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margaritao/Documents/Fragility Index project/Fragility/"/>
    </mc:Choice>
  </mc:AlternateContent>
  <xr:revisionPtr revIDLastSave="0" documentId="13_ncr:1_{2388EDE7-B4E7-1245-8A4A-241B226107C2}" xr6:coauthVersionLast="47" xr6:coauthVersionMax="47" xr10:uidLastSave="{00000000-0000-0000-0000-000000000000}"/>
  <bookViews>
    <workbookView xWindow="240" yWindow="500" windowWidth="27900" windowHeight="16340" xr2:uid="{00000000-000D-0000-FFFF-FFFF00000000}"/>
  </bookViews>
  <sheets>
    <sheet name="Sheet1" sheetId="1" r:id="rId1"/>
    <sheet name="Hoj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 r="B7" i="2"/>
  <c r="B1" i="2"/>
  <c r="B6" i="2"/>
  <c r="B5" i="2"/>
  <c r="B3" i="2"/>
  <c r="B2" i="2"/>
</calcChain>
</file>

<file path=xl/sharedStrings.xml><?xml version="1.0" encoding="utf-8"?>
<sst xmlns="http://schemas.openxmlformats.org/spreadsheetml/2006/main" count="47382" uniqueCount="7488">
  <si>
    <t>record_id</t>
  </si>
  <si>
    <t>redcap_repeat_instrument</t>
  </si>
  <si>
    <t>redcap_repeat_instance</t>
  </si>
  <si>
    <t>date_completed</t>
  </si>
  <si>
    <t>id_extrac</t>
  </si>
  <si>
    <t>study_year</t>
  </si>
  <si>
    <t>report_id</t>
  </si>
  <si>
    <t>study_reference</t>
  </si>
  <si>
    <t>study_type</t>
  </si>
  <si>
    <t>c_type</t>
  </si>
  <si>
    <t>c_intervention</t>
  </si>
  <si>
    <t>c_participants</t>
  </si>
  <si>
    <t>participants_other</t>
  </si>
  <si>
    <t>c_design</t>
  </si>
  <si>
    <t>c_allocation</t>
  </si>
  <si>
    <t>type_outcome</t>
  </si>
  <si>
    <t>included</t>
  </si>
  <si>
    <t>reason_exclusion</t>
  </si>
  <si>
    <t>notes_eleg</t>
  </si>
  <si>
    <t>location11</t>
  </si>
  <si>
    <t>location12</t>
  </si>
  <si>
    <t>location13</t>
  </si>
  <si>
    <t>location14</t>
  </si>
  <si>
    <t>location15</t>
  </si>
  <si>
    <t>location16</t>
  </si>
  <si>
    <t>rct_aim</t>
  </si>
  <si>
    <t>o_aim</t>
  </si>
  <si>
    <t>rct_type</t>
  </si>
  <si>
    <t>o_type</t>
  </si>
  <si>
    <t>i_type</t>
  </si>
  <si>
    <t>u_allocation</t>
  </si>
  <si>
    <t>rct_blind</t>
  </si>
  <si>
    <t>rct_conceal</t>
  </si>
  <si>
    <t>o_conceal</t>
  </si>
  <si>
    <t>rct_centers</t>
  </si>
  <si>
    <t>ethic</t>
  </si>
  <si>
    <t>funding</t>
  </si>
  <si>
    <t>t_nifunding</t>
  </si>
  <si>
    <t>d_share</t>
  </si>
  <si>
    <t>notes_charc_studies</t>
  </si>
  <si>
    <t>selection_extraction_form_for_individual_studies_complete</t>
  </si>
  <si>
    <t>out_name</t>
  </si>
  <si>
    <t>out_definition</t>
  </si>
  <si>
    <t>miss_data</t>
  </si>
  <si>
    <t>o_imputation</t>
  </si>
  <si>
    <t>sample_calc</t>
  </si>
  <si>
    <t>sample_size</t>
  </si>
  <si>
    <t>location59</t>
  </si>
  <si>
    <t>location60</t>
  </si>
  <si>
    <t>location61</t>
  </si>
  <si>
    <t>location62</t>
  </si>
  <si>
    <t>out_notes</t>
  </si>
  <si>
    <t>outcomes_complete</t>
  </si>
  <si>
    <t>comparison</t>
  </si>
  <si>
    <t>intervention</t>
  </si>
  <si>
    <t>i_events</t>
  </si>
  <si>
    <t>i_total</t>
  </si>
  <si>
    <t>c_events</t>
  </si>
  <si>
    <t>c_total</t>
  </si>
  <si>
    <t>p_value_i</t>
  </si>
  <si>
    <t>c_missing</t>
  </si>
  <si>
    <t>i_missing</t>
  </si>
  <si>
    <t>n_movedi</t>
  </si>
  <si>
    <t>n_movedc</t>
  </si>
  <si>
    <t>data_notes</t>
  </si>
  <si>
    <t>data_analysis_complete</t>
  </si>
  <si>
    <t>redcap_repeat_instrument.factor</t>
  </si>
  <si>
    <t>id_extrac.factor</t>
  </si>
  <si>
    <t>study_type.factor</t>
  </si>
  <si>
    <t>c_type.factor</t>
  </si>
  <si>
    <t>c_intervention.factor</t>
  </si>
  <si>
    <t>c_participants.factor</t>
  </si>
  <si>
    <t>c_design.factor</t>
  </si>
  <si>
    <t>c_allocation.factor</t>
  </si>
  <si>
    <t>type_outcome.factor</t>
  </si>
  <si>
    <t>included.factor</t>
  </si>
  <si>
    <t>rct_aim.factor</t>
  </si>
  <si>
    <t>rct_type.factor</t>
  </si>
  <si>
    <t>i_type.factor</t>
  </si>
  <si>
    <t>u_allocation.factor</t>
  </si>
  <si>
    <t>rct_blind.factor</t>
  </si>
  <si>
    <t>rct_conceal.factor</t>
  </si>
  <si>
    <t>rct_centers.factor</t>
  </si>
  <si>
    <t>ethic.factor</t>
  </si>
  <si>
    <t>funding.factor</t>
  </si>
  <si>
    <t>t_nifunding.factor</t>
  </si>
  <si>
    <t>d_share.factor</t>
  </si>
  <si>
    <t>selection_extraction_form_for_individual_studies_complete.factor</t>
  </si>
  <si>
    <t>miss_data.factor</t>
  </si>
  <si>
    <t>sample_calc.factor</t>
  </si>
  <si>
    <t>outcomes_complete.factor</t>
  </si>
  <si>
    <t>data_analysis_complete.factor</t>
  </si>
  <si>
    <t>2023-10-03</t>
  </si>
  <si>
    <t>10.1097/00000542-199002000-00004</t>
  </si>
  <si>
    <t>Abboud TK, Afrasiabi A, Davidson J, Zhu J, Reyes A, Khoo N, Steffens Z. Prophylactic oral naltrexone with epidural morphine: effect on adverse reactions and ventilatory responses to carbon dioxide. Anesthesiology. 1990 ;72(2):233-7</t>
  </si>
  <si>
    <t>Recommendation: prophylaxis for respiratory depression, hypoxemia, sedation, or somnolence</t>
  </si>
  <si>
    <t>p1 p1</t>
  </si>
  <si>
    <t>p1 p2</t>
  </si>
  <si>
    <t>1</t>
  </si>
  <si>
    <t>Margarita Otálora</t>
  </si>
  <si>
    <t>Randomized Clinical Trial</t>
  </si>
  <si>
    <t>Yes</t>
  </si>
  <si>
    <t>Obstetric</t>
  </si>
  <si>
    <t>Parallel-arm trial</t>
  </si>
  <si>
    <t>Efficacy</t>
  </si>
  <si>
    <t>Superiority trial</t>
  </si>
  <si>
    <t>Drug-related</t>
  </si>
  <si>
    <t>Individuals</t>
  </si>
  <si>
    <t>Double blind</t>
  </si>
  <si>
    <t>Unclear</t>
  </si>
  <si>
    <t>Single-center</t>
  </si>
  <si>
    <t>Not reported</t>
  </si>
  <si>
    <t>No</t>
  </si>
  <si>
    <t>Complete</t>
  </si>
  <si>
    <t>outcomes</t>
  </si>
  <si>
    <t>Somnolence</t>
  </si>
  <si>
    <t>There is no explicit definition</t>
  </si>
  <si>
    <t>Table 5</t>
  </si>
  <si>
    <t>Material and Methods</t>
  </si>
  <si>
    <t>Outcomes</t>
  </si>
  <si>
    <t>Not used</t>
  </si>
  <si>
    <t>data_analysis</t>
  </si>
  <si>
    <t>Naltrexone 9 mg</t>
  </si>
  <si>
    <t>Naltrexone 6 mg</t>
  </si>
  <si>
    <t>NR</t>
  </si>
  <si>
    <t>Data &amp; Analysis</t>
  </si>
  <si>
    <t>2023-12-14</t>
  </si>
  <si>
    <t>10.1016/j.ahj.2013.03.001</t>
  </si>
  <si>
    <t>Carson JL, Brooks MM, Abbott JD, Chaitman B, Kelsey SF, Triulzi DJ, Srinivas V, Menegus MA, Marroquin OC, Rao SV, Noveck H, Passano E, Hardison RM, Smitherman T, Vagaonescu T, Wimmer NJ, Williams DO. Liberal versus restrictive transfusion thresholds for patients with symptomatic coronary artery disease. Am Heart J. 2013 Jun;165(6):964-971.e1. doi: 10.1016/j.ahj.2013.03.001. Epub 2013 Apr 8. PMID: 23708168; PMCID: PMC3664840.</t>
  </si>
  <si>
    <t>pg 964, 'Methods'</t>
  </si>
  <si>
    <t>pg 965 'Study outcomes'</t>
  </si>
  <si>
    <t>Cardiovascular</t>
  </si>
  <si>
    <t>Non-drug related</t>
  </si>
  <si>
    <t>Single blind</t>
  </si>
  <si>
    <t>Central allocation (site remote from trial location)</t>
  </si>
  <si>
    <t>Multicenter</t>
  </si>
  <si>
    <t>Non-industry funded</t>
  </si>
  <si>
    <t>Governmental</t>
  </si>
  <si>
    <t xml:space="preserve">All cause mortality </t>
  </si>
  <si>
    <t>All cause mortality, myocardial infarction or unscheduled coronary  revascularization up to 30 days</t>
  </si>
  <si>
    <t>pg 966</t>
  </si>
  <si>
    <t>'We planned to enroll 200 patients. However, we terminated recruitment with the approval the Data Safety Monitoring Committee at the end of 18 months. 110 patients had been enrolled providing sufficient information about implementation  and rates of clinical outcomes to plan a larger trial'</t>
  </si>
  <si>
    <t xml:space="preserve">Restrictive transfusion strategy </t>
  </si>
  <si>
    <t xml:space="preserve">Liberal transfusion strategy </t>
  </si>
  <si>
    <t>0.054</t>
  </si>
  <si>
    <t>10.1053/jcan.2001.23270</t>
  </si>
  <si>
    <t>Flisberg P, Törnebrandt K, Walther B, Lundberg J. Pain relief after esophagectomy: Thoracic epidural analgesia is better than parenteral opioids. J Cardiothorac Vasc Anesth. 2001 Jun;15(3):282-7. doi: 10.1053/jcan.2001.23270. PMID: 11426356.</t>
  </si>
  <si>
    <t>pg 282 'Methods'</t>
  </si>
  <si>
    <t>Adults</t>
  </si>
  <si>
    <t>10.1016/j.arth.2019.02.030 0883-5403</t>
  </si>
  <si>
    <t>Westrich GH, Birch GA, Muskat AR, Padgett DE, Goytizolo EA, Bostrom MP, Mayman DJ, Lin Y, YaDeau JT. Intravenous vs Oral Acetaminophen as a Component of Multimodal Analgesia After Total Hip Arthroplasty: A Randomized, Blinded Trial. J Arthroplasty. 2019 Jul;34(7S):S215-S220. doi: 10.1016/j.arth.2019.02.030. Epub 2019 Mar 6. PMID: 30948288.</t>
  </si>
  <si>
    <t xml:space="preserve">Continuous outcome </t>
  </si>
  <si>
    <t>S216 'Materials and Methods'</t>
  </si>
  <si>
    <t>10.1186/s13054-017-1890-z</t>
  </si>
  <si>
    <t>Yasuda H, Sanui M, Abe T, Shime N, Komuro T, Hatakeyama J, Matsukubo S, Kawano S, Yamamoto H, Andoh K, Seo R, Inoue K, Noda E, Saito N, Nogami S, Okamoto K, Fuke R, Gushima Y, Kobayashi A, Takebayashi T, Lefor AK; for Japanese Society of Education for Physicians and Trainees in Intensive Care (JSEPTIC) Clinical Trial Group. Comparison of the efficacy of three topical antiseptic solutions for the prevention of catheter colonization: a multicenter randomized controlled study. Crit Care. 2017 Dec 21;21(1):320. doi: 10.1186/s13054-017-1890-z. PMID: 29268759; PMCID: PMC5740719.</t>
  </si>
  <si>
    <t>pg 2 'Methods'</t>
  </si>
  <si>
    <t>pg 2 'Intervention/randomization'</t>
  </si>
  <si>
    <t>pg 2 'Patients'</t>
  </si>
  <si>
    <t>Sequentially numbered sealed/opaque envelopes</t>
  </si>
  <si>
    <t>Industry-funded</t>
  </si>
  <si>
    <t>Colonization</t>
  </si>
  <si>
    <t>Catheter colonization was defined as ≥15 colonyforming units (CFUs) in a semi-quantitative catheter tip  culture using the roll-plate technique (i.e., by rolling the  catheter segment across 5% sheep blood agar plate) after  24 h</t>
  </si>
  <si>
    <t>Multiple</t>
  </si>
  <si>
    <t>10% PVI</t>
  </si>
  <si>
    <t>0.5% CHG</t>
  </si>
  <si>
    <t>0.07</t>
  </si>
  <si>
    <t>10.1093/bja/aeq363</t>
  </si>
  <si>
    <t>Aveline C, Le Hetet H, Le Roux A, Vautier P, Cognet F, Vinet E, Tison C, Bonnet F. Comparison between ultrasound-guided transversus abdominis plane and conventional ilioinguinal/iliohypogastric nerve blocks for day-case open inguinal hernia repair. Br J Anaesth. 2011 Mar;106(3):380-6</t>
  </si>
  <si>
    <t>proportion of patients with VAS score &gt;4</t>
  </si>
  <si>
    <t>pg 381 'Methods'</t>
  </si>
  <si>
    <t>pg 383 'Results'</t>
  </si>
  <si>
    <t>Regional</t>
  </si>
  <si>
    <t>Institutional</t>
  </si>
  <si>
    <t>incidence of VAS ≥4 at 6 months after surgery</t>
  </si>
  <si>
    <t>pain at rest and on movement  (VAS scores) at the site of hernia repair, in the testis, or both.</t>
  </si>
  <si>
    <t>pg 382 p 4</t>
  </si>
  <si>
    <t>pg 382 p 3</t>
  </si>
  <si>
    <t>pg 382 p5</t>
  </si>
  <si>
    <t>conventional IHN block</t>
  </si>
  <si>
    <t>ultrasound-guided TAP block</t>
  </si>
  <si>
    <t>0.8</t>
  </si>
  <si>
    <t xml:space="preserve">total in the group initially were 134 in the TAP block and 139 in the IHN block. </t>
  </si>
  <si>
    <t>10.1111/anae.12379</t>
  </si>
  <si>
    <t>De Oliveira GS Jr, Glassenberg R, Chang R, Fitzgerald P, McCarthy RJ. Virtual airway simulation to improve dexterity among novices performing fibreoptic intubation. Anaesthesia. 2013 Oct;68(10):1053-8. doi: 10.1111/anae.12379. Epub 2013 Aug 19. PMID: 23952805.</t>
  </si>
  <si>
    <t>pg 1054 'Methods'</t>
  </si>
  <si>
    <t>time required to advance the fibrescope</t>
  </si>
  <si>
    <t>time required by trainees to advance the fibrescope from  the manikin's mouth up to the carina. The attempt  was considered as failed and a time of 120 s was  assigned if the carina was not seen in less than 120 s.</t>
  </si>
  <si>
    <t>pg 1055 p 1</t>
  </si>
  <si>
    <t xml:space="preserve">pg 1055 p 1 </t>
  </si>
  <si>
    <t xml:space="preserve">Standard </t>
  </si>
  <si>
    <t xml:space="preserve">ilarynx group </t>
  </si>
  <si>
    <t>0.01</t>
  </si>
  <si>
    <t>10.1097/ALN.0000000000000134. PMID: 2442407</t>
  </si>
  <si>
    <t>So-Osman C, Nelissen RG, Koopman-van Gemert AW, Kluyver E, Pöll RG, Onstenk R, Van Hilten JA, Jansen-Werkhoven TM, van den Hout WB, Brand R, Brand A. Patient blood management in elective total hip- and knee-replacement surgery (Part 1): a randomized controlled trial on erythropoietin and blood salvage as transfusion alternatives using a restrictive transfusion policy in erythropoietin-eligible patients. Anesthesiology. 2014 Apr;120(4):839-51. doi: 10.1097/ALN.0000000000000134. PMID: 24424070.</t>
  </si>
  <si>
    <t>pg 840 'Materials and Methods'</t>
  </si>
  <si>
    <t>pg 841 'Outcome Measures'</t>
  </si>
  <si>
    <t>Two-by-two factorial trial</t>
  </si>
  <si>
    <t>Proportion of transfused patients, up to 3 months after surgery</t>
  </si>
  <si>
    <t>Proportion of transfused patients,  up to 3 months after surgery</t>
  </si>
  <si>
    <t>pg 841-2</t>
  </si>
  <si>
    <t>pg 842</t>
  </si>
  <si>
    <t>randomized for Epo</t>
  </si>
  <si>
    <t>Placebo</t>
  </si>
  <si>
    <t>Erythropoietin</t>
  </si>
  <si>
    <t>&lt;0.001</t>
  </si>
  <si>
    <t>3595575</t>
  </si>
  <si>
    <t>Callander P, Humphrey D, Brock-Utne JG. The use of gastrozepin as a prophylaxis against pulmonary acid aspiration: a new muscarinic receptor antagonist. Eur J Anaesthesiol. 1987 Mar;4(2):149-53. PMID: 3595575.</t>
  </si>
  <si>
    <t>Continuous outcome</t>
  </si>
  <si>
    <t>pg 150 'Patients and Methods'</t>
  </si>
  <si>
    <t>pg 151 'Results'</t>
  </si>
  <si>
    <t>10.1213/01.ane.0000237293.39466.65</t>
  </si>
  <si>
    <t>McKay RE, Bostrom A, Balea MC, McKay WR. Airway responses during desflurane versus sevoflurane administration via a laryngeal mask airway in smokers. Anesth Analg. 2006 Nov;103(5):1147-54. doi: 10.1213/01.ane.0000237293.39466.65. PMID: 17056947.</t>
  </si>
  <si>
    <t>pg 1147 'Methods'</t>
  </si>
  <si>
    <t>Equivalence trial</t>
  </si>
  <si>
    <t>Laryngospasm</t>
  </si>
  <si>
    <t>was defined as 0 if no evidence of  phonation or stridor was present; 1 if phonation or  stridor appeared for 15 s and no therapy other than  positive pressure ventilation was required; 2 if phonation or stridor occurred for 15 s and no therapy was  required other than positive pressure ventilation; 3 iphonation or stridor occurred for 15 s and IV  mediation was required.</t>
  </si>
  <si>
    <t xml:space="preserve">pg 1148 p 5 </t>
  </si>
  <si>
    <t>pg 1140 p 5</t>
  </si>
  <si>
    <t>Desflorane</t>
  </si>
  <si>
    <t>Sevoflorane</t>
  </si>
  <si>
    <t>Missing</t>
  </si>
  <si>
    <t>10.1186/s12871-015-0081-1</t>
  </si>
  <si>
    <t>Joo J, Park YG, Baek J, Moon YE. Haloperidol dose combined with dexamethasone for PONV prophylaxis in high-risk patients undergoing gynecological laparoscopic surgery: a prospective, randomized, double-blind, dose-response and placebo-controlled study. BMC Anesthesiol. 2015 Jul 8;15:99. doi: 10.1186/s12871-015-0081-1. PMID: 26152218; PMCID: PMC4493951.</t>
  </si>
  <si>
    <t>PONV incidence</t>
  </si>
  <si>
    <t>Non-profit organization</t>
  </si>
  <si>
    <t xml:space="preserve">Incidence of PONV </t>
  </si>
  <si>
    <t xml:space="preserve">NA </t>
  </si>
  <si>
    <t>pg 3 p1</t>
  </si>
  <si>
    <t>Haloperidol 2 mg + Dexamethasone</t>
  </si>
  <si>
    <t>Haloperidol 1 mg + Dexamethasone</t>
  </si>
  <si>
    <t>0.03</t>
  </si>
  <si>
    <t>10.1097/00000542-200106000-00009</t>
  </si>
  <si>
    <t>Langeron O, Semjen F, Bourgain JL, Marsac A, Cros AM. Comparison of the intubating laryngeal mask airway with the fiberoptic intubation in anticipated difficult airway management. Anesthesiology. 2001 Jun;94(6):968-72. doi: 10.1097/00000542-200106000-00009. PMID: 11465622.</t>
  </si>
  <si>
    <t xml:space="preserve">Successful intubation </t>
  </si>
  <si>
    <t>pg 968 'Patients and Methods'</t>
  </si>
  <si>
    <t>Crossover</t>
  </si>
  <si>
    <t>Unblinded</t>
  </si>
  <si>
    <t xml:space="preserve">Success of tracheal intubation </t>
  </si>
  <si>
    <t>Correct positioning of the endotracheal tube was confirmed by detection and curve analysis of carbon dioxide in the exhaled gas and bilateral  lung auscultation</t>
  </si>
  <si>
    <t xml:space="preserve">pg 968 p3 </t>
  </si>
  <si>
    <t>pg 969 p4</t>
  </si>
  <si>
    <t>Fiberoptic intubation</t>
  </si>
  <si>
    <t>Intubating laryngeal mask airway</t>
  </si>
  <si>
    <t xml:space="preserve">No p value </t>
  </si>
  <si>
    <t>10.1111/j.1399-6576.1992.tb03509.x</t>
  </si>
  <si>
    <t>Haskins DA, Jahr JS, Texidor M, Ramadhyani U. Single-dose oral omeprazole for reduction of gastric residual acidity in adults for outpatient surgery. Acta Anaesthesiol Scand. 1992 Aug;36(6):513-5. doi: 10.1111/j.1399-6576.1992.tb03509.x. PMID: 1514333.</t>
  </si>
  <si>
    <t>pg 513 'Patients and Methods'</t>
  </si>
  <si>
    <t>10.1016/S0140-6736(02)08711-1</t>
  </si>
  <si>
    <t>Lobo DN, Bostock KA, Neal KR, Perkins AC, Rowlands BJ, Allison SP. Effect of salt and water balance on recovery of gastrointestinal function after elective colonic resection: a randomised controlled trial. Lancet. 2002 May 25;359(9320):1812-8. doi: 10.1016/S0140-6736(02)08711-1. PMID: 12044376.</t>
  </si>
  <si>
    <t>pg 1812 'Methods'</t>
  </si>
  <si>
    <t>pg 1813 'Methods'</t>
  </si>
  <si>
    <t>10.1213/ANE.0b013e3181f7e2c4</t>
  </si>
  <si>
    <t>Leslie K, Myles PS, Chan MT, Forbes A, Paech MJ, Peyton P, Silbert BS, Williamson E. Nitrous oxide and long-term morbidity and mortality in the ENIGMA trial. Anesth Analg. 2011 Feb;112(2):387-93. doi: 10.1213/ANE.0b013e3181f7e2c4. Epub 2010 Sep 22. PMID: 20861416.</t>
  </si>
  <si>
    <t>Time-to-event (survival)</t>
  </si>
  <si>
    <t>p387</t>
  </si>
  <si>
    <t>Verónica Echeverry</t>
  </si>
  <si>
    <t>10.1097/00000542-200206000-00013</t>
  </si>
  <si>
    <t>Coloma M, White PF, Markowitz SD, Whitten CW, Macaluso AR, Berrisford SB, Thornton KC. Dexamethasone in combination with dolasetron for prophylaxis in the ambulatory setting: effect on outcome after laparoscopic cholecystectomy. Anesthesiology. 2002 Jun;96(6):1346-50. doi: 10.1097/00000542-200206000-00013. PMID: 12170046.</t>
  </si>
  <si>
    <t>pg 1346 'Materials and Methods'</t>
  </si>
  <si>
    <t>Felipe Muñoz</t>
  </si>
  <si>
    <t>Sequentially numbered containers</t>
  </si>
  <si>
    <t>pg 1347 p3</t>
  </si>
  <si>
    <t>pg 1347 p5</t>
  </si>
  <si>
    <t>Dexamethasone</t>
  </si>
  <si>
    <t>0.16</t>
  </si>
  <si>
    <t>10.1111/j.1365-2044.2008.05682.x</t>
  </si>
  <si>
    <t>Eschertzhuber S, Brimacombe J, Hohlrieder M, Keller C. The laryngeal mask airway Supreme--a single use laryngeal mask airway with an oesophageal vent. A randomised, cross-over study with the laryngeal mask airway ProSeal in paralysed, anaesthetised patients. Anaesthesia. 2009 Jan;64(1):79-83. doi: 10.1111/j.1365-2044.2008.05682.x. PMID: 19087011.</t>
  </si>
  <si>
    <t>pg 80 'Methods'</t>
  </si>
  <si>
    <t>Title</t>
  </si>
  <si>
    <t>pg 81 'Results'</t>
  </si>
  <si>
    <t>10.1016/S0140-6736(00)02110-3</t>
  </si>
  <si>
    <t>Prevention of pulmonary embolism and deep vein thrombosis with low dose aspirin: Pulmonary Embolism Prevention (PEP) trial. Lancet. 2000 Apr 15;355(9212):1295-302. PMID: 10776741.</t>
  </si>
  <si>
    <t xml:space="preserve">Myocardial infarction </t>
  </si>
  <si>
    <t>Required two or more of typical chest pain, electrocardiographic changes or enzyme changes, or necropsy evidence of acute myocardial infarction</t>
  </si>
  <si>
    <t>pg 1296 p4</t>
  </si>
  <si>
    <t xml:space="preserve">ASA </t>
  </si>
  <si>
    <t>2023-12-15</t>
  </si>
  <si>
    <t>10.1111/anae.12759</t>
  </si>
  <si>
    <t>Cheung CW, Qiu Q, Ying AC, Choi SW, Law WL, Irwin MG. The effects of intra-operative dexmedetomidine on postoperative pain, side-effects and recovery in colorectal surgery. Anaesthesia. 2014 Nov;69(11):1214-21. doi: 10.1111/anae.12759. Epub 2014 Jun 10. PMID: 24915800.</t>
  </si>
  <si>
    <t>pg1214 'Methods'</t>
  </si>
  <si>
    <t>pg1215 'Methods'</t>
  </si>
  <si>
    <t>10.1007/s00268-005-0466-2</t>
  </si>
  <si>
    <t>Bowley DM, Barker P, Boffard KD. Intraoperative blood salvage in penetrating abdominal trauma: a randomised, controlled trial. World J Surg. 2006 Jun;30(6):1074-80. doi: 10.1007/s00268-005-0466-2. PMID: 16736339.</t>
  </si>
  <si>
    <t>pg 1075 'METHODS'</t>
  </si>
  <si>
    <t>10.1213/ANE.0b013e31820f819e</t>
  </si>
  <si>
    <t>Kim YH, Kim KS, Lee HJ, Shim JC, Yoon SW. The efficacy of several neuromuscular monitoring modes at the P6 acupuncture point in preventing postoperative nausea and vomiting. Anesth Analg. 2011 Apr;112(4):819-23. doi: 10.1213/ANE.0b013e31820f819e. Epub 2011 Mar 8. PMID: 21385974.</t>
  </si>
  <si>
    <t>pg 819 'METHODS'</t>
  </si>
  <si>
    <t>Table 3</t>
  </si>
  <si>
    <t>Incidence of PONV  6 hrs</t>
  </si>
  <si>
    <t>Nausea was  defined as the desire to vomit without the presence of  expulsive muscular movements. Vomiting was defined as  forceful expulsion of gastric contents from the mouth</t>
  </si>
  <si>
    <t>pg 820 p6</t>
  </si>
  <si>
    <t xml:space="preserve">pg 820 p6 </t>
  </si>
  <si>
    <t>N.A</t>
  </si>
  <si>
    <t>pg 820 p7</t>
  </si>
  <si>
    <t>Group control</t>
  </si>
  <si>
    <t>Group tetanus</t>
  </si>
  <si>
    <t>0.022</t>
  </si>
  <si>
    <t xml:space="preserve">* Priority was given to the outcome supporting the recommendation and the comparison selected was TETANUS Vs Control. </t>
  </si>
  <si>
    <t>10.1016/j.egja.2012.05.002</t>
  </si>
  <si>
    <t>Wahba SS, Tammam TF, Saeed  AM. Comparative study of awake endotracheal intubation with Glidescope video laryngoscope versus flexible fiberoptic bronchoscope in patients with traumatic cervical spine injury. Egypt. J. Anaesth. 2012; 28(4): 257-260</t>
  </si>
  <si>
    <t xml:space="preserve">Firs attempt intubation </t>
  </si>
  <si>
    <t>pg 258 'Methods'</t>
  </si>
  <si>
    <t>Table 2</t>
  </si>
  <si>
    <t xml:space="preserve">Intubation success rate </t>
  </si>
  <si>
    <t xml:space="preserve">Three waves endtidal capnography </t>
  </si>
  <si>
    <t xml:space="preserve">pg 259 p2 </t>
  </si>
  <si>
    <t>pg 258 p3</t>
  </si>
  <si>
    <t>pg 258 p4</t>
  </si>
  <si>
    <t xml:space="preserve">Flexible fiber optic bronchoscope </t>
  </si>
  <si>
    <t>Glidescope video laryngoscope</t>
  </si>
  <si>
    <t xml:space="preserve">&lt;0.05 </t>
  </si>
  <si>
    <t>10.1007/s10120-012-0168-z</t>
  </si>
  <si>
    <t>Zhu Z, Wang C, Xu C, Cai Q. Influence of patient-controlled epidural analgesia versus patient-controlled intravenous analgesia on postoperative pain control and recovery after gastrectomy for gastric cancer: a prospective randomized trial. Gastric Cancer. 2013 Apr;16(2):193-200. doi: 10.1007/s10120-012-0168-z. Epub 2012 Jul 18. PMID: 22806415.</t>
  </si>
  <si>
    <t>Complications rate</t>
  </si>
  <si>
    <t>pg 194 'Patients, materials, and methods'</t>
  </si>
  <si>
    <t xml:space="preserve">Pulmonary infection </t>
  </si>
  <si>
    <t xml:space="preserve">Unclear </t>
  </si>
  <si>
    <t xml:space="preserve">pg 197 tb 2 </t>
  </si>
  <si>
    <t xml:space="preserve"> NA</t>
  </si>
  <si>
    <t xml:space="preserve">pg 194 p4 </t>
  </si>
  <si>
    <t>Patient-controlled intravenous analgesia</t>
  </si>
  <si>
    <t>Patient-controlled epidural analgesia</t>
  </si>
  <si>
    <t>0.554</t>
  </si>
  <si>
    <t>10.1016/0952-8180(96)00116-x</t>
  </si>
  <si>
    <t>Bernstein CA, Waters JH, Torjman MC, Ritter D. Preoperative glycopyrrolate: oral, intramuscular, or intravenous administration. J Clin Anesth. 1996 Sep;8(6):515-8</t>
  </si>
  <si>
    <t>pg 516 'Materials and Methods'</t>
  </si>
  <si>
    <t>10.1097/00000539-200206000-00044</t>
  </si>
  <si>
    <t>Niemi G, Breivik H. Epinephrine markedly improves thoracic epidural analgesia produced by a small-dose infusion of ropivacaine, fentanyl, and epinephrine after major thoracic or abdominal surgery: a randomized, double-blinded crossover study with and without epinephrine. Anesth Analg. 2002 Jun;94(6):1598-605</t>
  </si>
  <si>
    <t>pg 1599 'Methods'</t>
  </si>
  <si>
    <t>10.1213/00000539-199201000-00012</t>
  </si>
  <si>
    <t>Enoki T, Hatano Y, Tsujimura Y, Nomura R. Attenuation of gastric effects of famotidine by preoperative administration of intravenous fluids. Anesth Analg. 1992 Jan;74(1):68-71. doi: 10.1213/00000539-199201000-00012. PMID: 1734801.</t>
  </si>
  <si>
    <t>pg 68 'Methods'</t>
  </si>
  <si>
    <t>10.1213/ane.0b013e3181ac0f5c</t>
  </si>
  <si>
    <t>Jokela RM, Ahonen JV, Tallgren MK, Marjakangas PC, Korttila KT. The effective analgesic dose of dexamethasone after laparoscopic hysterectomy. Anesth Analg. 2009 Aug;109(2):607-15</t>
  </si>
  <si>
    <t>pg 608 'Methods'</t>
  </si>
  <si>
    <t>10.1007/s00464-009-0567-3</t>
  </si>
  <si>
    <t>Alghanem SM, Massad IM, Rashed EM, Abu-Ali HM, Daradkeh SS. Optimization of anesthesia antiemetic measures versus combination therapy using dexamethasone or ondansetron for the prevention of postoperative nausea and vomiting. Surg Endosc. 2010 Feb;24(2):353-8.</t>
  </si>
  <si>
    <t>pg 354 'Patients and methods'</t>
  </si>
  <si>
    <t>Pharmacy controlled allocation</t>
  </si>
  <si>
    <t xml:space="preserve">The incidence of PONV was observed for 24 h after surgery. </t>
  </si>
  <si>
    <t>pg354 p2</t>
  </si>
  <si>
    <t>pg354 p11</t>
  </si>
  <si>
    <t xml:space="preserve">pg 355 p5 </t>
  </si>
  <si>
    <t>Ondansetron</t>
  </si>
  <si>
    <t>&gt;0.05</t>
  </si>
  <si>
    <t>10.1016/s0002-9610(00)00574-2</t>
  </si>
  <si>
    <t>Wilson EB, Bass CS, Abrameit W, Roberson R, Smith RW. Metoclopramide versus ondansetron in prophylaxis of nausea and vomiting for laparoscopic cholecystectomy. Am J Surg. 2001 Feb;181(2):138-41</t>
  </si>
  <si>
    <t>pg 139 'Methods'</t>
  </si>
  <si>
    <t>Nausea and vomiting</t>
  </si>
  <si>
    <t>It is not explicit</t>
  </si>
  <si>
    <t>table 2</t>
  </si>
  <si>
    <t>Results. pg2-p1</t>
  </si>
  <si>
    <t>Metoclopramide</t>
  </si>
  <si>
    <t>0.18</t>
  </si>
  <si>
    <t>PONV  (PACU or day of surgery)</t>
  </si>
  <si>
    <t>10.4103/2152-7806.199560</t>
  </si>
  <si>
    <t>Shravanalakshmi D, Bidkar PU, Narmadalakshmi K, Lata S, Mishra SK, Adinarayanan S. Comparison of intubation success and glottic visualization using King Vision and C-MAC videolaryngoscopes in patients with cervical spine injuries with cervical immobilization: A randomized clinical trial. Surg Neurol Int. 2017 Feb 6;8:19</t>
  </si>
  <si>
    <t xml:space="preserve">First attempt success </t>
  </si>
  <si>
    <t>pg 2 'Materials and methods'</t>
  </si>
  <si>
    <t>Table 4</t>
  </si>
  <si>
    <t>Statistical methods. pg2-P1</t>
  </si>
  <si>
    <t>Matherials and Methods. pg 2- p1</t>
  </si>
  <si>
    <t>Group C (conventional blade of C-MAC)</t>
  </si>
  <si>
    <t>Group D (D blade of C-MAC)</t>
  </si>
  <si>
    <t>0.39</t>
  </si>
  <si>
    <t xml:space="preserve"> 10.1186/cc3887</t>
  </si>
  <si>
    <t>Pearse R, Dawson D, Fawcett J, Rhodes A, Grounds RM, Bennett ED. Early goal-directed therapy after major surgery reduces complications and duration of hospital stay. A randomised, controlled trial [ISRCTN38797445]. Crit Care. 2005;9(6):R687-93</t>
  </si>
  <si>
    <t>pg R688 'Materials and Methods'</t>
  </si>
  <si>
    <t xml:space="preserve">Complications	</t>
  </si>
  <si>
    <t>Matherials and methods. Protocol pg 688 -p1</t>
  </si>
  <si>
    <t>Statistical analysis. pg 689</t>
  </si>
  <si>
    <t>Results. Pg689-p1</t>
  </si>
  <si>
    <t>Control group:  250 ml boluses of intravenous colloid solution (Gelofusine; B Braun Medical Ltd., Sheffield, UK)</t>
  </si>
  <si>
    <t>Goal-directed therapy.</t>
  </si>
  <si>
    <t>0.007</t>
  </si>
  <si>
    <t>Outcome: complications</t>
  </si>
  <si>
    <t>10.1111/j.1533-2500.2011.00514.x</t>
  </si>
  <si>
    <t>Sinatra RS, Jahr JS, Reynolds L, Groudine SB, Royal MA, Breitmeyer JB, Viscusi ER. Intravenous acetaminophen for pain after major orthopedic surgery: an expanded analysis. Pain Pract. 2012 Jun;12(5):357-65</t>
  </si>
  <si>
    <t>pg 658 'Materials and Methods'</t>
  </si>
  <si>
    <t>10.1056/NEJMoa1301082</t>
  </si>
  <si>
    <t>Futier E, Constantin JM, Paugam-Burtz C, Pascal J, Eurin M, Neuschwander A, Marret E, Beaussier M, Gutton C, Lefrant JY, Allaouchiche B, Verzilli D, Leone M, De Jong A, Bazin JE, Pereira B, Jaber S; IMPROVE Study Group. A trial of intraoperative low-tidal-volume ventilation in abdominal surgery. N Engl J Med. 2013 Aug 1;369(5):428-37</t>
  </si>
  <si>
    <t>Major pulmonary and extrapulmonary complications within the first 7 days after surgery</t>
  </si>
  <si>
    <t>pg 429 'Patients'</t>
  </si>
  <si>
    <t>pg 430 'Interventions'</t>
  </si>
  <si>
    <t>Figure 1</t>
  </si>
  <si>
    <t>Major pulmonary and extrapulmonary complications occurring by day 7 after surgery</t>
  </si>
  <si>
    <t>Major pulmonary complications were defined as pneumonia or the need for invasive or noninvasive ventilation for acute respiratory failure. Major extrapulmonary complications were defined as sepsis, severe sepsis and septic shock or death.</t>
  </si>
  <si>
    <t>Outcomes. Pg 430- p1</t>
  </si>
  <si>
    <t>Statistical analysis. Pg 430-431</t>
  </si>
  <si>
    <t>Statistical analysis. Pg 430-p1</t>
  </si>
  <si>
    <t>Nonprotective ventilation</t>
  </si>
  <si>
    <t>Lung-protective ventilation</t>
  </si>
  <si>
    <t>9842825</t>
  </si>
  <si>
    <t>Broekema AA, Veen A, Fidler V, Gielen MJ, Hennis PJ. Postoperative analgesia with intramuscular morphine at fixed rate versus epidural morphine or sufentanil and bupivacaine in patients undergoing major abdominal surgery. Anesth Analg. 1998 Dec;87(6):1346-53</t>
  </si>
  <si>
    <t>pg 1347 'Methods'</t>
  </si>
  <si>
    <t>pg 1348 'Methods'</t>
  </si>
  <si>
    <t>10.1111/j.1463-1318.2006.00965.x</t>
  </si>
  <si>
    <t>Noblett SE, Watson DS, Huong H, Davison B, Hainsworth PJ, Horgan AF. Pre-operative oral carbohydrate loading in colorectal surgery: a randomized controlled trial. Colorectal Dis. 2006 Sep;8(7):563-9</t>
  </si>
  <si>
    <t>Continuous outcome (time)</t>
  </si>
  <si>
    <t>pg 564 'Methods'</t>
  </si>
  <si>
    <t>pg 564 p3</t>
  </si>
  <si>
    <t>10.1056/NEJMoa1204242</t>
  </si>
  <si>
    <t>Perner A, Haase N, Guttormsen AB, Tenhunen J, Klemenzson G, Åneman A, Madsen KR, Møller MH, Elkjær JM, Poulsen LM, Bendtsen A, Winding R, Steensen M, Berezowicz P, Søe-Jensen P, Bestle M, Strand K, Wiis J, White JO, Thornberg KJ, Quist L, Nielsen J, Andersen LH, Holst LB, Thormar K, Kjældgaard AL, Fabritius ML, Mondrup F, Pott FC, Møller TP, Winkel P, Wetterslev J; 6S Trial Group; Scandinavian Critical Care Trials Group. Hydroxyethyl starch 130/0.42 versus Ringer's acetate in severe sepsis. N Engl J Med. 2012 Jul 12;367(2):124-34</t>
  </si>
  <si>
    <t>death or dependence on dialysis 90 days after randomization</t>
  </si>
  <si>
    <t>pg 125 'Methods'</t>
  </si>
  <si>
    <t>pg 125 'Interventions'</t>
  </si>
  <si>
    <t>pg 125 'Patients'</t>
  </si>
  <si>
    <t>pg 127 'Outcomes'</t>
  </si>
  <si>
    <t>Dead or dependent on dialysis at day 90</t>
  </si>
  <si>
    <t>Use of any renal-replacement therapy during the period from 86 to 94 days after randomization.</t>
  </si>
  <si>
    <t>Methods. Outcomes. Pg 127- p1</t>
  </si>
  <si>
    <t>Statistical Analysis. Pg 127-p3</t>
  </si>
  <si>
    <t>Results. Study Population. Pg 127-p1</t>
  </si>
  <si>
    <t>Ringer's acetate [Sterofundin ISO, B. Braun]</t>
  </si>
  <si>
    <t>6% HES 130/0.42 in Ringer's acetate [Tetraspan 6%, B. Braun]</t>
  </si>
  <si>
    <t>10.1016/j.athoracsur.2004.10.055</t>
  </si>
  <si>
    <t>Luketich JD, Land SR, Sullivan EA, Alvelo-Rivera M, Ward J, Buenaventura PO, Landreneau RJ, Hart LA, Fernando HC. Thoracic epidural versus intercostal nerve catheter plus patient-controlled analgesia: a randomized study. Ann Thorac Surg. 2005 Jun;79(6):1845-9; discussion 1849-50</t>
  </si>
  <si>
    <t>Continuous outcome (pain)</t>
  </si>
  <si>
    <t>pg 1846 'Patients and Methods'</t>
  </si>
  <si>
    <t>10.1016/j.bja.2020.04.094</t>
  </si>
  <si>
    <t>Nicklas JY, Diener O, Leistenschneider M, Sellhorn C, Schön G, Winkler M, Daum G, Schwedhelm E, Schröder J, Fisch M, Schmalfeldt B, Izbicki JR, Bauer M, Coldewey SM, Reuter DA, Saugel B. Personalised haemodynamic management targeting baseline cardiac index in high-risk patients undergoing major abdominal surgery: a randomised single-centre clinical trial. Br J Anaesth. 2020 Aug;125(2):122-132</t>
  </si>
  <si>
    <t>composite of major complications or death within 30 days after surgery</t>
  </si>
  <si>
    <t>pg 123 'Trial design'</t>
  </si>
  <si>
    <t>pg 123 'Randomisation and procedures to minimise bias'</t>
  </si>
  <si>
    <t>pg 124 'Primary outcome'</t>
  </si>
  <si>
    <t>Major postoperative complications and mortality at Day 30 after surgery</t>
  </si>
  <si>
    <t>Severe complications defined according to the European Perioperative Clinical Outcome definitions</t>
  </si>
  <si>
    <t>Methods. Primary outcome. Pg 124- p1</t>
  </si>
  <si>
    <t>Statistical analysis. Pg 125</t>
  </si>
  <si>
    <t>Sample size calculation. Pg 125</t>
  </si>
  <si>
    <t>Routine management</t>
  </si>
  <si>
    <t>Personalised management</t>
  </si>
  <si>
    <t>The personalised management group received balanced crystalloids at a baseline infusion rate of 6 ml kg_x0004_1 h_x0004_1 and additional 500 ml fluid boluses (either colloid or crystalloid as per clinician preference) and dobutamine according to the treatment algorithm.    Routine management constitutes general anaesthesia maintained with inhaled sevoflurane and repeated boluses of sufentanil with or without neuraxial regional anaesthesia.</t>
  </si>
  <si>
    <t>2023-12-19</t>
  </si>
  <si>
    <t>10.1016/j.arth.2019.09.002</t>
  </si>
  <si>
    <t>Tammachote N, Kanitnate S. Intravenous Dexamethasone Injection Reduces Pain From 12 to 21 Hours After Total Knee Arthroplasty: A Double-Blind, Randomized, Placebo-Controlled Trial. J Arthroplasty. 2020 Feb;35(2):394-400</t>
  </si>
  <si>
    <t>Continuous otucome</t>
  </si>
  <si>
    <t>pg 395 'Materials and Methods'</t>
  </si>
  <si>
    <t>pg 395 'Randomization'</t>
  </si>
  <si>
    <t>pg 395 'Study Assessments'</t>
  </si>
  <si>
    <t>10.1001/archsurg.1997.01430360094017</t>
  </si>
  <si>
    <t>Tennenberg S, Lieser M, McCurdy B, Boomer G, Howington E, Newman C, Wolf I. A prospective randomized trial of an antibiotic- and antiseptic-coated central venous catheter in the prevention of catheter-related infections. Arch Surg. 1997 Dec;132(12):1348-51</t>
  </si>
  <si>
    <t>CVC related infection</t>
  </si>
  <si>
    <t>pg 1349 'Patients and methods'</t>
  </si>
  <si>
    <t>Local CVC related infection</t>
  </si>
  <si>
    <t>Local catheter-related infection was diagnosed by a positive (a 15 colonies per roll) semiquantitative culture of either CVC segment</t>
  </si>
  <si>
    <t>Diagnostic and end points. Pg1349.-p3</t>
  </si>
  <si>
    <t>Statistical analysis. pg 1349</t>
  </si>
  <si>
    <t xml:space="preserve">Results &amp; Statistical analysis. pg 1349 pg1. </t>
  </si>
  <si>
    <t>S-CVC: standard</t>
  </si>
  <si>
    <t xml:space="preserve">A-CVC: CVC coated with silver sulfadiazine and cblorhexidine </t>
  </si>
  <si>
    <t>10.1097/00000542-200504000-00019</t>
  </si>
  <si>
    <t>Sinatra RS, Jahr JS, Reynolds LW, Viscusi ER, Groudine SB, Payen-Champenois C. Efficacy and safety of single and repeated administration of 1 gram intravenous acetaminophen injection (paracetamol) for pain management after major orthopedic surgery. Anesthesiology. 2005 Apr;102(4):822-31</t>
  </si>
  <si>
    <t>pg 823 'Study design'</t>
  </si>
  <si>
    <t>pg 823 'Patients'</t>
  </si>
  <si>
    <t>pg 824 'Efficacy measurements'</t>
  </si>
  <si>
    <t>10.1111/j.1399-6576.2004.00526.x</t>
  </si>
  <si>
    <t>Glaser C, Sitzwohl C, Wallner T, Lerche A, Marhofer P, Schindler I. Dixyrazine for the prevention of postoperative nausea and vomiting after laparoscopic cholecystectomy. Acta Anaesthesiol Scand. 2004 Nov;48(10):1287-91</t>
  </si>
  <si>
    <t>Complete reponse</t>
  </si>
  <si>
    <t>pg 1287 'Methods'</t>
  </si>
  <si>
    <t>pg 1288 'Methods'</t>
  </si>
  <si>
    <t>Complete response</t>
  </si>
  <si>
    <t>Complete response was defined as no PONV</t>
  </si>
  <si>
    <t>Methods. Pg 1288-p4</t>
  </si>
  <si>
    <t>Methods. Pg 1288-p7</t>
  </si>
  <si>
    <t>Methods. Pg 1288-p6</t>
  </si>
  <si>
    <t>Dixyrazine</t>
  </si>
  <si>
    <t>&lt;0.004</t>
  </si>
  <si>
    <t>10.1155/2017/2310382</t>
  </si>
  <si>
    <t>Eloy JD, Anthony C, Amin S, Caparó M, Reilly MC, Shulman S. Gabapentin Does Not Appear to Improve Postoperative Pain and Sleep Patterns in Patients Who Concomitantly Receive Regional Anesthesia for Lower Extremity Orthopedic Surgery: A Randomized Control Trial. Pain Res Manag. 2017;2017:2310382</t>
  </si>
  <si>
    <t>Continuos outcome</t>
  </si>
  <si>
    <t>pg 2 'Materials and Methods'</t>
  </si>
  <si>
    <t>10.1381/096089206777346691</t>
  </si>
  <si>
    <t>De Baerdemaeker LE, Jacobs S, Den Blauwen NM, Pattyn P, Herregods LL, Mortier EP, Struys MM. Postoperative results after desflurane or sevoflurane combined with remifentanil in morbidly obese patients. Obes Surg. 2006 Jun;16(6):728-33.</t>
  </si>
  <si>
    <t>pg 729 'Materials and Methods'</t>
  </si>
  <si>
    <t>10.1016/j.arth.2014.06.010</t>
  </si>
  <si>
    <t>Shah NA, Jain NP. Is continuous adductor canal block better than continuous femoral nerve block after total knee arthroplasty? Effect on ambulation ability, early functional recovery and pain control: a randomized controlled trial. J Arthroplasty. 2014 Nov;29(11):2224-9. doi: 10.1016/j.arth.2014.06.010. Epub 2014 Jun 19. PMID: 25041873.</t>
  </si>
  <si>
    <t>10.1213/ANE.0000000000001724</t>
  </si>
  <si>
    <t>Tawfik MM, Mohamed YM, Elbadrawi RE, Abdelkhalek M, Mogahed MM, Ezz HM. Transversus Abdominis Plane Block Versus Wound Infiltration for Analgesia After Cesarean Delivery: A Randomized Controlled Trial. Anesth Analg. 2017 Apr;124(4):1291-1297. doi: 10.1213/ANE.0000000000001724. PMID: 27984230.</t>
  </si>
  <si>
    <t xml:space="preserve">Outcome supporting the recommendation continuous Mcg Fentanyl 24 hrs </t>
  </si>
  <si>
    <t>10.1016/j.arth.2012.06.039</t>
  </si>
  <si>
    <t>Chan EY, Fransen M, Sathappan S, Chua NH, Chan YH, Chua N. Comparing the analgesia effects of single-injection and continuous femoral nerve blocks with patient controlled analgesia after total knee arthroplasty. J Arthroplasty. 2013 Apr;28(4):608-13. doi: 10.1016/j.arth.2012.06.039. Epub 2012 Nov 8. PMID: 23142441.</t>
  </si>
  <si>
    <t>Materials and Methods</t>
  </si>
  <si>
    <t>Equivalence</t>
  </si>
  <si>
    <t>Significant pain on movement</t>
  </si>
  <si>
    <t>Significant pain on movement at postoperative 24 h, defined as a VAS pain score of 4 and more on a 10 cm scale (0 = no pain to 10 = extreme pain) during active knee flexion</t>
  </si>
  <si>
    <t>Pg609-p10</t>
  </si>
  <si>
    <t>Pg610-p4, p5, p6</t>
  </si>
  <si>
    <t>Pg610-p3; figure 1</t>
  </si>
  <si>
    <t>Continuous FNB</t>
  </si>
  <si>
    <t>Single-injection FNB</t>
  </si>
  <si>
    <t>0.319</t>
  </si>
  <si>
    <t>Data taken from Table 3 and Pg611-p1.</t>
  </si>
  <si>
    <t>10.1182/blood-2014-08-595496</t>
  </si>
  <si>
    <t>Garcia D, Alexander JH, Wallentin L, Wojdyla DM, Thomas L, Hanna M, Al-Khatib SM, Dorian P, Ansell J, Commerford P, Flaker G, Lanas F, Vinereanu D, Xavier D, Hylek EM, Held C, Verheugt FW, Granger CB, Lopes RD. Management and clinical outcomes in patients treated with apixaban vs warfarin undergoing procedures. Blood. 2014 Dec 11;124(25):3692-8</t>
  </si>
  <si>
    <t xml:space="preserve">Outcome expressed as number of thrombotic events/Number of interruptions in population. No in terms of the number of patients with events. </t>
  </si>
  <si>
    <t xml:space="preserve">Secondary analysis of ARISTOTLE trial. </t>
  </si>
  <si>
    <t>pg 3693 'Methods'</t>
  </si>
  <si>
    <t>10.1097/00000539-200003000-00038</t>
  </si>
  <si>
    <t>Nishina K, Mikawa K, Takao Y, Shiga M, Maekawa N, Obara H. A comparison of rabeprazole, lansoprazole, and ranitidine for improving preoperative gastric fluid property in adults undergoing elective surgery. Anesth Analg. 2000 Mar;90(3):717-21</t>
  </si>
  <si>
    <t>pg 718 'Methods'</t>
  </si>
  <si>
    <t>2023-12-20</t>
  </si>
  <si>
    <t>lirias2repo.kuleuven.be:123456789/664651</t>
  </si>
  <si>
    <t>Jan P. Mulier, Bruno Dillemans. A Prospective Randomized Controlled Trial Comparing a Multitarget Opioid Free Anaesthesia (OFA)  and a  3-Liter Volume  Calculated Airseal Carbon Dioxide Insuflator with a Balanced Anaesthesia Using Sufentanil-Sevofurane and a Standard 15 mmhg Carbon Dioxide Pressure Pneumoperitoneum Insuflator in A 2x2 Factorial Design.  J Clin Anesth Pain Med. 2018; 2(2):2-6</t>
  </si>
  <si>
    <t>10.1093/jac/dkh483</t>
  </si>
  <si>
    <t>Yücel N, Lefering R, Maegele M, Max M, Rossaint R, Koch A, Schwarz R, Korenkov M, Beuth J, Bach A, Schierholz J, Pulverer G, Neugebauer EA. Reduced colonization and infection with miconazole-rifampicin modified central venous catheters: a randomized controlled clinical trial. J Antimicrob Chemother. 2004 Dec;54(6):1109-15</t>
  </si>
  <si>
    <t>Catheter-related infection (CRI)</t>
  </si>
  <si>
    <t>pg 1110 'Methods'</t>
  </si>
  <si>
    <t>A local catheter-related infection (CRI) was characterized by a colonized catheter with accompanying signs of inflammation at the site of insertion (redness, induration/swelling, purulent secretion, and pain)</t>
  </si>
  <si>
    <t>Materials and methods. Definitions. pg 1111-p1</t>
  </si>
  <si>
    <t>Statistical analysis. pg 1111-p1</t>
  </si>
  <si>
    <t>Standard CVC</t>
  </si>
  <si>
    <t>Modified CVC (saturated with miconazole and rifampicin)</t>
  </si>
  <si>
    <t>0.002</t>
  </si>
  <si>
    <t>10.1186/1471-2253-14-66</t>
  </si>
  <si>
    <t>Schwabbauer N, Berg B, Blumenstock G, Haap M, Hetzel J, Riessen R. Nasal high-flow oxygen therapy in patients with hypoxic respiratory failure: effect on functional and subjective respiratory parameters compared to conventional oxygen therapy and non-invasive ventilation (NIV). BMC Anesthesiol. 2014 Aug 7;14:66</t>
  </si>
  <si>
    <t>10.1016/j.jclinane.2005.05.009</t>
  </si>
  <si>
    <t>Feld JM, Hoffman WE, Stechert MM, Hoffman IW, Ananda RC. Fentanyl or dexmedetomidine combined with desflurane for bariatric surgery. J Clin Anesth. 2006 Feb;18(1):24-8</t>
  </si>
  <si>
    <t>pg 25 'Methods'</t>
  </si>
  <si>
    <t>Table 1</t>
  </si>
  <si>
    <t>10.1213/01.ANE.0000136472.01079.95</t>
  </si>
  <si>
    <t>Strum EM, Szenohradszki J, Kaufman WA, Anthone GJ, Manz IL, Lumb PD. Emergence and recovery characteristics of desflurane versus sevoflurane in morbidly obese adult surgical patients: a prospective, randomized study. Anesth Analg. 2004 Dec;99(6):1848-1853</t>
  </si>
  <si>
    <t>pg 1848 'Methods'</t>
  </si>
  <si>
    <t>10.1097/00003246-198310000-00009</t>
  </si>
  <si>
    <t>Thomas F, Burke JP, Parker J, Orme JF Jr, Gardner RM, Clemmer TP, Hill GA, MacFarlane P. The risk of infection related to radial vs femoral sites for arterial catheterization. Crit Care Med. 1983 Oct;11(10):807-12</t>
  </si>
  <si>
    <t>Number of positive broth-only cultures</t>
  </si>
  <si>
    <t>pg 807 'Subjects and methods'</t>
  </si>
  <si>
    <t>Tabla 3</t>
  </si>
  <si>
    <t>Statistical analysis. pg 808-p1</t>
  </si>
  <si>
    <t>Subjects and methods. study deisgn. pg 808-p1</t>
  </si>
  <si>
    <t>catheter femoral</t>
  </si>
  <si>
    <t>catheter radial</t>
  </si>
  <si>
    <t>https://www.jksem.org/journal/view.php?number=704</t>
  </si>
  <si>
    <t xml:space="preserve">Lee DW, Kim KH, Lee MG, Cho YS, Kim HJ, Lim H. Ultrasonography Assisted Internal Jugular Central Vein Catheterization in the Emergency Department: Comparison of Methods. J Korean Soc Emerg Med. 2009;20(4):409-414 </t>
  </si>
  <si>
    <t>Success on first attempt</t>
  </si>
  <si>
    <t>pg 410 '대상과 방법'</t>
  </si>
  <si>
    <t>10.1097/00000539-199702000-00016</t>
  </si>
  <si>
    <t>Sun R, Klein KW, White PF. The effect of timing of ondansetron administration in outpatients undergoing otolaryngologic surgery. Anesth Analg. 1997 Feb;84(2):331-6</t>
  </si>
  <si>
    <t>pg 331 'Methods'</t>
  </si>
  <si>
    <t>Vomiting</t>
  </si>
  <si>
    <t>An emetic episode was defined as vomiting or retching occurring in a 2-min interval</t>
  </si>
  <si>
    <t>Methods. pg 332-p4</t>
  </si>
  <si>
    <t>Methods. pg 332-p5</t>
  </si>
  <si>
    <t xml:space="preserve">Placebo: saline 5 mL prior to induction of anesthesia and again at the end of surgery  Group II received ondansetron 4 mg in 5 mL prior to induction of anesthesia and saline 5 mL at theend of surgery  Group III received saline 5 mL prior to induction of anesthesia and ondansetron 4 mg at the end of surgery. </t>
  </si>
  <si>
    <t>Ondansetron at the end of surgery</t>
  </si>
  <si>
    <t>Ondansetron before surgery</t>
  </si>
  <si>
    <t>vomiting</t>
  </si>
  <si>
    <t>2023-12-21</t>
  </si>
  <si>
    <t>10.1097/EJA.0b013e32834f015f</t>
  </si>
  <si>
    <t>Tan TT, Teoh WH, Woo DC, Ocampo CE, Shah MK, Sia AT. A randomised trial of the analgesic efficacy of ultrasound-guided transversus abdominis plane block after caesarean delivery under general anaesthesia. Eur J Anaesthesiol. 2012 Feb;29(2):88-94. doi: 10.1097/EJA.0b013e32834f015f. PMID: 22183156.</t>
  </si>
  <si>
    <t>.</t>
  </si>
  <si>
    <t>10.1007/BF03009829</t>
  </si>
  <si>
    <t>Baxter AD, Laganière S, Samson B, Stewart J, Hull K, Goernert L. A comparison of lumbar epidural and intravenous fentanyl infusions for post-thoracotomy analgesia. Can J Anaesth. 1994 Mar;41(3):184-91. doi: 10.1007/BF03009829. PMID: 8187254.</t>
  </si>
  <si>
    <t>10.1016/j.ygyno.2014.11.013</t>
  </si>
  <si>
    <t>Hotujec BT, Spencer RJ, Donnelly MJ, Bruggink SM, Rose SL, Al-Niaimi A, Chappell R, Stewart SL, Kushner DM. Transversus abdominis plane block in robotic gynecologic oncology: a randomized, placebo-controlled trial. Gynecol Oncol. 2015 Mar;136(3):460-5. doi: 10.1016/j.ygyno.2014.11.013. Epub 2014 Nov 20. PMID: 25462201.</t>
  </si>
  <si>
    <t>10.1371/journal.pone.0103971</t>
  </si>
  <si>
    <t>Chandon M, Bonnet A, Burg Y, Barnichon C, DesMesnards-Smaja V, Sitbon B, Foiret C, Dreyfus JF, Rahmani J, Laloë PA, Fischler M, Le Guen M. Ultrasound-guided Transversus Abdominis plane block versus continuous wound infusion for post-caesarean analgesia: a randomized trial. PLoS One. 2014 Aug 5;9(8):e103971. doi: 10.1371/journal.pone.0103971. PMID: 25093663; PMCID: PMC4122362.</t>
  </si>
  <si>
    <t>10.1213/ANE.0b013e3181e30b9f</t>
  </si>
  <si>
    <t>Kanazi GE, Aouad MT, Abdallah FW, Khatib MI, Adham AM, Harfoush DW, Siddik-Sayyid SM. The analgesic efficacy of subarachnoid morphine in comparison with ultrasound-guided transversus abdominis plane block after cesarean delivery: a randomized controlled trial. Anesth Analg. 2010 Aug;111(2):475-81. doi: 10.1213/ANE.0b013e3181e30b9f. Epub 2010 May 20. PMID: 20488929.</t>
  </si>
  <si>
    <t>10.1111/anae.12704</t>
  </si>
  <si>
    <t>Gulyam Kuruba SM, Mukhtar K, Singh SK. A randomised controlled trial of ultrasound-guided transversus abdominis plane block for renal transplantation. Anaesthesia. 2014 Nov;69(11):1222-6. doi: 10.1111/anae.12704. Epub 2014 Jun 28. PMID: 24974901.</t>
  </si>
  <si>
    <t>10.1177/1753193411413664</t>
  </si>
  <si>
    <t>Strub B, Sonderegger J, Von Campe A, Grünert J, Osterwalder JJ. What benefits does ultrasound-guided axillary block for brachial plexus anaesthesia offer over the conventional blind approach in hand surgery? J Hand Surg Eur Vol. 2011 Nov;36(9):778-86. doi: 10.1177/1753193411413664. Epub 2011 Jul 12. PMID: 21750097.</t>
  </si>
  <si>
    <t>abstract</t>
  </si>
  <si>
    <t>Number of successful anaesthetic procedures</t>
  </si>
  <si>
    <t>Complete plexus block achieved in all four nerve areas (negative cold and nip testing).</t>
  </si>
  <si>
    <t>Pg3-p6</t>
  </si>
  <si>
    <t>Pg3-p4, p5</t>
  </si>
  <si>
    <t>Pg3-p7</t>
  </si>
  <si>
    <t>Pg2-p3</t>
  </si>
  <si>
    <t>Conventional axillary plexus block</t>
  </si>
  <si>
    <t>Ultrasound-guided axillary plexus block</t>
  </si>
  <si>
    <t>0.0003</t>
  </si>
  <si>
    <t>10.1016/j.arth.2015.03.006</t>
  </si>
  <si>
    <t>Shah NA, Jain NP, Panchal KA. Adductor Canal Blockade Following Total Knee Arthroplasty-Continuous or Single Shot Technique? Role in Postoperative Analgesia, Ambulation Ability and Early Functional Recovery: A Randomized Controlled Trial. J Arthroplasty. 2015 Aug;30(8):1476-81. doi: 10.1016/j.arth.2015.03.006. Epub 2015 Mar 16. PMID: 25824025.</t>
  </si>
  <si>
    <t>10.1016/j.ijoa.2012.02.005</t>
  </si>
  <si>
    <t>Loane H, Preston R, Douglas MJ, Massey S, Papsdorf M, Tyler J. A randomized controlled trial comparing intrathecal morphine with transversus abdominis plane block for post-cesarean delivery analgesia. Int J Obstet Anesth. 2012 Apr;21(2):112-8. doi: 10.1016/j.ijoa.2012.02.005. Epub 2012 Mar 10. PMID: 22410586.</t>
  </si>
  <si>
    <t>10.15537/Smj.2016.6.14332</t>
  </si>
  <si>
    <t>Ömür D, Oğuzalp H, Kiraz HA, Ekin S, Alan C, Ersay AR, Hancı V. The analgesic efficacy of ultrasound-guided transversus abdominis plane block on postoperative pain and morphine consumption in varicocelectomy. Saudi Med J. 2016 Jun;37(6):648-55. doi: 10.15537/Smj.2016.6.14332. PMID: 27279511; PMCID: PMC4931646.</t>
  </si>
  <si>
    <t>10.1111/j.1399-6576.1994.tb03915.x</t>
  </si>
  <si>
    <t>Saito Y, Uchida H, Kaneko M, Nakatani T, Kosaka Y. Comparison of continuous epidural infusion of morphine/bupivacaine with fentanyl/bupivacaine for postoperative pain relief. Acta Anaesthesiol Scand. 1994 May;38(4):398-401. doi: 10.1111/j.1399-6576.1994.tb03915.x. PMID: 8067230.</t>
  </si>
  <si>
    <t xml:space="preserve">Continuos outcome </t>
  </si>
  <si>
    <t>2023-12-22</t>
  </si>
  <si>
    <t>10.1136/bmj.j1455</t>
  </si>
  <si>
    <t>DREAMS Trial Collaborators and West Midlands Research Collaborative. Dexamethasone versus standard treatment for postoperative nausea and vomiting in gastrointestinal surgery: randomised controlled trial (DREAMS Trial). BMJ. 2017 Apr 18;357:j1455</t>
  </si>
  <si>
    <t>PONV 24 h</t>
  </si>
  <si>
    <t>pg 2 'Randomisation and blinding'</t>
  </si>
  <si>
    <t>pg 3 'Outcome measures'</t>
  </si>
  <si>
    <t>vomiting within 24 hours postoperatively</t>
  </si>
  <si>
    <t>Episodes of expulsion of gastric content</t>
  </si>
  <si>
    <t>Outcome measures. Pg 3-p1</t>
  </si>
  <si>
    <t>Statistical analysis. Pg 3</t>
  </si>
  <si>
    <t>Statistical analysis. Pg 3-p1</t>
  </si>
  <si>
    <t>No dexamethasone</t>
  </si>
  <si>
    <t>Dexamethasone 8mg</t>
  </si>
  <si>
    <t>0.003</t>
  </si>
  <si>
    <t>The key specified standard of care was that a single dose of an antiemetic would be given before the start of surgery. Those allocated to control received nothing in addition to standard care</t>
  </si>
  <si>
    <t>10.1097/ALN.0b013e31826904a6</t>
  </si>
  <si>
    <t>Mashour GA, Shanks A, Tremper KK, Kheterpal S, Turner CR, Ramachandran SK, Picton P, Schueller C, Morris M, Vandervest JC, Lin N, Avidan MS. Prevention of intraoperative awareness with explicit recall in an unselected surgical population: a randomized comparative effectiveness trial. Anesthesiology. 2012 Oct;117(4):717-25</t>
  </si>
  <si>
    <t>pg 718 p4</t>
  </si>
  <si>
    <t>pg 718 'Participants'</t>
  </si>
  <si>
    <t>pg 719 'Study design'</t>
  </si>
  <si>
    <t>pg 719 'Main Outcome Measures'</t>
  </si>
  <si>
    <t>Definite awareness</t>
  </si>
  <si>
    <t>Introduction. Pg2-p4</t>
  </si>
  <si>
    <t>Statistical Analysis. Pg 5</t>
  </si>
  <si>
    <t>Materials and Methods. Participants. Pg3 - p2</t>
  </si>
  <si>
    <t>Anesthetic concentration</t>
  </si>
  <si>
    <t>BIS=Bispectral Index</t>
  </si>
  <si>
    <t>0.48</t>
  </si>
  <si>
    <t>A total of 21,601 patients were enrolled in the study at the time of interim analysis, with a 97% recruitment rate. Of the study cohort, 18,836 or 87% of the patients were available for postoperative interview assessing awareness at one month.</t>
  </si>
  <si>
    <t>2023-12-26</t>
  </si>
  <si>
    <t>10.1111/j.1365-2044.1987.tb05222.x</t>
  </si>
  <si>
    <t>Donadoni R, Rolly G. Epidural sufentanil versus intramuscular buprenorphine for postoperative analgesia. A double-blind comparative trial. Anaesthesia. 1987 Nov;42(11):1171-5. doi: 10.1111/j.1365-2044.1987.tb05222.x. PMID: 2893560.</t>
  </si>
  <si>
    <t xml:space="preserve">Binary outcome for sedation </t>
  </si>
  <si>
    <t>Sedation</t>
  </si>
  <si>
    <t>Pg3-p5</t>
  </si>
  <si>
    <t>Pg3-p1</t>
  </si>
  <si>
    <t>Pg3-p1, p2</t>
  </si>
  <si>
    <t>Intramuscular buprenorphine 0.3 mg</t>
  </si>
  <si>
    <t>Epidural sufentanyl 50 mcg</t>
  </si>
  <si>
    <t>p value missing</t>
  </si>
  <si>
    <t>Ultrasound facilitates identification of combined spinal-epidural puncture in obese parturients</t>
  </si>
  <si>
    <t>Wang Q, Yin C, Wang TL. Ultrasound facilitates identification of combined spinal-epidural puncture in obese parturients. Chin Med J (Engl). 2012 Nov;125(21):3840-3. PMID: 23106885.</t>
  </si>
  <si>
    <t>pg 3840-1</t>
  </si>
  <si>
    <t>Rate of successful punctureRate of successful puncture at the first puncture site</t>
  </si>
  <si>
    <t>Rate of successful puncture at the first puncture site</t>
  </si>
  <si>
    <t>Pg2-p4</t>
  </si>
  <si>
    <t>Pg2-p3: table1</t>
  </si>
  <si>
    <t>Palpation</t>
  </si>
  <si>
    <t>Ultrasound</t>
  </si>
  <si>
    <t>0.004</t>
  </si>
  <si>
    <t>10.1046/j.1365-2044.1998.00636.x</t>
  </si>
  <si>
    <t>Gedney JA, Liu EH. Side-effects of epidural infusions of opioid bupivacaine mixtures. Anaesthesia. 1998 Dec;53(12):1148-55. doi: 10.1046/j.1365-2044.1998.00636.x. PMID: 10193215.</t>
  </si>
  <si>
    <t>methods</t>
  </si>
  <si>
    <t>Scored on ordinal scale: 0-3</t>
  </si>
  <si>
    <t>Pg2-p5</t>
  </si>
  <si>
    <t>Pg2-p5; table1</t>
  </si>
  <si>
    <t>Morphine 2.5 mg</t>
  </si>
  <si>
    <t>Fentanyl 100 mcg</t>
  </si>
  <si>
    <t>10.4103/0259-1162.150177</t>
  </si>
  <si>
    <t>Elnabtity AM, Tawfeek MM, Keera AA, Badran YA. Is unilateral transversus abdominis plane block an analgesic alternative for ureteric shock wave lithotripsy? Anesth Essays Res. 2015 Jan-Apr;9(1):51-6. doi: 10.4103/0259-1162.150177. PMID: 25886421; PMCID: PMC4383112.</t>
  </si>
  <si>
    <t>10.1097/00000539-199511000-00014</t>
  </si>
  <si>
    <t>Thomson CA, Becker DR, Messick JM Jr, de Castro MA, Pairolero PC, Trastek VF, Murray MJ, Schulte NK, Offord KP, Ferguson JA. Analgesia after thoracotomy: effects of epidural fentanyl concentration/infusion rate. Anesth Analg. 1995 Nov;81(5):973-81. doi: 10.1097/00000539-199511000-00014. PMID: 7486087.</t>
  </si>
  <si>
    <t>pg 974</t>
  </si>
  <si>
    <t>Assessed using a 0-3 scale: 0 = awake  and oriented; 1 = dozing intermittently, but easily arousable; 2 = sedated, sleeping, but arousable; 3 = difficult to arouse or unarousable.</t>
  </si>
  <si>
    <t>Pg2-p2</t>
  </si>
  <si>
    <t>Pg2-p8</t>
  </si>
  <si>
    <t>High concentration fentanyl-low infusion rate (10 mcg/mL)</t>
  </si>
  <si>
    <t>Low concentration fentanyl-high infusion rate (5 mcg/mL)</t>
  </si>
  <si>
    <t>Results reported in pg5-p3 do not match data from table 6. Authors state only 1 patient from the 5 mcg/mL group required naloxone, but the table shows that patient was in the 10 mcg/mL group.  Data taken from Table 6</t>
  </si>
  <si>
    <t>10.1016/j.jclinane.2018.06.004</t>
  </si>
  <si>
    <t>Leung P, Dickerson DM, Denduluri SK, Mohammed MK, Lu M, Anitescu M, Luu HH. Postoperative continuous adductor canal block for total knee arthroplasty improves pain and functional recovery: A randomized controlled clinical trial. J Clin Anesth. 2018 Sep;49:46-52. doi: 10.1016/j.jclinane.2018.06.004. Epub 2018 Jun 8. PMID: 29890381.</t>
  </si>
  <si>
    <t>10.1016/j.arth.2007.09.014</t>
  </si>
  <si>
    <t>Shum CF, Lo NN, Yeo SJ, Yang KY, Chong HC, Yeo SN. Continuous femoral nerve block in total knee arthroplasty: immediate and two-year outcomes. J Arthroplasty. 2009 Feb;24(2):204-9. doi: 10.1016/j.arth.2007.09.014. Epub 2008 Mar 4. Erratum in: J Arthroplasty. 2016 May;44(3):431. Erratum in: Anaesth Intensive Care. 2016 May;44(3):428-9. Erratum in: J Arthroplasty. 2018 Mar;33(3):e1. PMID: 18534496.</t>
  </si>
  <si>
    <t>10.1093/eurheartj/ehn417</t>
  </si>
  <si>
    <t>Jolly SS, Pogue J, Haladyn K, Peters RJ, Fox KA, Avezum A, Gersh BJ, Rupprecht HJ, Yusuf S, Mehta SR. Effects of aspirin dose on ischaemic events and bleeding after percutaneous coronary intervention: insights from the PCI-CURE study. Eur Heart J. 2009 Apr;30(8):900-7. doi: 10.1093/eurheartj/ehn417. Epub 2008 Sep 26. PMID: 18819961.</t>
  </si>
  <si>
    <t>Post-hoc analysis. The allocation of intervention ratio is not 1:1</t>
  </si>
  <si>
    <t>10.1097/00000542-198411000-00017</t>
  </si>
  <si>
    <t>Shulman M, Sandler AN, Bradley JW, Young PS, Brebner J. Postthoracotomy pain and pulmonary function following epidural and systemic morphine. Anesthesiology. 1984 Nov;61(5):569-75. doi: 10.1097/00000542-198411000-00017. PMID: 6496995.</t>
  </si>
  <si>
    <t>10.1213/01.ane.0000287677.95626.60</t>
  </si>
  <si>
    <t>Singelyn FJ, Verheyen CC, Piovella F, Van Aken HK, Rosencher N; EXPERT Study Investigators. The safety and efficacy of extended thromboprophylaxis with fondaparinux after major orthopedic surgery of the lower limb with or without a neuraxial or deep peripheral nerve catheter: the EXPERT Study. Anesth Analg. 2007 Dec;105(6):1540-7, table of contents. doi: 10.1213/01.ane.0000287677.95626.60. PMID: 18042845.</t>
  </si>
  <si>
    <t xml:space="preserve">Non-randomized </t>
  </si>
  <si>
    <t>Other</t>
  </si>
  <si>
    <t>10.1111/anae.14814</t>
  </si>
  <si>
    <t>Lyngeraa TS, Jaeger P, Gottschau B, Graungaard B, Rossen-Jørgensen AM, Toftegaard I, Grevstad U. Comparison of the analgesic effect of an adductor canal block using a new suture-method catheter vs. standard perineural catheter vs. single-injection: a randomised, blinded, controlled study. Anaesthesia. 2019 Nov;74(11):1397-1405. doi: 10.1111/anae.14814. Epub 2019 Aug 29. PMID: 31465115.</t>
  </si>
  <si>
    <t>10.1213/ANE.0b013e3181b92372</t>
  </si>
  <si>
    <t>Danelli G, Ghisi D, Fanelli A, Ortu A, Moschini E, Berti M, Ziegler S, Fanelli G. The effects of ultrasound guidance and neurostimulation on the minimum effective anesthetic volume of mepivacaine 1.5% required to block the sciatic nerve using the subgluteal approach. Anesth Analg. 2009 Nov;109(5):1674-8. doi: 10.1213/ANE.0b013e3181b92372. PMID: 19843807.</t>
  </si>
  <si>
    <t>10.1097/AAP.0000000000000746</t>
  </si>
  <si>
    <t>Patnaik R, Chhabra A, Subramaniam R, Arora MK, Goswami D, Srivastava A, Seenu V, Dhar A. Comparison of Paravertebral Block by Anatomic Landmark Technique to Ultrasound-Guided Paravertebral Block for Breast Surgery Anesthesia: A Randomized Controlled Trial. Reg Anesth Pain Med. 2018 May;43(4):385-390. doi: 10.1097/AAP.0000000000000746. PMID: 29462058.</t>
  </si>
  <si>
    <t>Triple blind</t>
  </si>
  <si>
    <t>Succes rate of block</t>
  </si>
  <si>
    <t>The block was considered a success if surgery could be performed under the block. The block was considered a failure if more than 2 dermatomes in the area of surgery were not anesthetized (by 60 minutes) necessitating general anesthesia (GA).</t>
  </si>
  <si>
    <t>Pg3-p1,p2</t>
  </si>
  <si>
    <t>Anatomical landmark technique</t>
  </si>
  <si>
    <t>Ultrasound-guided block</t>
  </si>
  <si>
    <t>0.024</t>
  </si>
  <si>
    <t>10.1213/00000539-199008000-00004</t>
  </si>
  <si>
    <t>Dyer RA, Anderson BJ, Michell WL, Hall JM. Postoperative pain control with a continuous infusion of epidural sufentanil in the intensive care unit: a comparison with epidural morphine. Anesth Analg. 1990 Aug;71(2):130-6. doi: 10.1213/00000539-199008000-00004. PMID: 2142866.</t>
  </si>
  <si>
    <t>Sedation was recorded as a side effect if a patient was classified as drowsy on the assessment scale (calm and orientated to normal sleep, drowsy, or unrousable)</t>
  </si>
  <si>
    <t>Pg2-p6, p7, p8, p9, p10</t>
  </si>
  <si>
    <t>Pg1-p3</t>
  </si>
  <si>
    <t>Morphine</t>
  </si>
  <si>
    <t>Sufentanil</t>
  </si>
  <si>
    <t>Data taken from Table 2.   Number of events correspond to the sum of events at both 0-6 h and 7-40 h in each group.</t>
  </si>
  <si>
    <t>10.1007/s10029-012-1022-2</t>
  </si>
  <si>
    <t>Milone M, Di Minno MN, Musella M, Maietta P, Salvatore G, Iacovazzo C, Milone F. Outpatient inguinal hernia repair under local anaesthesia: feasibility and efficacy of ultrasound-guided transversus abdominis plane block. Hernia. 2013 Dec;17(6):749-55. doi: 10.1007/s10029-012-1022-2. Epub 2012 Nov 16. PMID: 23160979.</t>
  </si>
  <si>
    <t xml:space="preserve">rescue analgesia </t>
  </si>
  <si>
    <t>pg 225-7 'Methods'</t>
  </si>
  <si>
    <t>Intraoperative opioid requirements</t>
  </si>
  <si>
    <t xml:space="preserve">Intraoperative requirement of analgosedation with  opioids </t>
  </si>
  <si>
    <t>Pg752-p5</t>
  </si>
  <si>
    <t>Pg750-p6; pg752-p5</t>
  </si>
  <si>
    <t>Pg751-p3</t>
  </si>
  <si>
    <t>Pg751-p4; pg752-p2</t>
  </si>
  <si>
    <t>Conventional local anaesthesia</t>
  </si>
  <si>
    <t>Transversus Abdominis Plane (TAP) block</t>
  </si>
  <si>
    <t>0.001</t>
  </si>
  <si>
    <t>Use of remifentanil for intraoperative analgosedation</t>
  </si>
  <si>
    <t>10.4103/0259-1162.186620</t>
  </si>
  <si>
    <t>Bava EP, Ramachandran R, Rewari V, Chandralekha, Bansal VK, Trikha A. Analgesic efficacy of ultrasound guided transversus abdominis plane block versus local anesthetic infiltration in adult patients undergoing single incision laparoscopic cholecystectomy: A randomized controlled trial. Anesth Essays Res. 2016 Sep-Dec;10(3):561-567. doi: 10.4103/0259-1162.186620. PMID: 27746552; PMCID: PMC5062234.</t>
  </si>
  <si>
    <t>10.1016/j.rapm.2007.10.011</t>
  </si>
  <si>
    <t>Kapral S, Greher M, Huber G, Willschke H, Kettner S, Kdolsky R, Marhofer P. Ultrasonographic guidance improves the success rate of interscalene brachial plexus blockade. Reg Anesth Pain Med. 2008 May-Jun;33(3):253-8. doi: 10.1016/j.rapm.2007.10.011. PMID: 18433677.</t>
  </si>
  <si>
    <t>Success rate of interscalene brachial plexus block</t>
  </si>
  <si>
    <t>Sensory blockade was assessed relative to the contralateral arm by pinprick testing and motor blockade was evaluated along a rating scale modified after Lovett</t>
  </si>
  <si>
    <t>Pg254-p1</t>
  </si>
  <si>
    <t>Pg255-p1</t>
  </si>
  <si>
    <t>Pg256-p1</t>
  </si>
  <si>
    <t>Pg254-p2; pg255-p3</t>
  </si>
  <si>
    <t>Nerve stimulation-guided block</t>
  </si>
  <si>
    <t>&lt;0.01</t>
  </si>
  <si>
    <t>2023-12-27</t>
  </si>
  <si>
    <t>10.1111/j.1365-2044.1983.tb10453.x</t>
  </si>
  <si>
    <t>Maile CJ, Francis RN. Pre-operative ranitidine. Effect of a single intravenous dose on pH and volume of gastric aspirate. Anaesthesia. 1983 Apr;38(4):324-6</t>
  </si>
  <si>
    <t>pg 324 'Methods'</t>
  </si>
  <si>
    <t>pg 325 'Methods'</t>
  </si>
  <si>
    <t>10.1093/bja/aeg120</t>
  </si>
  <si>
    <t>Nortcliffe SA, Shah J, Buggy DJ. Prevention of postoperative nausea and vomiting after spinal morphine for Caesarean section: comparison of cyclizine, dexamethasone and placebo. Br J Anaesth. 2003 May;90(5):665-70</t>
  </si>
  <si>
    <t>incidence of nausea in the first 24 h after surgery</t>
  </si>
  <si>
    <t>pg 666 'Methods'</t>
  </si>
  <si>
    <t>nausea in the first 24 h after surgery</t>
  </si>
  <si>
    <t>Subjectively unpleasant sensation associated with awareness of the urge to vomit.</t>
  </si>
  <si>
    <t>Methods. Pg 666-p5</t>
  </si>
  <si>
    <t>Methods. Pg 666-p6</t>
  </si>
  <si>
    <t>Methods. Pg 666-p6 and results pg 667-p1</t>
  </si>
  <si>
    <t>Dexamethasone 8 mg</t>
  </si>
  <si>
    <t>Cyclizine 50 mg</t>
  </si>
  <si>
    <t>0.04</t>
  </si>
  <si>
    <t>10.1161/CIRCULATIONAHA.104.509141</t>
  </si>
  <si>
    <t>Bove T, Landoni G, Calabrò MG, Aletti G, Marino G, Cerchierini E, Crescenzi G, Zangrillo A. Renoprotective action of fenoldopam in high-risk patients undergoing cardiac surgery: a prospective, double-blind, randomized clinical trial. Circulation. 2005 Jun 21;111(24):3230-5. doi: 10.1161/CIRCULATIONAHA.104.509141. PMID: 15967861.</t>
  </si>
  <si>
    <t>pg 2</t>
  </si>
  <si>
    <t>Postoperative Acute Renal Failure (ARF)</t>
  </si>
  <si>
    <t>An increase of serum creatinine levels of &gt;=25% from baseline to the maximum value obtained during postoperative hospital stay</t>
  </si>
  <si>
    <t>Pg2-p7</t>
  </si>
  <si>
    <t>Dopamine</t>
  </si>
  <si>
    <t>Fenoldopam</t>
  </si>
  <si>
    <t>0.9</t>
  </si>
  <si>
    <t>25% creatinine increase</t>
  </si>
  <si>
    <t>10.1016/j.jtcvs.2018.04.045</t>
  </si>
  <si>
    <t>Ranucci M, Johnson I, Willcox T, Baker RA, Boer C, Baumann A, Justison GA, de Somer F, Exton P, Agarwal S, Parke R, Newland RF, Haumann RG, Buchwald D, Weitzel N, Venkateswaran R, Ambrogi F, Pistuddi V. Goal-directed perfusion to reduce acute kidney injury: A randomized trial. J Thorac Cardiovasc Surg. 2018 Nov;156(5):1918-1927.e2. doi: 10.1016/j.jtcvs.2018.04.045. Epub 2018 Apr 18. PMID: 29778331.</t>
  </si>
  <si>
    <t>Postoperative rate of Acute Kidney Injury (AKI)</t>
  </si>
  <si>
    <t>AKI was defined according to the creatinine changes specified in the AKIN classification: stage 1 is defined as an increase in serum creatinine level of 150% to 200% of baseline or an absolute increase of &gt;=0.3 mg/dL, and AKI stage 2 as an increase in serum creatinine level of &gt;200% of the baseline value, within the first 48 hours postsurgery. Patterns of AKI stage 3 are incorporated in the AKI stage 2 definition. Minor serum creatinine changes were defined as ''any serum creatinine increase.''</t>
  </si>
  <si>
    <t>Pg1920-p4</t>
  </si>
  <si>
    <t>Pg1920-p8</t>
  </si>
  <si>
    <t>Pg1920-p7, Figure1</t>
  </si>
  <si>
    <t>Conventional perfusion</t>
  </si>
  <si>
    <t>Goal-directed perfusion (GDP)</t>
  </si>
  <si>
    <t>0.036</t>
  </si>
  <si>
    <t>AKI of any kind</t>
  </si>
  <si>
    <t>12011785</t>
  </si>
  <si>
    <t>Yavuz S, Ayabakan N, Goncu MT, Ozdemir IA. Effect of combined dopamine and diltiazem on renal function after cardiac surgery. Med Sci Monit. 2002 May;8(5):PI45-50. PMID: 12011785.</t>
  </si>
  <si>
    <t>10.1213/01.ANE.0000086727.42573.A8</t>
  </si>
  <si>
    <t>Carcoana OV, Mathew JP, Davis E, Byrne DW, Hayslett JP, Hines RL, Garwood S. Mannitol and dopamine in patients undergoing cardiopulmonary bypass: a randomized clinical trial. Anesth Analg. 2003 Nov;97(5):1222-1229. doi: 10.1213/01.ANE.0000086727.42573.A8. PMID: 14570627.</t>
  </si>
  <si>
    <t>10.1590/s0066-782x2007001700004</t>
  </si>
  <si>
    <t>Coimbra VR, Lara Rde A, Flores EG, Nozawa E, Auler JO Jr, Feltrim MI. Application of noninvasive ventilation in acute respiratory failure after cardiovascular surgery. Arq Bras Cardiol. 2007 Nov;89(5):270-6, 298-305. English, Portuguese. doi: 10.1590/s0066-782x2007001700004. PMID: 18066449.</t>
  </si>
  <si>
    <t>progressed with success (rate)</t>
  </si>
  <si>
    <t>pg 299 'Métodos'</t>
  </si>
  <si>
    <t>Suppression of the noninvasive ventilatory support</t>
  </si>
  <si>
    <t>It is not explict</t>
  </si>
  <si>
    <t>Pg 300. Results</t>
  </si>
  <si>
    <t>Methods. Pg 300</t>
  </si>
  <si>
    <t>CPAP</t>
  </si>
  <si>
    <t>PS + PEEP</t>
  </si>
  <si>
    <t>no p values are reported, from the distribution it could be deduced that it is p&gt;0.05</t>
  </si>
  <si>
    <t>10.1016/j.athoracsur.2008.10.078</t>
  </si>
  <si>
    <t>Boodhwani M, Rubens FD, Wozny D, Nathan HJ. Effects of mild hypothermia and rewarming on renal function after coronary artery bypass grafting. Ann Thorac Surg. 2009 Feb;87(2):489-95. doi: 10.1016/j.athoracsur.2008.10.078. PMID: 19161766.</t>
  </si>
  <si>
    <t>10.1016/j.jamcollsurg.2005.10.001</t>
  </si>
  <si>
    <t>Kikura M, Levy JH, Tanaka KA, Ramsay JG. A double-blind, placebo-controlled trial of epsilon-aminocaproic acid for reducing blood loss in coronary artery bypass grafting surgery. J Am Coll Surg. 2006 Feb;202(2):216-22; quiz A44-5. doi: 10.1016/j.jamcollsurg.2005.10.001. Epub 2005 Dec 19. PMID: 16427545.</t>
  </si>
  <si>
    <t>10.1053/jcan.2002.124136</t>
  </si>
  <si>
    <t>Bergman AS, Odar-Cederlöf I, Westman L, Bjellerup P, Höglund P, Ohqvist G. Diltiazem infusion for renal protection in cardiac surgical patients with preexisting renal dysfunction. J Cardiothorac Vasc Anesth. 2002 Jun;16(3):294-9. doi: 10.1053/jcan.2002.124136. PMID: 12073199.</t>
  </si>
  <si>
    <t>10.1007/BF03016526</t>
  </si>
  <si>
    <t>Rüsch D, Eberhart L, Biedler A, Dethling J, Apfel CC. Prospective application of a simplified risk score to prevent postoperative nausea and vomiting. Can J Anaesth. 2005 May;52(5):478-84</t>
  </si>
  <si>
    <t>pg 479 'Methods'</t>
  </si>
  <si>
    <t>pg 479 'Measurements'</t>
  </si>
  <si>
    <t>PONV 24hr</t>
  </si>
  <si>
    <t>Measurements. Pg 479-p1</t>
  </si>
  <si>
    <t>Data analysis. Pg 480</t>
  </si>
  <si>
    <t>Data analysis &amp; results. Pg 480</t>
  </si>
  <si>
    <t>Ondansetron and dexamethasone</t>
  </si>
  <si>
    <t>0.075</t>
  </si>
  <si>
    <t>10.1007/s00277-004-0972-6</t>
  </si>
  <si>
    <t>Jaeger K, Zenz S, Jüttner B, Ruschulte H, Kuse E, Heine J, Piepenbrock S, Ganser A, Karthaus M. Reduction of catheter-related infections in neutropenic patients: a prospective controlled randomized trial using a chlorhexidine and silver sulfadiazine-impregnated central venous catheter. Ann Hematol. 2005 Apr;84(4):258-62</t>
  </si>
  <si>
    <t>Colonization of the CVC</t>
  </si>
  <si>
    <t>pg 659 'Patients and methods'</t>
  </si>
  <si>
    <t xml:space="preserve">Catheter-related colonization was defined as ≥15 colony-forming units of the catheter tip or intracutaneous segment. </t>
  </si>
  <si>
    <t>Table 2. &amp; Patients and methods. Pg 259-p4</t>
  </si>
  <si>
    <t>Patients and methods. Pg 259-p4</t>
  </si>
  <si>
    <t>Statistical analysis. Pg 259</t>
  </si>
  <si>
    <t>Statistical analysis. Pg 259 &amp; results. Pg 260</t>
  </si>
  <si>
    <t>Standard triple-lumen polyurethane CVC</t>
  </si>
  <si>
    <t>Insertion of a CH-SS-impregnated CVC</t>
  </si>
  <si>
    <t>0.035</t>
  </si>
  <si>
    <t>10.1097/EJA.0000000000000051</t>
  </si>
  <si>
    <t>Faraoni D, Cacheux C, Van Aelbrouck C, Ickx BE, Barvais L, Levy JH. Effect of two doses of tranexamic acid on fibrinolysis evaluated by thromboelastography during cardiac surgery: a randomised, controlled study. Eur J Anaesthesiol. 2014 Sep;31(9):491-8. doi: 10.1097/EJA.0000000000000051. PMID: 24557022.</t>
  </si>
  <si>
    <t>10.1053/j.jvca.2013.09.007</t>
  </si>
  <si>
    <t>Vonk AB, Veerhoek D, van den Brom CE, van Barneveld LJ, Boer C. Individualized heparin and protamine management improves rotational thromboelastometric parameters and postoperative hemostasis in valve surgery. J Cardiothorac Vasc Anesth. 2014 Apr;28(2):235-41. doi: 10.1053/j.jvca.2013.09.007. Epub 2013 Dec 15. PMID: 24342152.</t>
  </si>
  <si>
    <t>10.1016/j.jtcvs.2010.04.043</t>
  </si>
  <si>
    <t>Girdauskas E, Kempfert J, Kuntze T, Borger MA, Enders J, Fassl J, Falk V, Mohr FW. Thromboelastometrically guided transfusion protocol during aortic surgery with circulatory arrest: a prospective, randomized trial. J Thorac Cardiovasc Surg. 2010 Nov;140(5):1117-24.e2. doi: 10.1016/j.jtcvs.2010.04.043. PMID: 20951260.</t>
  </si>
  <si>
    <t xml:space="preserve">Computer randomized list </t>
  </si>
  <si>
    <t>Cumulative number of allogeneic blood units</t>
  </si>
  <si>
    <t>Cumulative number of allogeneic blood units (red blood cells [RBCs], fresh-frozen plasma, and platelets) transfused per patient</t>
  </si>
  <si>
    <t>Pg1118-p1</t>
  </si>
  <si>
    <t>Pg1119-p5</t>
  </si>
  <si>
    <t>Pg1119-p5, p7</t>
  </si>
  <si>
    <t>Standard clinical care</t>
  </si>
  <si>
    <t>ROTEM-guided transfusion protocol</t>
  </si>
  <si>
    <t>0.06</t>
  </si>
  <si>
    <t>10.1016/j.ejcts.2005.06.027</t>
  </si>
  <si>
    <t>Vanek T, Jares M, Fajt R, Straka Z, Jirasek K, Kolesar M, Brucek P, Maly M. Fibrinolytic inhibitors in off-pump coronary surgery: a prospective, randomized, double-blind TAP study (tranexamic acid, aprotinin, placebo). Eur J Cardiothorac Surg. 2005 Oct;28(4):563-8. doi: 10.1016/j.ejcts.2005.06.027. PMID: 16125959.</t>
  </si>
  <si>
    <t>10.1186/s12871-018-0678-2</t>
  </si>
  <si>
    <t>Okumura Y, Okuda M, Sato Boku A, Tachi N, Hashimoto M, Yamada T, Yamada M. Usefulness of Airway Scope for intubation of infants with cleft lip and palate-comparison with Macintosh laryngoscope: a randomized controlled trial. BMC Anesthesiol. 2019 Jan 12;19(1):12</t>
  </si>
  <si>
    <t>Time to intubation (continuous outcome)</t>
  </si>
  <si>
    <t>Pediatric</t>
  </si>
  <si>
    <t>10.1016/S0140-6736(09)61755-4</t>
  </si>
  <si>
    <t>Kuck KH, Schaumann A, Eckardt L, Willems S, Ventura R, Delacrétaz E, Pitschner HF, Kautzner J, Schumacher B, Hansen PS; VTACH study group. Catheter ablation of stable ventricular tachycardia before defibrillator implantation in patients with coronary heart disease (VTACH): a multicentre randomised controlled trial. Lancet. 2010 Jan 2;375(9708):31-40</t>
  </si>
  <si>
    <t xml:space="preserve">Time to first VT or VF (months) </t>
  </si>
  <si>
    <t>pg 32 'Methods'</t>
  </si>
  <si>
    <t>10.1097/00000539-199604000-00027</t>
  </si>
  <si>
    <t>Nishina K, Mikawa K, Maekawa N, Takao Y, Shiga M, Obara H. A comparison of lansoprazole, omeprazole, and ranitidine for reducing preoperative gastric secretion in adult patients undergoing elective surgery. Anesth Analg. 1996 Apr;82(4):832-6</t>
  </si>
  <si>
    <t>pg 833 'Methods'</t>
  </si>
  <si>
    <t>10.1067/mtc.2002.120717</t>
  </si>
  <si>
    <t>Casati V, Sandrelli L, Speziali G, Calori G, Grasso MA, Spagnolo S. Hemostatic effects of tranexamic acid in elective thoracic aortic surgery: a prospective, randomized, double-blind, placebo-controlled study. J Thorac Cardiovasc Surg. 2002 Jun;123(6):1084-91</t>
  </si>
  <si>
    <t xml:space="preserve">excessive bleeding </t>
  </si>
  <si>
    <t>pg 1085 'Methods'</t>
  </si>
  <si>
    <t>Excessive bleeding</t>
  </si>
  <si>
    <t>Excessive bleeding as a total amount greater than 600 mL/24 h</t>
  </si>
  <si>
    <t>Criteria for Allogeneic Transfusion and Surgical Reexploration. Pg 1086</t>
  </si>
  <si>
    <t>Statistical Analysis. Pg 1086</t>
  </si>
  <si>
    <t>Statistical Analysis. Pg 1086 &amp; results. Pg 1086</t>
  </si>
  <si>
    <t>Control (infusion of saline solution)</t>
  </si>
  <si>
    <t>Tranexamic acid</t>
  </si>
  <si>
    <t>Tranexamic acid: bolus of 1 g in 20 minutes after induction of anesthesia but before skin incision, and continuous infusion of 400 mg/h during the whole surgical time.</t>
  </si>
  <si>
    <t>10.1007/s002689900561</t>
  </si>
  <si>
    <t>Qvist N, Boesby S, Wolff B, Hansen CP. Recombinant human erythropoietin and hemoglobin concentration at operation and during the postoperative period: reduced need for blood transfusions in patients undergoing colorectal surgery--prospective double-blind placebo-controlled study. World J Surg. 1999 Jan;23(1):30-5</t>
  </si>
  <si>
    <t>Patients transfused (no.)</t>
  </si>
  <si>
    <t>pg 30 'Methods'</t>
  </si>
  <si>
    <t>pg 31 'Methods'</t>
  </si>
  <si>
    <t>Patients transfused</t>
  </si>
  <si>
    <t>Methods. Pg 30-31</t>
  </si>
  <si>
    <t>r-HuEPO: recombinant human erythropoietin (300 IU/kg )</t>
  </si>
  <si>
    <t>10.1111/j.1423-0410.2006.00730.x</t>
  </si>
  <si>
    <t>Grover M, Talwalkar S, Casbard A, Boralessa H, Contreras M, Boralessa H, Brett S, Goldhill DR, Soni N. Silent myocardial ischaemia and haemoglobin concentration: a randomized controlled trial of transfusion strategy in lower limb arthroplasty. Vox Sang. 2006 Feb;90(2):105-12</t>
  </si>
  <si>
    <t>Number of patients with silent isquemia</t>
  </si>
  <si>
    <t>pg 106 'Patients and methods'</t>
  </si>
  <si>
    <t>Silent myocardial ischaemia</t>
  </si>
  <si>
    <t>An episode of silent ischaemia was defined as horizontal or down-sloping ST segment depression of at least 1 mm occurring 60 ms after the J point on an ECG complex for at least 1 min and returning to baseline for at least 1 min.</t>
  </si>
  <si>
    <t>Patients and methods. Pg 107p-5</t>
  </si>
  <si>
    <t>Statistical analyses. Pg 107</t>
  </si>
  <si>
    <t>Statistical analyses. Pg 107 &amp; results Pg 108</t>
  </si>
  <si>
    <t>The study recruited only 260 participants, from a target of 660 to achieve sufficient statistical power. The total number of patients recruited into the study was 260, of whom 218 had analysable tape recordings.</t>
  </si>
  <si>
    <t>Transfusion liberal (10 g/)</t>
  </si>
  <si>
    <t>Transfusion  restrictive (8 g/dl)</t>
  </si>
  <si>
    <t>0.41</t>
  </si>
  <si>
    <t>10.1093/bja/aem279</t>
  </si>
  <si>
    <t>Rai MR, Parry TM, Dombrovskis A, Warner OJ. Remifentanil target-controlled infusion vs propofol target-controlled infusion for conscious sedation for awake fibreoptic intubation: a double-blinded randomized controlled trial. Br J Anaesth. 2008 Jan;100(1):125-30</t>
  </si>
  <si>
    <t>pg 126 'Methods'</t>
  </si>
  <si>
    <t>10.1046/j.0003-2409.2001.02401.x</t>
  </si>
  <si>
    <t>Pandit JJ, MacLachlan K, Dravid RM, Popat MT. Comparison of times to achieve tracheal intubation with three techniques using the laryngeal or intubating laryngeal mask airway. Anaesthesia. 2002 Feb;57(2):128-32</t>
  </si>
  <si>
    <t>Airway sited at first attempt</t>
  </si>
  <si>
    <t>pg 129 'Methods'</t>
  </si>
  <si>
    <t>Methods. Pg 130</t>
  </si>
  <si>
    <t>Conventional LMA + FOB</t>
  </si>
  <si>
    <t>Intubating LMA + FOB</t>
  </si>
  <si>
    <t>10.1186/1471-2474-14-300</t>
  </si>
  <si>
    <t>Rawal N, Viscusi E, Peloso PM, Minkowitz HS, Chen L, Shah S, Mehta A, Chitkara DK, Curtis SP, Papanicolaou DA. Evaluation of etoricoxib in patients undergoing total knee replacement surgery in a double-blind, randomized controlled trial. BMC Musculoskelet Disord. 2013 Oct 24;14:300</t>
  </si>
  <si>
    <t>pg 'Study design'</t>
  </si>
  <si>
    <t>Fig 1</t>
  </si>
  <si>
    <t>pg 3 'Study medication dosing'</t>
  </si>
  <si>
    <t>pg 3 'Efficacy measurements and hypotheses'</t>
  </si>
  <si>
    <t>2023-12-28</t>
  </si>
  <si>
    <t>10.1155/2014/302747</t>
  </si>
  <si>
    <t>Yavuz MS, Kazancı D, Turan S, Aydınlı B, Selçuk G, Özgök A, Coşar A. Investigation of the effects of preoperative hydration on the postoperative nausea and vomiting. Biomed Res Int. 2014;2014:302747</t>
  </si>
  <si>
    <t>Non randomized</t>
  </si>
  <si>
    <t>pg 2 'Patients and Methods'</t>
  </si>
  <si>
    <t>10.1161/CIRCULATIONAHA.119.043308</t>
  </si>
  <si>
    <t>Windecker S, Lopes RD, Massaro T, Jones-Burton C, Granger CB, Aronson R, Heizer G, Goodman SG, Darius H, Jones WS, Aschermann M, Brieger D, Cura F, Engstrøm T, Fridrich V, Halvorsen S, Huber K, Kang HJ, Leiva-Pons JL, Lewis BS, Malaga G, Meneveau N, Merkely B, Milicic D, Morais J, Potpara TS, Raev D, Sabaté M, de Waha-Thiele S, Welsh RC, Xavier D, Mehran R, Alexander JH; AUGUSTUS Investigators. Antithrombotic Therapy in Patients With Atrial Fibrillation and Acute Coronary Syndrome Treated Medically or With Percutaneous Coronary Intervention or Undergoing Elective Percutaneous Coronary Intervention: Insights From the AUGUSTUS Trial. Circulation. 2019 Dec 3;140(23):1921-1932</t>
  </si>
  <si>
    <t>pg 1922-23 'Methods'</t>
  </si>
  <si>
    <t xml:space="preserve">pg 1922-23 'Methods' </t>
  </si>
  <si>
    <t>Major bleeding</t>
  </si>
  <si>
    <t>ISTH major bleeding is defined as clinically overt bleeding with a hemoglobin drop of ≥2 g/dL or transfusion of ≥2 units of packed red cells, or bleeding occurring at a critical site or resulting in death.</t>
  </si>
  <si>
    <t>Outcome. pg 8- p1</t>
  </si>
  <si>
    <t>Statistical Analyses. pg 9-p2</t>
  </si>
  <si>
    <t>Results</t>
  </si>
  <si>
    <t>Aspirin</t>
  </si>
  <si>
    <t>&lt;0.005</t>
  </si>
  <si>
    <t>2024-01-02</t>
  </si>
  <si>
    <t>10.1186/cc9996</t>
  </si>
  <si>
    <t>Alhashemi JA, Cecconi M, Hofer CK. Cardiac output monitoring: an integrative perspective. Crit Care. 2011;15(2):214</t>
  </si>
  <si>
    <t>'The aim of this article is to provide a systematic update of the currently available and most commonly used cardiac output monitoring devices'</t>
  </si>
  <si>
    <t>Footnote</t>
  </si>
  <si>
    <t>Systematic review</t>
  </si>
  <si>
    <t>2024-01-03</t>
  </si>
  <si>
    <t>10.1016/j.ijgo.2011.04.004</t>
  </si>
  <si>
    <t>Pascual-Ramirez J, Haya J, Pérez-López FR, Gil-Trujillo S, Garrido-Esteban RA, Bernal G. Effect of combined spinal-epidural analgesia versus epidural analgesia on labor and delivery duration. Int J Gynaecol Obstet. 2011 Sep;114(3):246-50. doi: 10.1016/j.ijgo.2011.04.004. Epub 2011 Jun 29. PMID: 21719012.</t>
  </si>
  <si>
    <t>2291885</t>
  </si>
  <si>
    <t>Rodriguez J, Abboud TK, Reyes A, Payne M, Zhu J, Steffens Z, Afrasiabi A. Continuous infusion epidural anesthesia during labor: a randomized, double-blind comparison of 0.0625% bupivacaine/0.002% butorphanol and 0.125% bupivacaine. Reg Anesth. 1990 Nov-Dec;15(6):300-3. PMID: 2291885.</t>
  </si>
  <si>
    <t>Motor block</t>
  </si>
  <si>
    <t>Assessed with the method of Bromage</t>
  </si>
  <si>
    <t>Bupivacaine</t>
  </si>
  <si>
    <t>Bupivacaine/butorphanol</t>
  </si>
  <si>
    <t>p&gt;0.05</t>
  </si>
  <si>
    <t>Data taken from Table 3. The exact p-value is not stated, but the footnote indicates 'no significant differences between groups'</t>
  </si>
  <si>
    <t>10.1007/s00404-014-3152-5</t>
  </si>
  <si>
    <t>Najafi Anaraki A, Mirzaei K. The effect of gabapentin versus intrathecal fentanyl on postoperative pain and morphine consumption in cesarean delivery: a prospective, randomized, double-blind study. Arch Gynecol Obstet. 2014 Jul;290(1):47-52. doi: 10.1007/s00404-014-3152-5. Epub 2014 Feb 12. PMID: 24518937.</t>
  </si>
  <si>
    <t>10.1097/ALN.0b013e3181b55e65</t>
  </si>
  <si>
    <t>Wang F, Shen X, Guo X, Peng Y, Gu X; Labor Analgesia Examining Group. Epidural analgesia in the latent phase of labor and the risk of cesarean delivery: a five-year randomized controlled trial. Anesthesiology. 2009 Oct;111(4):871-80. doi: 10.1097/ALN.0b013e3181b55e65. PMID: 19741492.</t>
  </si>
  <si>
    <t>pg 872</t>
  </si>
  <si>
    <t>Rate of cesarean section</t>
  </si>
  <si>
    <t>Cesarean being the method of operative delivery</t>
  </si>
  <si>
    <t>Pg4-p5, p6, p7</t>
  </si>
  <si>
    <t>Pg4-p4; pg5-p2</t>
  </si>
  <si>
    <t>Active Phase Analgesia</t>
  </si>
  <si>
    <t>Latent Phase Analgesia</t>
  </si>
  <si>
    <t>0.51</t>
  </si>
  <si>
    <t xml:space="preserve">Data for rate of cesarean section  </t>
  </si>
  <si>
    <t>10.1016/j.ijoa.2008.12.006</t>
  </si>
  <si>
    <t>Carvalho B, Mercier FJ, Riley ET, Brummel C, Cohen SE. Hetastarch co-loading is as effective as pre-loading for the prevention of hypotension following spinal anesthesia for cesarean delivery. Int J Obstet Anesth. 2009 Apr;18(2):150-5. doi: 10.1016/j.ijoa.2008.12.006. Epub 2009 Feb 14. PMID: 19223168.</t>
  </si>
  <si>
    <t>2438965</t>
  </si>
  <si>
    <t>Henderson SK, Matthew EB, Cohen H, Avram MJ. Epidural hydromorphone: a double-blind comparison with intramuscular hydromorphone for postcesarean section analgesia. Anesthesiology. 1987 Jun;66(6):825-30. PMID: 2438965.</t>
  </si>
  <si>
    <t>10.1213/ANE.0b013e3181e1db21</t>
  </si>
  <si>
    <t>Allen TK, George RB, White WD, Muir HA, Habib AS. A double-blind, placebo-controlled trial of four fixed rate infusion regimens of phenylephrine for hemodynamic support during spinal anesthesia for cesarean delivery. Anesth Analg. 2010 Nov;111(5):1221-9. doi: 10.1213/ANE.0b013e3181e1db21. Epub 2010 May 21. Erratum in: Anesth Analg. 2011 Oct;113(4):800. PMID: 20495139.</t>
  </si>
  <si>
    <t>10.12659/MSM.889597</t>
  </si>
  <si>
    <t>Voigt M, Fröhlich CW, Hüttel C, Kranke P, Mennen J, Boessneck O, Lenz C, Erbes T, Ernst J, Kerger H. Prophylaxis of intra- and postoperative nausea and vomiting in patients during cesarean section in spinal anesthesia. Med Sci Monit. 2013 Nov 14;19:993-1000. doi: 10.12659/MSM.889597. PMID: 24226381; PMCID: PMC3852368.</t>
  </si>
  <si>
    <t>Nausea and vomiting (NV)</t>
  </si>
  <si>
    <t>Nausea or vomiting during the operation and in the early (0-2  h) or late (2-24 h) postoperative period. It was assessed with a numeric rating scale, with 0 representing no NV and 10 the worst possible NV event</t>
  </si>
  <si>
    <t>Pg995-p2</t>
  </si>
  <si>
    <t>Pg995-p5</t>
  </si>
  <si>
    <t>Dimenhydrinate + Dexamethasone</t>
  </si>
  <si>
    <t>Tropisetron</t>
  </si>
  <si>
    <t>0.965</t>
  </si>
  <si>
    <t>Comparison between Tropisetron vs. Dimenhydrinate + Dexamethasone  Data taken from Table 2. P-value taken from Table 4</t>
  </si>
  <si>
    <t>10.1016/j.ijoa.2005.05.002</t>
  </si>
  <si>
    <t>Desalu I, Kushimo OT. Is ephedrine infusion more effective at preventing hypotension than traditional prehydration during spinal anaesthesia for caesarean section in African parturients? Int J Obstet Anesth. 2005 Oct;14(4):294-9. doi: 10.1016/j.ijoa.2005.05.002. PMID: 16154346.</t>
  </si>
  <si>
    <t>Hypotension</t>
  </si>
  <si>
    <t>A clear definition of overall hypotension is not stated, but it is defined by its severity: 1) moderate hypotension: a decrease in systolic blood pressure of &gt;20% from baseline value; and 2) severe hypotension: as a decrease of &gt;30% from baseline value</t>
  </si>
  <si>
    <t>Method. Pg2-p7</t>
  </si>
  <si>
    <t>Method. Pg2-p10</t>
  </si>
  <si>
    <t>Method. Pg2-p2</t>
  </si>
  <si>
    <t>Fluid prehydration</t>
  </si>
  <si>
    <t>Ephedrine infusion</t>
  </si>
  <si>
    <t>0.037</t>
  </si>
  <si>
    <t>Overall hypotension. Data taken from Table 3.</t>
  </si>
  <si>
    <t>10.1080/17453670710014365</t>
  </si>
  <si>
    <t>Meunier A, Lisander B, Good L. Effects of celecoxib on blood loss, pain, and recovery of function after total knee replacement: a randomized placebo-controlled trial. Acta Orthop. 2007 Oct;78(5):661-7</t>
  </si>
  <si>
    <t>pg 662 'Material and methods'</t>
  </si>
  <si>
    <t>10.1213/ANE.0b013e3181f6d9c0</t>
  </si>
  <si>
    <t>Ingrande J, Brodsky JB, Lemmens HJ. Lean body weight scalar for the anesthetic induction dose of propofol in morbidly obese subjects. Anesth Analg. 2011 Jul;113(1):57-62</t>
  </si>
  <si>
    <t>pg 57 'Methods'</t>
  </si>
  <si>
    <t>10.1213/01.ane.0000142117.82241.dc</t>
  </si>
  <si>
    <t>Adam F, Chauvin M, Du Manoir B, Langlois M, Sessler DI, Fletcher D. Small-dose ketamine infusion improves postoperative analgesia and rehabilitation after total knee arthroplasty. Anesth Analg. 2005 Feb;100(2):475-480</t>
  </si>
  <si>
    <t>pg 2 'Protocol'</t>
  </si>
  <si>
    <t>pg 'Measurements'</t>
  </si>
  <si>
    <t>10.1097/ANA.0000000000000454</t>
  </si>
  <si>
    <t>Mahrous RSS, Ahmed AMM. The Shikani Optical Stylet as an Alternative to Awake Fiberoptic Intubation in Patients at Risk of Secondary Cervical Spine Injury: A Randomized Controlled Trial. J Neurosurg Anesthesiol. 2018 Oct;30(4):354-358</t>
  </si>
  <si>
    <t>First-attempt success</t>
  </si>
  <si>
    <t>pg 355 'PATIENTS AND METHODS'</t>
  </si>
  <si>
    <t>pg 355 'Measurements'</t>
  </si>
  <si>
    <t>Measurements. Pg2</t>
  </si>
  <si>
    <t>Statistical Analysis. Pg 3</t>
  </si>
  <si>
    <t>Patients and methods. Pg2-p1</t>
  </si>
  <si>
    <t>Fiberoptic bronchoscope (FOB)</t>
  </si>
  <si>
    <t xml:space="preserve"> Shikani optical stylet (SOS)</t>
  </si>
  <si>
    <t>0.237</t>
  </si>
  <si>
    <t>10.1016/j.arth.2012.10.002</t>
  </si>
  <si>
    <t>Gong L, Dong JY, Li ZR. Effects of combined application of muscle relaxants and celecoxib administration after total knee arthroplasty (TKA) on early recovery: a randomized, double-blind, controlled study. J Arthroplasty. 2013 Sep;28(8):1301-5</t>
  </si>
  <si>
    <t>continuous outcome</t>
  </si>
  <si>
    <t>'Patients and Methods'</t>
  </si>
  <si>
    <t>2024-01-04</t>
  </si>
  <si>
    <t>10.1007/s00540-005-0316-2</t>
  </si>
  <si>
    <t>Saito M, Okutomi T, Kanai Y, Mochizuki J, Tani A, Amano K, Hoka S. Patient-controlled epidural analgesia during labor using ropivacaine and fentanyl provides better maternal satisfaction with less local anesthetic requirement. J Anesth. 2005;19(3):208-12. doi: 10.1007/s00540-005-0316-2. PMID: 16032448.</t>
  </si>
  <si>
    <t>10.1097/00000539-199702000-00018</t>
  </si>
  <si>
    <t>Stein DJ, Birnbach DJ, Danzer BI, Kuroda MM, Grunebaum A, Thys DM. Acupressure versus intravenous metoclopramide to prevent nausea and vomiting during spinal anesthesia for cesarean section. Anesth Analg. 1997 Feb;84(2):342-5. doi: 10.1097/00000539-199702000-00018. PMID: 9024025.</t>
  </si>
  <si>
    <t>pg 343</t>
  </si>
  <si>
    <t>table 1</t>
  </si>
  <si>
    <t>Pg1-p2</t>
  </si>
  <si>
    <t>Table 1. Pg3</t>
  </si>
  <si>
    <t>Methods. Pg2-p4</t>
  </si>
  <si>
    <t>Methods. Pg2-p1</t>
  </si>
  <si>
    <t>Intravenous metoclopramide</t>
  </si>
  <si>
    <t>Acupressure</t>
  </si>
  <si>
    <t>0.23</t>
  </si>
  <si>
    <t>Results for vomiting  Comparison of acupressure vs. intravenous metoclopramide</t>
  </si>
  <si>
    <t>10.1097/00000542-200212000-00034</t>
  </si>
  <si>
    <t>Cooper DW, Carpenter M, Mowbray P, Desira WR, Ryall DM, Kokri MS. Fetal and maternal effects of phenylephrine and ephedrine during spinal anesthesia for cesarean delivery. Anesthesiology. 2002 Dec;97(6):1582-90. doi: 10.1097/00000542-200212000-00034. PMID: 12459688.</t>
  </si>
  <si>
    <t>10.1016/S0140-6736(01)06071-8</t>
  </si>
  <si>
    <t>Melling AC, Ali B, Scott EM, Leaper DJ. Effects of preoperative warming on the incidence of wound infection after clean surgery: a randomised controlled trial. Lancet. 2001 Sep 15;358(9285):876-80. doi: 10.1016/S0140-6736(01)06071-8. Erratum in: Lancet 2002 Mar 9;359(9309):896. PMID: 11567703.</t>
  </si>
  <si>
    <t>pg 876-7</t>
  </si>
  <si>
    <t>Postoperative wound infection rates</t>
  </si>
  <si>
    <t>Wounds were considered infected if there had been a purulent discharge or a painful erythema that lasted for 5 days and was treated with antibiotics within 6 weeks of surgery</t>
  </si>
  <si>
    <t>Patients and methods. Pg1-p11</t>
  </si>
  <si>
    <t>Data collection. Pg2-p5</t>
  </si>
  <si>
    <t>Statistical analysis. Pg2-p6</t>
  </si>
  <si>
    <t>Sample. Pg2-p1, trial profile flowchart</t>
  </si>
  <si>
    <t>Non-warmed group</t>
  </si>
  <si>
    <t xml:space="preserve"> Warmed group</t>
  </si>
  <si>
    <t>10.1097/00000539-200006000-00024</t>
  </si>
  <si>
    <t>Ngan Kee WD, Khaw KS, Lee BB, Lau TK, Gin T. A dose-response study of prophylactic intravenous ephedrine for the prevention of hypotension during spinal anesthesia for cesarean delivery. Anesth Analg. 2000 Jun;90(6):1390-5. doi: 10.1097/00000539-200006000-00024. PMID: 10825326.</t>
  </si>
  <si>
    <t xml:space="preserve">Hypotension incidence binary outcome </t>
  </si>
  <si>
    <t>Defined as a decrease in systolic arterial pressure (SAP) more than 20% below baseline and to below 100 mm Hg</t>
  </si>
  <si>
    <t>Ephedrine 10 mg</t>
  </si>
  <si>
    <t>Ephedrine 20 mg</t>
  </si>
  <si>
    <t>10.1093/bja/82.2.233</t>
  </si>
  <si>
    <t>Collis RE, Plaat FS, Morgan BM. Comparison of midwife top-ups, continuous infusion and patient-controlled epidural analgesia for maintaining mobility after a low-dose combined spinal-epidural. Br J Anaesth. 1999 Feb;82(2):233-6. doi: 10.1093/bja/82.2.233. PMID: 10365000.</t>
  </si>
  <si>
    <t>pg 1-2</t>
  </si>
  <si>
    <t>Motor power in the mother's lower limbs, given by her ability to sustain a straight leg raise (SLR)</t>
  </si>
  <si>
    <t>Pg235-Table4</t>
  </si>
  <si>
    <t>Pg234-p1</t>
  </si>
  <si>
    <t>Pg234-p3</t>
  </si>
  <si>
    <t>Pg234-p3; pg233-p2</t>
  </si>
  <si>
    <t>Continuous infusion analgesia (CI)</t>
  </si>
  <si>
    <t>Patient-controlled epidural analgesia (PCEA)</t>
  </si>
  <si>
    <t>Comparison between PCEA vs. CI (p value corresponds to the comparison of the three groups - PCEA, MW and CI)  Data taken from Table 4</t>
  </si>
  <si>
    <t>10.1016/j.ajog.2005.10.821</t>
  </si>
  <si>
    <t>Ohel G, Gonen R, Vaida S, Barak S, Gaitini L. Early versus late initiation of epidural analgesia in labor: does it increase the risk of cesarean section? A randomized trial. Am J Obstet Gynecol. 2006 Mar;194(3):600-5. doi: 10.1016/j.ajog.2005.10.821. PMID: 16522386.</t>
  </si>
  <si>
    <t>Incidence of cesarean sections</t>
  </si>
  <si>
    <t>Cesarean sections</t>
  </si>
  <si>
    <t>Material and methods. Pg602-p2</t>
  </si>
  <si>
    <t>Material and methods. Pg602-p3</t>
  </si>
  <si>
    <t>Pg602-p3, p4</t>
  </si>
  <si>
    <t>Late initiation of epidural analgesia</t>
  </si>
  <si>
    <t>Early initiation of epidural analgesia</t>
  </si>
  <si>
    <t>0.77</t>
  </si>
  <si>
    <t>10.1016/j.ijgo.2010.08.021</t>
  </si>
  <si>
    <t>Visalyaputra S, Prechapanich J, Suwanvichai S, Yimyam S, Permpolprasert L, Suksopee P. Intravenous nitroglycerin for controlled cord traction in the management of retained placenta. Int J Gynaecol Obstet. 2011 Feb;112(2):103-6. doi: 10.1016/j.ijgo.2010.08.021. Epub 2010 Dec 7. PMID: 21144515.</t>
  </si>
  <si>
    <t xml:space="preserve">Incomplete data for results </t>
  </si>
  <si>
    <t>10.1016/0959-289x(92)90016-w</t>
  </si>
  <si>
    <t>Alahuhta S, Räsänen J, Jouppila P, Jouppila R, Hollmén AI. Ephedrine and phenylephrine for avoiding maternal hypotension due to spinal anaesthesia for caesarean section. Effects on uteroplacental and fetal haemodynamics. Int J Obstet Anesth. 1992 May;1(3):129-34. doi: 10.1016/0959-289x(92)90016-w. PMID: 15636811</t>
  </si>
  <si>
    <t>10.1007/s00540-005-0314-4</t>
  </si>
  <si>
    <t>Araki H, Fujiwara Y, Shimada Y. Effect of flumazenil on recovery from sevoflurane anesthesia in children premedicated with oral midazolam before undergoing herniorrhaphy with or without caudal analgesia. J Anesth. 2005;19(3):204-7. doi: 10.1007/s00540-005-0314-4. PMID: 16032447.</t>
  </si>
  <si>
    <t>10.1097/00000542-199712000-00006</t>
  </si>
  <si>
    <t>Aono J, Ueda W, Mamiya K, Takimoto E, Manabe M. Greater incidence of delirium during recovery from sevoflurane anesthesia in preschool boys. Anesthesiology. 1997 Dec;87(6):1298-300. doi: 10.1097/00000542-199712000-00006. PMID: 9416712.</t>
  </si>
  <si>
    <t>Postoperative delirium</t>
  </si>
  <si>
    <t>Grades 3 (not easily calmed, moderately agitated or restless) and 4 (combative, excited or disoriented) in a 4-point scale</t>
  </si>
  <si>
    <t>Patients and Methods. Pg1299-p3</t>
  </si>
  <si>
    <t>Patients and Methods. Pg1299-p6</t>
  </si>
  <si>
    <t>School boys (6-10 years)</t>
  </si>
  <si>
    <t>Preschool boys (3-5 years)</t>
  </si>
  <si>
    <t>The p-values reported in the paper correspond to the comparison between the 4 groups (preschool-sevoflurane, preschool-halothane, school-sevoflurane, school-halothane), but there is no p-value just for the comparison of delirium solely by age group.</t>
  </si>
  <si>
    <t>10.1111/j.1460-9592.2006.02101.x</t>
  </si>
  <si>
    <t>Breschan C, Platzer M, Jost R, Stettner H, Likar R. Midazolam does not reduce emergence delirium after sevoflurane anesthesia in children. Paediatr Anaesth. 2007 Apr;17(4):347-52. doi: 10.1111/j.1460-9592.2006.02101.x. PMID: 17359403.</t>
  </si>
  <si>
    <t>Emergence behavior</t>
  </si>
  <si>
    <t>A score of 3 (severely agitated, totally out of control and inconsolable) in a 3-point scale</t>
  </si>
  <si>
    <t>Methods. Pg2-p9</t>
  </si>
  <si>
    <t>Statistical analysis. Pg3-p1</t>
  </si>
  <si>
    <t>Pg3-p1,p2,p3</t>
  </si>
  <si>
    <t>Patients 48-72 months old</t>
  </si>
  <si>
    <t>Patients 0-36 months old</t>
  </si>
  <si>
    <t>Even though the paper reports the enrollment of 115 children and does not indicate anything about losses, the sum of data from Table 5 adds up only to 105. There are 10 missing patients and the paper does not address this issue, so it cannot be known how many children were lost in each group.</t>
  </si>
  <si>
    <t>10.1177/0310057X8000800414</t>
  </si>
  <si>
    <t>Barnes PJ, Havill JH. Preoperative cimetidine--effects on gastric fluid. Anaesth Intensive Care. 1980 Nov;8(4):464-8</t>
  </si>
  <si>
    <t>pg 464 'Methods'</t>
  </si>
  <si>
    <t>2024-01-06</t>
  </si>
  <si>
    <t>12757067</t>
  </si>
  <si>
    <t>Techanivate A, Kiatgungwanglia P, Yingsakmongkol W. Spinal morphine for post-operative analgesia after lumbar laminectomy with fusion. J Med Assoc Thai. 2003 Mar;86(3):262-9</t>
  </si>
  <si>
    <t>pg 263 'Methods'</t>
  </si>
  <si>
    <t>10.1007/s00402-004-0699-9</t>
  </si>
  <si>
    <t>Handel M, Phillips O, Anders S, Köck FX, Sell S. Dose-dependent efficacy of diclofenac-cholestyramine on pain and periarticular ossifications after total hip arthroplasty: a double-blind, prospective, randomised trial. Arch Orthop Trauma Surg. 2004 Sep;124(7):483-5</t>
  </si>
  <si>
    <t>pg 483 'Patients and methods'</t>
  </si>
  <si>
    <t>10.1093/bja/aem203</t>
  </si>
  <si>
    <t>Hohlrieder M, Tiefenthaler W, Klaus H, Gabl M, Kavakebi P, Keller C, Benzer A. Effect of total intravenous anaesthesia and balanced anaesthesia on the frequency of coughing during emergence from the anaesthesia. Br J Anaesth. 2007 Oct;99(4):587-91</t>
  </si>
  <si>
    <t>coughs per patient</t>
  </si>
  <si>
    <t>pg 588 'Methods'</t>
  </si>
  <si>
    <t>Coughs per patient</t>
  </si>
  <si>
    <t>A cough was defined as a sudden, strong contraction of the abdomen.</t>
  </si>
  <si>
    <t>Methods. Pg 588-p5</t>
  </si>
  <si>
    <t>Methods. Pg 588</t>
  </si>
  <si>
    <t>Methods. Pg 588-p6</t>
  </si>
  <si>
    <t>BAL: balanced anaesthesia</t>
  </si>
  <si>
    <t>TIVA: total intravenous anaesthesia</t>
  </si>
  <si>
    <t>10.1007/s00134-016-4594-y</t>
  </si>
  <si>
    <t>Futier E, Paugam-Burtz C, Godet T, Khoy-Ear L, Rozencwajg S, Delay JM, Verzilli D, Dupuis J, Chanques G, Bazin JE, Constantin JM, Pereira B, Jaber S; OPERA study investigators. Effect of early postextubation high-flow nasal cannula vs conventional oxygen therapy on hypoxaemia in patients after major abdominal surgery: a French multicentre randomised controlled trial (OPERA). Intensive Care Med. 2016 Dec;42(12):1888-1898</t>
  </si>
  <si>
    <t>pg 1889 'Methods'</t>
  </si>
  <si>
    <t xml:space="preserve"> pg 1889 'Methods'</t>
  </si>
  <si>
    <t>Postoperative hypoxaemia ( 1h after extubation )</t>
  </si>
  <si>
    <t>Arterial oxygen tension to inspiratory oxygen fraction ratio of 300 or less, 1 h after extubation.</t>
  </si>
  <si>
    <t>Table 3. Outcomes. Pg 1890-p1</t>
  </si>
  <si>
    <t>Outcomes. Pg 1890-p1</t>
  </si>
  <si>
    <t>Statistical analysis. Pg 1892-p6</t>
  </si>
  <si>
    <t>Statistical analysis. Pg 1892-p1</t>
  </si>
  <si>
    <t>Usual care</t>
  </si>
  <si>
    <t>HFNC oxygen therapy</t>
  </si>
  <si>
    <t>0.62</t>
  </si>
  <si>
    <t>Standard oxygen therapy was delivered continuously using nasal prongs or facemask (usual care group).  The HFNC oxygen therapy group (HFNC therapy), oxygen was delivered continuously at a gas flow rate of 50-60 L/min through an MR850 heated humidifier and an RT202 breathing circuit</t>
  </si>
  <si>
    <t>10.1210/jc.2016-3279</t>
  </si>
  <si>
    <t>Wallia A, Schmidt K, Oakes DJ, Pollack T, Welsh N, Kling-Colson S, Gupta S, Fulkerson C, Aleppo G, Parikh N, Levitsky J, Norvell JP, Rademaker A, Molitch ME. Glycemic Control Reduces Infections in Post-Liver Transplant Patients: Results of a Prospective, Randomized Study. J Clin Endocrinol Metab. 2017 Feb 1;102(2):451-459</t>
  </si>
  <si>
    <t>pg 452 'Methods'</t>
  </si>
  <si>
    <t>pg 452 'Subjects'</t>
  </si>
  <si>
    <t>Adjudicated Rejection to 1year</t>
  </si>
  <si>
    <t>The definition of an episode of rejection was prespecified and was determined from the clinical or pathological criteria depending on the transplant clinician's evaluation. The clinical criteria were a twofold or greater increase in transaminases or alkaline phosphatase levels, for which no other explanation was present and that normalized with empiric pulse methylprednisolone dosing of 500 mg/d for 3 days. The biopsy criteria were based on the Banff schema for acute rejection.</t>
  </si>
  <si>
    <t>Outcome Analyses. Pg 4-p2</t>
  </si>
  <si>
    <t>Statistics. pg 5-p1</t>
  </si>
  <si>
    <t>Data Analysis Power Calculations. pg4-p1</t>
  </si>
  <si>
    <t>they had 2 outcomes of major interest, the primary outcome of rejection and the principal secondary outcome of infection, a P value of 0.025 for each was needed to be considered statistically significant.</t>
  </si>
  <si>
    <t>180 Group (glucose level of 180 mg/dL)</t>
  </si>
  <si>
    <t>140 Group (glucose level of 140 mg/dL)</t>
  </si>
  <si>
    <t>0.71</t>
  </si>
  <si>
    <t>Outcome: Adjudicated Rejection to 1 year</t>
  </si>
  <si>
    <t>10.1007/s00464-008-0100-0</t>
  </si>
  <si>
    <t>Turunen P, Carpelan-Holmström M, Kairaluoma P, Wikström H, Kruuna O, Pere P, Bachmann M, Sarna S, Scheinin T. Epidural analgesia diminished pain but did not otherwise improve enhanced recovery after laparoscopic sigmoidectomy: a prospective randomized study. Surg Endosc. 2009 Jan;23(1):31-7</t>
  </si>
  <si>
    <t>10.1590/0104-1169.3443.2478</t>
  </si>
  <si>
    <t>Pedrolo E, Danski MT, Vayego SA. Chlorhexidine and gauze and tape dressings for central venous catheters: a randomized clinical trial. Rev Lat Am Enfermagem. 2014 Oct;22(5):764-71</t>
  </si>
  <si>
    <t>Primary bloodstream infection</t>
  </si>
  <si>
    <t>pg 765'</t>
  </si>
  <si>
    <t>Primary Bloodstream Infection</t>
  </si>
  <si>
    <t>Presence of at least one of the following signs and symptoms: fever (&gt;38°); shivering; urine output&lt;20ml/h; systolic blood pressure ≤ 90mmHg; no apparent infection in another site; and medical prescription of antimicrobial therapy for sepsis</t>
  </si>
  <si>
    <t>Methods. Pg 764-p4</t>
  </si>
  <si>
    <t>Methods. Pg 767-p9</t>
  </si>
  <si>
    <t>Control (gauze and tape dressing)</t>
  </si>
  <si>
    <t>Chlorhexidine (chlorhexidine antimicrobial dressing - CHD)</t>
  </si>
  <si>
    <t>0.5170</t>
  </si>
  <si>
    <t>10.1111/j.1399-6576.2008.01660.x</t>
  </si>
  <si>
    <t>Järvelä K, Maaranen P, Sisto T. Pre-operative oral carbohydrate treatment before coronary artery bypass surgery. Acta Anaesthesiol Scand. 2008 Jul;52(6):793-7.</t>
  </si>
  <si>
    <t>Insulin treatment (n)</t>
  </si>
  <si>
    <t>pg 794 'Patients and methods'</t>
  </si>
  <si>
    <t>Insulin treatment</t>
  </si>
  <si>
    <t>Patients and methods. Pg 794</t>
  </si>
  <si>
    <t>Patients and methods. Pg 794-p5</t>
  </si>
  <si>
    <t>Control group (no drink was given in the morning)</t>
  </si>
  <si>
    <t>Treatment group (400 ml of fluid)</t>
  </si>
  <si>
    <t>1.000</t>
  </si>
  <si>
    <t xml:space="preserve">In the control group (C), no drink was given in the morning.   In the treatment group (T), the patients ingested 400 ml of fluid (12.5%carbohydrates, 50 kcal/100 ml, 240 mOsm/l, Nutricia preOps, N.V.Nutricia, Zoetermeer, the Netherlands) at 6:00 hours, 2 h before induction of anaesthesia. </t>
  </si>
  <si>
    <t>2024-01-07</t>
  </si>
  <si>
    <t>10.1097/PCC.0b013e31828a8657</t>
  </si>
  <si>
    <t>Ishii S, Shime N, Shibasaki M, Sawa T. Ultrasound-guided radial artery catheterization in infants and small children. Pediatr Crit Care Med. 2013 Jun;14(5):471-3. doi: 10.1097/PCC.0b013e31828a8657. PMID: 23628835.</t>
  </si>
  <si>
    <t>Rate of successful cannulation at first attempt</t>
  </si>
  <si>
    <t>The procedure was classified as successful when the artery was cannulated and an arterial waveform was recorded</t>
  </si>
  <si>
    <t>Study Measurements. Pg472-p3</t>
  </si>
  <si>
    <t>Statistical Analysis. Pg472-p4</t>
  </si>
  <si>
    <t>Palpation technique</t>
  </si>
  <si>
    <t>Ultrasound-guided technique</t>
  </si>
  <si>
    <t>Rate of successful cannulation at first attempt  The number of patients with the outcome was calculated by hand, since the paper only reports percentages.</t>
  </si>
  <si>
    <t>10.4103/2279-042X.150051</t>
  </si>
  <si>
    <t>Mukherjee A, Das A, Basunia SR, Chattopadhyay S, Kundu R, Bhattacharyya R. Emergence agitation prevention in paediatric ambulatory surgery: A comparison between intranasal Dexmedetomidine and Clonidine. J Res Pharm Pract. 2015 Jan-Mar;4(1):24-30. doi: 10.4103/2279-042X.150051. PMID: 25710047; PMCID: PMC4326968.</t>
  </si>
  <si>
    <t>Incidence of emergence agitation</t>
  </si>
  <si>
    <t xml:space="preserve">Aono's four‑point scale was used to measure emergence agitation, but the cutoff point to determine agitation is not clearly stated </t>
  </si>
  <si>
    <t>Methods. Pg3-p1</t>
  </si>
  <si>
    <t>Methods. Pg3-p2</t>
  </si>
  <si>
    <t>Methods. Pg3-p2; pg2-p4</t>
  </si>
  <si>
    <t>Clonidine</t>
  </si>
  <si>
    <t>Dexmedetomidine</t>
  </si>
  <si>
    <t>0.011</t>
  </si>
  <si>
    <t>10.1007/s40262-013-0033-1</t>
  </si>
  <si>
    <t>Goobie SM, Meier PM, Sethna NF, Soriano SG, Zurakowski D, Samant S, Pereira LM. Population pharmacokinetics of tranexamic acid in paediatric patients undergoing craniosynostosis surgery. Clin Pharmacokinet. 2013 Apr;52(4):267-76. doi: 10.1007/s40262-013-0033-1. PMID: 23371895.</t>
  </si>
  <si>
    <t>10.1016/j.bja.2018.08.008</t>
  </si>
  <si>
    <t>Song IK, Kim EH, Lee JH, Jang YE, Kim HS, Kim JT. Seldinger vs modified Seldinger techniques for ultrasound-guided central venous catheterisation in neonates: a randomised controlled trial. Br J Anaesth. 2018 Dec;121(6):1332-1337. doi: 10.1016/j.bja.2018.08.008. Epub 2018 Sep 7. PMID: 30442261.</t>
  </si>
  <si>
    <t>pg 133-4</t>
  </si>
  <si>
    <t>Successful catheterisation on the first attempt</t>
  </si>
  <si>
    <t>Outcome variables and statistics. Pg1334-p4</t>
  </si>
  <si>
    <t>Outcome variables and statistics. Pg1334-p7</t>
  </si>
  <si>
    <t>Pg1334-p6, p8</t>
  </si>
  <si>
    <t>Seldinger</t>
  </si>
  <si>
    <t>Modified Seldinger</t>
  </si>
  <si>
    <t>0.025</t>
  </si>
  <si>
    <t>10.1097/00000542-199002000-00007</t>
  </si>
  <si>
    <t>Desparmet J, Mateo J, Ecoffey C, Mazoit X. Efficacy of an epidural test dose in children anesthetized with halothane. Anesthesiology. 1990 Feb;72(2):249-51. doi: 10.1097/00000542-199002000-00007. PMID: 2405737.</t>
  </si>
  <si>
    <t>10.1016/j.jpeds.2006.05.029</t>
  </si>
  <si>
    <t>Omari TI, Benninga MA, Sansom L, Butler RN, Dent J, Davidson GP. Effect of baclofen on esophagogastric motility and gastroesophageal reflux in children with gastroesophageal reflux disease: a randomized controlled trial. J Pediatr. 2006 Oct;149(4):468-74. doi: 10.1016/j.jpeds.2006.05.029. PMID: 17011315.</t>
  </si>
  <si>
    <t>10.1007/BF03007481</t>
  </si>
  <si>
    <t>Splinter WM, Stewart JA, Muir JG. Large volumes of apple juice preoperatively do not affect gastric pH and volume in children. Can J Anaesth. 1990 Jan;37(1):36-9. doi: 10.1007/BF03007481. PMID: 2403851.</t>
  </si>
  <si>
    <t>10.1093/bja/66.1.48</t>
  </si>
  <si>
    <t>Splinter WM, Schaefer JD. Ingestion of clear fluids is safe for adolescents up to 3 h before anaesthesia. Br J Anaesth. 1991 Jan;66(1):48-52. doi: 10.1093/bja/66.1.48. PMID: 1997058.</t>
  </si>
  <si>
    <t>10.1213/01.ANE.0000096004.96603.08</t>
  </si>
  <si>
    <t>Weldon BC, Bell M, Craddock T. The effect of caudal analgesia on emergence agitation in children after sevoflurane versus halothane anesthesia. Anesth Analg. 2004 Feb;98(2):321-326. doi: 10.1213/01.ANE.0000096004.96603.08. PMID: 14742362.</t>
  </si>
  <si>
    <t>Computer-generated randomization</t>
  </si>
  <si>
    <t>Emergence agitation</t>
  </si>
  <si>
    <t>Children with an agitation score of 3  or 4 were classified as agitated, measured with an emergence agitation scale</t>
  </si>
  <si>
    <t>Methods. Pg2-p7</t>
  </si>
  <si>
    <t>Sevoflurane</t>
  </si>
  <si>
    <t>Halothane</t>
  </si>
  <si>
    <t>&lt;0.05</t>
  </si>
  <si>
    <t>Number of patients with the event in each group were calculated by hand, since the paper did not report the n's, but only the percentages. Addtionally, the extracted data correspond to the findings at 5 minutes after entering the PACU</t>
  </si>
  <si>
    <t>10.1097/00000539-200003000-00016</t>
  </si>
  <si>
    <t>Kozek-Langenecker SA, Marhofer P, Jonas K, Macik T, Urak G, Semsroth M. Cardiovascular criteria for epidural test dosing in sevoflurane- and halothane-anesthetized children. Anesth Analg. 2000 Mar;90(3):579-83. doi: 10.1097/00000539-200003000-00016. PMID: 10702441.</t>
  </si>
  <si>
    <t>10.1007/s00167-019-05385-7</t>
  </si>
  <si>
    <t>Yik JH, Tham WYW, Tay KH, Shen L, Krishna L. Perioperative pregabalin does not reduce opioid requirements in total knee arthroplasty. Knee Surg Sports Traumatol Arthrosc. 2019 Jul;27(7):2104-2110. doi: 10.1007/s00167-019-05385-7. Epub 2019 Feb 9. PMID: 30739128.</t>
  </si>
  <si>
    <t>10.1016/j.jhin.2009.03.018</t>
  </si>
  <si>
    <t>Camargo LF, Marra AR, Büchele GL, Sogayar AM, Cal RG, de Sousa JM, Silva E, Knobel E, Edmond MB. Double-lumen central venous catheters impregnated with chlorhexidine and silver sulfadiazine to prevent catheter colonisation in the intensive care unit setting: a prospective randomised study. J Hosp Infect. 2009 Jul;72(3):227-33. doi: 10.1016/j.jhin.2009.03.018. Epub 2009 May 13. PMID: 19443078.</t>
  </si>
  <si>
    <t>Catheter colonization rates</t>
  </si>
  <si>
    <t>Positive semiquantitative (&gt;15 cfu/catheter segment) culture in the 4 cm segment taken from the tip of the catheter</t>
  </si>
  <si>
    <t>Data collection. Pg229-p2</t>
  </si>
  <si>
    <t>Statistical analysis. Pg229-p4</t>
  </si>
  <si>
    <t>Study design. Pg228-p5</t>
  </si>
  <si>
    <t>Chlorhexidine/silver sulfadiazine-impregnated CVC</t>
  </si>
  <si>
    <t>0.50</t>
  </si>
  <si>
    <t>10.1093/bja/aeu092</t>
  </si>
  <si>
    <t>Bisbe E, Moltó L, Arroyo R, Muniesa JM, Tejero M. Randomized trial comparing ferric carboxymaltose vs oral ferrous glycine sulphate for postoperative anaemia after total knee arthroplasty. Br J Anaesth. 2014 Sep;113(3):402-9. doi: 10.1093/bja/aeu092. Epub 2014 Apr 29. PMID: 24780615.</t>
  </si>
  <si>
    <t>2024-01-09</t>
  </si>
  <si>
    <t>10.1001/jama.2014.5305</t>
  </si>
  <si>
    <t>Pearse RM, Harrison DA, MacDonald N, Gillies MA, Blunt M, Ackland G, Grocott MP, Ahern A, Griggs K, Scott R, Hinds C, Rowan K; OPTIMISE Study Group. Effect of a perioperative, cardiac output-guided hemodynamic therapy algorithm on outcomes following major gastrointestinal surgery: a randomized clinical trial and systematic review. JAMA. 2014 Jun 4;311(21):2181-90. doi: 10.1001/jama.2014.5305. Erratum in: JAMA. 2014 Oct 8;312(14):1473. PMID: 24842135.</t>
  </si>
  <si>
    <t>web-based system</t>
  </si>
  <si>
    <t>Composite of 30-day postsurgical mortality and predefined moderate or major postoperative complications</t>
  </si>
  <si>
    <t>Predefined moderate or major postoperative complications included pulmonary embolism, myocardial ischemia or infarction, arrhythmia, cardiac or respiratory arrest, limb or digital ischemia, cardiogenic pulmonary edema, acute respiratory distress syndrome, gastrointestinal bleeding, bowel infarction, anastomotic breakdown, paralytic ileus, acute psychosis, stroke, acute kidney injury, infection, urinary tract infection, surgical site infection, organ/space infection, bloodstream infection, nosocomial pneumonia, and postoperative hemorrhage</t>
  </si>
  <si>
    <t>Pg3-p3</t>
  </si>
  <si>
    <t>Pg3-p5, p6</t>
  </si>
  <si>
    <t>Pg3-p4</t>
  </si>
  <si>
    <t>Usual Care</t>
  </si>
  <si>
    <t>Cardiac Output-Guided Hemodynamic Therapy Algorithm</t>
  </si>
  <si>
    <t>10.1111/j.1538-7836.2009.03331.x</t>
  </si>
  <si>
    <t>Fenger-Eriksen C, Jensen TM, Kristensen BS, Jensen KM, Tønnesen E, Ingerslev J, Sørensen B. Fibrinogen substitution improves whole blood clot firmness after dilution with hydroxyethyl starch in bleeding patients undergoing radical cystectomy: a randomized, placebo-controlled clinical trial. J Thromb Haemost. 2009 May;7(5):795-802. doi: 10.1111/j.1538-7836.2009.03331.x. Epub 2009 Mar 5. PMID: 19320829.</t>
  </si>
  <si>
    <t>10.1097/ALN.0000000000000746</t>
  </si>
  <si>
    <t>Jove M, Griffin DW, Minkowitz HS, Ben-David B, Evashenk MA, Palmer PP. Sufentanil Sublingual Tablet System for the Management of Postoperative Pain after Knee or Hip Arthroplasty: A Randomized, Placebo-controlled Study. Anesthesiology. 2015 Aug;123(2):434-43. doi: 10.1097/ALN.0000000000000746. PMID: 26079801.</t>
  </si>
  <si>
    <t>10.1016/j.jclinane.2009.01.013</t>
  </si>
  <si>
    <t>Taha SK, El-Khatib MF, Siddik-Sayyid SM, Abdallah FW, Dagher CM, Chehade JM, Baraka AS. Preoxygenation by 8 deep breaths in 60 seconds using the Mapleson A (Magill), the circle system, or the Mapleson D system. J Clin Anesth. 2009 Dec;21(8):574-8. doi: 10.1016/j.jclinane.2009.01.013. PMID: 20122589.</t>
  </si>
  <si>
    <t>10.1186/s12871-017-0357-8</t>
  </si>
  <si>
    <t>Kim KM, Huh J, Lee SK, Park EY, Lee JM, Kim HJ. Combination of gabapentin and ramosetron for the prevention of postoperative nausea and vomiting after gynecologic laparoscopic surgery: a prospective randomized comparative study. BMC Anesthesiol. 2017 May 19;17(1):65. doi: 10.1186/s12871-017-0357-8. PMID: 28525981; PMCID: PMC5438521.</t>
  </si>
  <si>
    <t>Postoperative 0-48 h complete response (Group R Vs GR)</t>
  </si>
  <si>
    <t>pg 2-3</t>
  </si>
  <si>
    <t>Incidence of a complete response within the first 48 h after anesthesia</t>
  </si>
  <si>
    <t>Complete response was defined as the absence of PONV (postoperative nausea and vomiting) and lack of a need for rescue antiemetic therapy. Emetic episodes were defined as retching or vomiting.</t>
  </si>
  <si>
    <t>Pg4-p1</t>
  </si>
  <si>
    <t>Ramosetron 0.3 mg</t>
  </si>
  <si>
    <t>Gabapentin 300 mg + ramosetron 0.3 mg</t>
  </si>
  <si>
    <t>0.027</t>
  </si>
  <si>
    <t>10.1161/CIRCULATIONAHA.113.005754</t>
  </si>
  <si>
    <t>Sherwood MW, Douketis JD, Patel MR, Piccini JP, Hellkamp AS, Lokhnygina Y, Spyropoulos AC, Hankey GJ, Singer DE, Nessel CC, Mahaffey KW, Fox KA, Califf RM, Becker RC; ROCKET AF Investigators. Outcomes of temporary interruption of rivaroxaban compared with warfarin in patients with nonvalvular atrial fibrillation: results from the rivaroxaban once daily, oral, direct factor Xa inhibition compared with vitamin K antagonism for prevention of stroke and embolism trial in atrial fibrillation (ROCKET AF). Circulation. 2014 May 6;129(18):1850-9. doi: 10.1161/CIRCULATIONAHA.113.005754. Epub 2014 Feb 19. PMID: 24552831; PMCID: PMC4206548.</t>
  </si>
  <si>
    <t>Outcomes reported in terms of the ratio of tromboembolic events / number of interruptions of anticoagulation therapy. This is a post-hoc analysis of the ROCKET-AF trial</t>
  </si>
  <si>
    <t>10.1093/bja/aen215</t>
  </si>
  <si>
    <t>Mathiesen O, Jacobsen LS, Holm HE, Randall S, Adamiec-Malmstroem L, Graungaard BK, Holst PE, Hilsted KL, Dahl JB. Pregabalin and dexamethasone for postoperative pain control: a randomized controlled study in hip arthroplasty. Br J Anaesth. 2008 Oct;101(4):535-41. doi: 10.1093/bja/aen215. Epub 2008 Jul 23. PMID: 18653493.</t>
  </si>
  <si>
    <t>10.1056/NEJMoa011300</t>
  </si>
  <si>
    <t>van den Berghe G, Wouters P, Weekers F, Verwaest C, Bruyninckx F, Schetz M, Vlasselaers D, Ferdinande P, Lauwers P, Bouillon R. Intensive insulin therapy in critically ill patients. N Engl J Med. 2001 Nov 8;345(19):1359-67. doi: 10.1056/NEJMoa011300. PMID: 11794168.</t>
  </si>
  <si>
    <t>Death from any cause</t>
  </si>
  <si>
    <t>Death from any cause during intensive care</t>
  </si>
  <si>
    <t>Outcome measures. Pg3-p5</t>
  </si>
  <si>
    <t>Statistical Analysis. Pg3-p6</t>
  </si>
  <si>
    <t>Conventional insulin therapy</t>
  </si>
  <si>
    <t>Intensive insulin therapy</t>
  </si>
  <si>
    <t>&lt;0.04</t>
  </si>
  <si>
    <t>10.1111/codi.12893</t>
  </si>
  <si>
    <t>Fustran N, Dalmau A, Ferreres E, Camprubí I, Sanzol R, Redondo S, Kreisler E, Biondo S, Sabaté A. Postoperative analgesia with continuous wound infusion of local anaesthesia vs saline: a double-blind randomized, controlled trial in colorectal surgery. Colorectal Dis. 2015 Apr;17(4):342-50. doi: 10.1111/codi.12893. PMID: 25580989.</t>
  </si>
  <si>
    <t>10.1097/00000542-200210000-00012</t>
  </si>
  <si>
    <t>Gan TJ, Soppitt A, Maroof M, el-Moalem H, Robertson KM, Moretti E, Dwane P, Glass PS. Goal-directed intraoperative fluid administration reduces length of hospital stay after major surgery. Anesthesiology. 2002 Oct;97(4):820-6. doi: 10.1097/00000542-200210000-00012. PMID: 12357146.</t>
  </si>
  <si>
    <t xml:space="preserve">Binary outcomes for postoperative complications </t>
  </si>
  <si>
    <t>Acute renal dysfunction</t>
  </si>
  <si>
    <t>Acute renal dysfunction: presence of oliguria ( 500 ml/day), increased  serum creatinine (30% from preoperative value)</t>
  </si>
  <si>
    <t>Table 4. Results. Pg 824</t>
  </si>
  <si>
    <t>Methods. Pg 822-p8</t>
  </si>
  <si>
    <t>Control group (standard intraoperative care )</t>
  </si>
  <si>
    <t>Protocol group</t>
  </si>
  <si>
    <t>Outcome: Acute renal dysfunction (urine output 500 ml)</t>
  </si>
  <si>
    <t>10.1111/j.1399-6576.1980.tb01499.x</t>
  </si>
  <si>
    <t>Salmenperä M, Korttila K, Kalima T. Reduction of the risk of acid pulmonary aspiration in anaesthetized patients after cimetidine premedication. Acta Anaesthesiol Scand. 1980;24(1):25-30. doi: 10.1111/j.1399-6576.1980.tb01499.x. PMID: 6990674.</t>
  </si>
  <si>
    <t>10.1007/s00266-016-0772-0</t>
  </si>
  <si>
    <t>Kizilcik N, Bilgen S, Menda F, Türe H, Aydın B, Kaspar EC, Koner O. Comparison of Dexamethasone-Dimenhydrinate and Dexamethasone-Ondansetron in Prevention of Nausea and Vomiting in Postoperative Patients. Aesthetic Plast Surg. 2017 Feb;41(1):204-210. doi: 10.1007/s00266-016-0772-0. Epub 2016 Dec 30. PMID: 28039501.</t>
  </si>
  <si>
    <t>Vomiting was defined as the forceful expulsion of gastric contents from the mouth. (24hr).</t>
  </si>
  <si>
    <t>Data collection. Pg 206-p1</t>
  </si>
  <si>
    <t>Materials and Methods. Pg 205-p1</t>
  </si>
  <si>
    <t>Group DD: Dexamethasone- dimenhydrinate</t>
  </si>
  <si>
    <t>Group DO: dexamethasone-ondansetron</t>
  </si>
  <si>
    <t>Outcome: Vomiting 24 hr</t>
  </si>
  <si>
    <t>10.1007/BF03015481</t>
  </si>
  <si>
    <t>Atanassoff PG, Rohling R, Alon E, Brull SJ. Effects of single-dose oral ranitidine and sodium citrate on gastric pH during and after general anaesthesia. Can J Anaesth. 1995 May;42(5 Pt 1):382-6. doi: 10.1007/BF03015481. PMID: 7614643.</t>
  </si>
  <si>
    <t>10.1046/j.1365-2044.2002.02822.x</t>
  </si>
  <si>
    <t>Eberhart LH, Mauch M, Morin AM, Wulf H, Geldner G. Impact of a multimodal anti-emetic prophylaxis on patient satisfaction in high-risk patients for postoperative nausea and vomiting. Anaesthesia. 2002 Oct;57(10):1022-7. doi: 10.1046/j.1365-2044.2002.02822.x. PMID: 12358962.</t>
  </si>
  <si>
    <t>allocation 1:10</t>
  </si>
  <si>
    <t>10.2215/CJN.04920709</t>
  </si>
  <si>
    <t>Prabhu MV, Juneja D, Gopal PB, Sathyanarayanan M, Subhramanyam S, Gandhe S, Nayak KS. Ultrasound-guided femoral dialysis access placement: a single-center randomized trial. Clin J Am Soc Nephrol. 2010 Feb;5(2):235-9. doi: 10.2215/CJN.04920709. Epub 2009 Dec 3. PMID: 19965532; PMCID: PMC2827594.</t>
  </si>
  <si>
    <t>pg 235</t>
  </si>
  <si>
    <t>Successful first attempt</t>
  </si>
  <si>
    <t>Outcome Measures. pg 236</t>
  </si>
  <si>
    <t>Statistical Analyses. Pg 236</t>
  </si>
  <si>
    <t>Selection of Participants. Pg 235</t>
  </si>
  <si>
    <t>Ultrasonography-guided (USG)</t>
  </si>
  <si>
    <t>Anatomical landmark-guided technique (ALT)</t>
  </si>
  <si>
    <t>0.000</t>
  </si>
  <si>
    <t>PMID: 24497851</t>
  </si>
  <si>
    <t>Yilmaz N, Cekmen N, Bilgin F, Erten E, Ozhan MÖ, Coşar A. Preoperative carbohydrate nutrition reduces postoperative nausea and vomiting compared to preoperative fasting. J Res Med Sci. 2013 Oct;18(10):827-32. PMID: 24497851; PMCID: PMC3897064.</t>
  </si>
  <si>
    <t xml:space="preserve">No corresponde la recomendación a los resultados del experimento clínico </t>
  </si>
  <si>
    <t>10.1038/srep30354</t>
  </si>
  <si>
    <t>Jianda X, Yuxing Q, Yi G, Hong Z, Libo P, Jianning Z. Impact of Preemptive Analgesia on inflammatory responses and Rehabilitation after Primary Total Knee Arthroplasty: A Controlled Clinical Study. Sci Rep. 2016 Aug 31;6:30354. doi: 10.1038/srep30354. PMID: 27578313; PMCID: PMC5005994.</t>
  </si>
  <si>
    <t>10.1097/ALN.0b013e318297d4a5</t>
  </si>
  <si>
    <t>Farag E, Ghobrial M, Sessler DI, Dalton JE, Liu J, Lee JH, Zaky S, Benzel E, Bingaman W, Kurz A. Effect of perioperative intravenous lidocaine administration on pain, opioid consumption, and quality of life after complex spine surgery. Anesthesiology. 2013 Oct;119(4):932-40. doi: 10.1097/ALN.0b013e318297d4a5. PMID: 23681143.</t>
  </si>
  <si>
    <t>19057729</t>
  </si>
  <si>
    <t>Bouchard D, Marcheix B, Al-Shamary S, Vanden Eynden F, Demers P, Robitaille D, Pellerin M, Perrault LP, Carrier M. Preoperative autologous blood donation reduces the need for allogeneic blood products: a prospective randomized study. Can J Surg. 2008 Dec;51(6):422-7. PMID: 19057729; PMCID: PMC2592568.</t>
  </si>
  <si>
    <t>Autologous blood transfusion</t>
  </si>
  <si>
    <t>table 3</t>
  </si>
  <si>
    <t>Statistical analysis. Pg 423</t>
  </si>
  <si>
    <t>Results. Study population. Pg 424-p1</t>
  </si>
  <si>
    <t xml:space="preserve">Control </t>
  </si>
  <si>
    <t>Preoperative autologous blood</t>
  </si>
  <si>
    <t>10.1097/00003246-199504000-00018</t>
  </si>
  <si>
    <t>Gualtieri E, Deppe SA, Sipperly ME, Thompson DR. Subclavian venous catheterization: greater success rate for less experienced operators using ultrasound guidance. Crit Care Med. 1995 Apr;23(4):692-7. doi: 10.1097/00003246-199504000-00018. PMID: 7661944.</t>
  </si>
  <si>
    <t>Success rate</t>
  </si>
  <si>
    <t>Introduction</t>
  </si>
  <si>
    <t>Methods</t>
  </si>
  <si>
    <t>The end of the procedure was defined as aspiration of venous blood through the newly placed catheter, with corresponding correct catheter placement documented by chest radiograph</t>
  </si>
  <si>
    <t>Pg4-p2</t>
  </si>
  <si>
    <t>Pg10-p1</t>
  </si>
  <si>
    <t>Pg10-p3</t>
  </si>
  <si>
    <t>Pg5-p2, pg10-4</t>
  </si>
  <si>
    <t>The number of procedures was used as the sample size and denominator for calculation of success rates by each method</t>
  </si>
  <si>
    <t>Landmark technique</t>
  </si>
  <si>
    <t>Ultrasound-guided insertion</t>
  </si>
  <si>
    <t>The paper states 1 catheterization attempt was excluded from the analysis because the patient was extremely agitated and it was not safe to attempt the insertion of the subclavian catheter, but they do not specify which comparison group the patient belonged to</t>
  </si>
  <si>
    <t>10.1197/j.aem.2006.07.015</t>
  </si>
  <si>
    <t>Shiver S, Blaivas M, Lyon M. A prospective comparison of ultrasound-guided and blindly placed radial arterial catheters. Acad Emerg Med. 2006 Dec;13(12):1275-9. doi: 10.1197/j.aem.2006.07.015. Epub 2006 Nov 1. PMID: 17079789.</t>
  </si>
  <si>
    <t>Arterial line on the first attempt</t>
  </si>
  <si>
    <t>it is not explicit</t>
  </si>
  <si>
    <t>Table 3. pg 1276</t>
  </si>
  <si>
    <t>Data Analysis. Pg 1276-p1</t>
  </si>
  <si>
    <t>US-guided</t>
  </si>
  <si>
    <t>0.005</t>
  </si>
  <si>
    <t>10.1017/S0265021507000865</t>
  </si>
  <si>
    <t>Arar C, Colak A, Alagol A, Uzer SS, Ege T, Turan N, Duran E, Pamukcu Z. The use of esmolol and magnesium to prevent haemodynamic responses to extubation after coronary artery grafting. Eur J Anaesthesiol. 2007 Oct;24(10):826-31. doi: 10.1017/S0265021507000865. Epub 2007 Jun 22. PMID: 17583595.</t>
  </si>
  <si>
    <t>10.1016/j.jclinane.2006.04.003</t>
  </si>
  <si>
    <t>Vallejo MC, Sah N, Phelps AL, O'Donnell J, Romeo RC. Desflurane versus sevoflurane for laparoscopic gastroplasty in morbidly obese patients. J Clin Anesth. 2007 Feb;19(1):3-8. doi: 10.1016/j.jclinane.2006.04.003. PMID: 17321919.</t>
  </si>
  <si>
    <t>10.1097/ALN.0b013e318190b501</t>
  </si>
  <si>
    <t>Bernards CM, Knowlton SL, Schmidt DF, DePaso WJ, Lee MK, McDonald SB, Bains OS. Respiratory and sleep effects of remifentanil in volunteers with moderate obstructive sleep apnea. Anesthesiology. 2009 Jan;110(1):41-9. doi: 10.1097/ALN.0b013e318190b501. PMID: 19104169.</t>
  </si>
  <si>
    <t>10.1186/s13054-014-0712-9</t>
  </si>
  <si>
    <t>Simon M, Braune S, Frings D, Wiontzek AK, Klose H, Kluge S. High-flow nasal cannula oxygen versus non-invasive ventilation in patients with acute hypoxaemic respiratory failure undergoing flexible bronchoscopy--a prospective randomised trial. Crit Care. 2014 Dec 22;18(6):712. doi: 10.1186/s13054-014-0712-9. PMID: 25529351; PMCID: PMC4300050.</t>
  </si>
  <si>
    <t>10.1093/bja/aet307</t>
  </si>
  <si>
    <t>Yates DR, Davies SJ, Milner HE, Wilson RJ. Crystalloid or colloid for goal-directed fluid therapy in colorectal surgery. Br J Anaesth. 2014 Feb;112(2):281-9. doi: 10.1093/bja/aet307. Epub 2013 Sep 20. PMID: 24056586.</t>
  </si>
  <si>
    <t>Binary outcomes for postoperative complications</t>
  </si>
  <si>
    <t>Postoperative complications (minor, major or any)</t>
  </si>
  <si>
    <t>Outcome measures. Pg 283 p2</t>
  </si>
  <si>
    <t>Statistical analysis. Pg 284-p3</t>
  </si>
  <si>
    <t>Statistical analysis. Pg 284-p1</t>
  </si>
  <si>
    <t>Crystalloid group (salt solution alone)</t>
  </si>
  <si>
    <t>HES: hydroxyethyl starch 6%</t>
  </si>
  <si>
    <t>Outcome: Number of patients with any complication</t>
  </si>
  <si>
    <t>10.1097/00000542-198909000-00001</t>
  </si>
  <si>
    <t>Sandhar BK, Goresky GV, Maltby JR, Shaffer EA. Effect of oral liquids and ranitidine on gastric fluid volume and pH in children undergoing outpatient surgery. Anesthesiology. 1989 Sep;71(3):327-30. doi: 10.1097/00000542-198909000-00001. PMID: 2774259.</t>
  </si>
  <si>
    <t>10.4103/1658-354X.76508</t>
  </si>
  <si>
    <t>Bhattacharyya T, Sarbapalli D, Pal R, Sarkar U, Kar S, Kundu KK, Zaman FA. Evaluating ranitidine, pantoprazole and placebo on gastric pH in elective surgery. Saudi J Anaesth. 2011 Jan;5(1):67-72. doi: 10.4103/1658-354X.76508. PMID: 21655020; PMCID: PMC3101757.</t>
  </si>
  <si>
    <t>10.1111/aogs.12351</t>
  </si>
  <si>
    <t>Calle GA, López CC, Sánchez E, De Los Ríos JF, Vásquez EM, Serna E, Arango AM, Castañeda JD, Vásquez RA, González A, Escobar A, Almanza LA. Transversus abdominis plane block after ambulatory total laparoscopic hysterectomy: randomized controlled trial. Acta Obstet Gynecol Scand. 2014 Apr;93(4):345-50. doi: 10.1111/aogs.12351. PMID: 24575769.</t>
  </si>
  <si>
    <t>2024-01-25</t>
  </si>
  <si>
    <t>10.1017/s0265021503001558</t>
  </si>
  <si>
    <t>Weber EW, Slappendel R, Durieux ME, Dirksen R, van der Heide H, Spruit M. COX 2 selectivity of non-steroidal anti-inflammatory drugs and perioperative blood loss in hip surgery. A randomized comparison of indomethacin and meloxicam. Eur J Anaesthesiol. 2003 Dec;20(12):963-6</t>
  </si>
  <si>
    <t>Continuous outcome (Blood loss)</t>
  </si>
  <si>
    <t>pg 964 'Methods'</t>
  </si>
  <si>
    <t>2024-02-03</t>
  </si>
  <si>
    <t>0544-0440</t>
  </si>
  <si>
    <t>Abdellatif AA, Ali MA. GlideScope videolaryngoscope versus flexible fiberoptic bronchoscope for awake intubation of morbidly obese patient with predicted difficult intubation. Middle East J Anaesthesiol. 2014 Feb;22(4):385-92</t>
  </si>
  <si>
    <t>Intubation in first attempt</t>
  </si>
  <si>
    <t>pg 386 'Methods'</t>
  </si>
  <si>
    <t xml:space="preserve">First attempt </t>
  </si>
  <si>
    <t>Measurements pg. 387-p2</t>
  </si>
  <si>
    <t>Statistical analysis. Pg 387-p1</t>
  </si>
  <si>
    <t>GVL group (Glidescope video laryngoscopy)</t>
  </si>
  <si>
    <t>FOB group (fiberoptic bronchoscopy)</t>
  </si>
  <si>
    <t>0.59</t>
  </si>
  <si>
    <t>10.1002/lary.28763</t>
  </si>
  <si>
    <t>Cheng T, Wang LK, Wu HY, Yang XD, Zhang X, Jiao L. Shikani Optical Stylet for Awake Nasal Intubation in Patients Undergoing Head and Neck Surgery. Laryngoscope. 2021 Feb;131(2):319-325</t>
  </si>
  <si>
    <t>pg 320 'Methods'</t>
  </si>
  <si>
    <t>Definitions of Outcomes Pg2. Table 4. pg 4</t>
  </si>
  <si>
    <t>Definitions of Outcomes Pg2</t>
  </si>
  <si>
    <t>Statistical Analysis. pg 3</t>
  </si>
  <si>
    <t>FOB (fiberoptic bronchoscope)</t>
  </si>
  <si>
    <t>SOS (Shikani optical stylet)</t>
  </si>
  <si>
    <t>&gt;0.999</t>
  </si>
  <si>
    <t>10.1007/BF03015777</t>
  </si>
  <si>
    <t>c S, Mishra S, Jha RR, Singhal AK, Bhatnagar N. The LMA Fastrach facilitates fibreoptic intubation in oral cancer patients. Can J Anaesth. 2005 Jun-Jul;52(6):641-5</t>
  </si>
  <si>
    <t>pg 642 'Material and methods'</t>
  </si>
  <si>
    <t>10.1007/s00540-013-1588-6</t>
  </si>
  <si>
    <t>Gupta N, Rath GP, Prabhakar H. Clinical evaluation of C-MAC videolaryngoscope with or without use of stylet for endotracheal intubation in patients with cervical spine immobilization. J Anesth. 2013 Oct;27(5):663-70</t>
  </si>
  <si>
    <t>pg 664 'Materials and methods'</t>
  </si>
  <si>
    <t>10.1016/j.ijom.2013.01.027</t>
  </si>
  <si>
    <t>Dong Y, Li G, Wu W, Su R, Shao Y. Lightwand-guided nasotracheal intubation in oromaxillofacial surgery patients with anticipated difficult airways: a comparison with blind nasal intubation. Int J Oral Maxillofac Surg. 2013 Sep;42(9):1049-53</t>
  </si>
  <si>
    <t>First attempt success rate</t>
  </si>
  <si>
    <t>pg 1050 'Materials and methods'</t>
  </si>
  <si>
    <t>Table 2. pg1052</t>
  </si>
  <si>
    <t>Statistical methods. Pg 1051</t>
  </si>
  <si>
    <t>Statistical methods. Pg 1051. Materials and methods pg 1050</t>
  </si>
  <si>
    <t>Blind group</t>
  </si>
  <si>
    <t>Lightwand group</t>
  </si>
  <si>
    <t>0.018</t>
  </si>
  <si>
    <t>10.1016/j.jclinane.2016.01.004</t>
  </si>
  <si>
    <t>Nassar M, Zanaty OM, Ibrahim M. Bonfils fiberscope vs GlideScope for awake intubation in morbidly obese patients with expected difficult airways. J Clin Anesth. 2016 Aug;32:101-5</t>
  </si>
  <si>
    <t>Success rate at 1st attempt</t>
  </si>
  <si>
    <t>pg 102 '. Materials and methods'</t>
  </si>
  <si>
    <t>1st attempt</t>
  </si>
  <si>
    <t>Success rate at each attempt was % of success at first, second, or third attempt)</t>
  </si>
  <si>
    <t>Measurements. pg 103-p1</t>
  </si>
  <si>
    <t>Statistical analysis. Pg 203-p1</t>
  </si>
  <si>
    <t>. Sample size calculation. Pg 103-p1</t>
  </si>
  <si>
    <t>GlideScope</t>
  </si>
  <si>
    <t>Retromolar Bonfils</t>
  </si>
  <si>
    <t>0.197</t>
  </si>
  <si>
    <t>10.1016/j.jclinane.2016.10.040</t>
  </si>
  <si>
    <t>Hanna SF, Mikat-Stevens M, Loo J, Uppal R, Jellish WS, Adams M. Awake tracheal intubation in anticipated difficult airways: LMA Fastrach vs flexible bronchoscope: A pilot study. J Clin Anesth. 2017 Feb;37:31-37</t>
  </si>
  <si>
    <t>Intubation first attempt (Table 3)</t>
  </si>
  <si>
    <t>pg 32 ' Materials and methods'</t>
  </si>
  <si>
    <t>First attempt</t>
  </si>
  <si>
    <t>Table 3. Pg 35</t>
  </si>
  <si>
    <t>Materials and methods. Pg 33</t>
  </si>
  <si>
    <t xml:space="preserve"> ILMA (LMA Fastrach)</t>
  </si>
  <si>
    <t>FB (flexible bronchoscope)</t>
  </si>
  <si>
    <t>0.0028</t>
  </si>
  <si>
    <t>2024-02-04</t>
  </si>
  <si>
    <t>10.1016/j.tacc.2019.07.001</t>
  </si>
  <si>
    <t>Markham TH, Nwokolo OO, Guzman-Reyes S, Medina-Rivera G, Gumbert SD, Cai C, Burnett T, Syed TA, Hagberg CA. A comparison of the king vision® and glidescope® video intubation systems in patients at risk for difficult intubation. Trends Anaesth. Crit. Care. 2019;28:27-35</t>
  </si>
  <si>
    <t>first-pass success rates</t>
  </si>
  <si>
    <t>pg 28 'Materials and Methods'</t>
  </si>
  <si>
    <t>1st attempt success</t>
  </si>
  <si>
    <t xml:space="preserve">A successful intubation was defined by persistent end-tidal carbon dioxide waveform on capnography. An attempt was defined as introduction of the video laryngoscope into the oropharynx. </t>
  </si>
  <si>
    <t>Outcome measures. Pg 29</t>
  </si>
  <si>
    <t>Statistical analysis. Pg 30</t>
  </si>
  <si>
    <t>King Vision® - NonChanneled  (KVNChVL)</t>
  </si>
  <si>
    <t>GlideScope (GSAVL)</t>
  </si>
  <si>
    <t>0.3069</t>
  </si>
  <si>
    <t>10.1001/jamasurg.2015.86</t>
  </si>
  <si>
    <t>Friedell ML, Van Way CW 3rd, Freyberg RW, Almenoff PL. β-Blockade and Operative Mortality in Noncardiac Surgery: Harmful or Helpful? JAMA Surg. 2015 Jul;150(7):658-63</t>
  </si>
  <si>
    <t>Observational study</t>
  </si>
  <si>
    <t>10.1016/S0140-6736(20)30848-5</t>
  </si>
  <si>
    <t>HALT-IT Trial Collaborators. Effects of a high-dose 24-h infusion of tranexamic acid on death and thromboembolic events in patients with acute gastrointestinal bleeding (HALT-IT): an international randomised, double-blind, placebo-controlled trial. Lancet. 2020 Jun 20;395(10241):1927-1936</t>
  </si>
  <si>
    <t>pg 1929 'Methods'</t>
  </si>
  <si>
    <t>Death due to bleeding within 5 days</t>
  </si>
  <si>
    <t xml:space="preserve">The diagnosis of rebleeding was made by the clinician based on established criteria. </t>
  </si>
  <si>
    <t>Outcomes. Pg 1930</t>
  </si>
  <si>
    <t>Statistical analysis. pg 1930</t>
  </si>
  <si>
    <t>Figure 1. Pg1928</t>
  </si>
  <si>
    <t xml:space="preserve">11937 patients received allocated treatment and included in the primary analysis </t>
  </si>
  <si>
    <t>Placebo  (sodium chloride 0·9%)</t>
  </si>
  <si>
    <t>Tranexamic acid (1gr)</t>
  </si>
  <si>
    <t>10.12788/jhm.3036</t>
  </si>
  <si>
    <t>Shiffermiller JF, Monson BJ, Vokoun CW, Beachy MW, Smith MP, Sullivan JN, Vasey AJ, Guda P, Lyden ER, Ellis SJ, Pang H, Thompson RE. Prospective Randomized Evaluation of Preoperative Angiotensin-Converting Enzyme Inhibition (PREOP-ACEI). J Hosp Med. 2018 Sep;13(10):661-667</t>
  </si>
  <si>
    <t xml:space="preserve"> Episodes of SBP &lt; 80 mm Hg during anesthesia</t>
  </si>
  <si>
    <t>pg 662 'Methods'</t>
  </si>
  <si>
    <t>Intraoperative hypotension</t>
  </si>
  <si>
    <t xml:space="preserve">Any SBP &lt; 80 mm Hg occurring from the administration of  the first induction agent through transfer to the postanesthesia  care unit (PACU). </t>
  </si>
  <si>
    <t>Outcomes. Pg 662-p1</t>
  </si>
  <si>
    <t>Analysis. Pg 662</t>
  </si>
  <si>
    <t>ACEI Continuation</t>
  </si>
  <si>
    <t>ACEI Omission</t>
  </si>
  <si>
    <t>ACEI, angiotensin-converting enzyme inhibitor</t>
  </si>
  <si>
    <t>10.1016/j.soard.2017.11.017</t>
  </si>
  <si>
    <t xml:space="preserve"> Pasquier EK, Andersson E. Pulmonary recruitment maneuver reduces pain after laparoscopic bariatric surgery: a randomized controlled clinical trial. Surg Obes Relat Dis. 2018 Mar;14(3):386-392</t>
  </si>
  <si>
    <t>pg 387 'Methods'</t>
  </si>
  <si>
    <t>10.1056/NEJMoa2201171</t>
  </si>
  <si>
    <t>Devereaux PJ, Marcucci M, Painter TW, Conen D, Lomivorotov V, Sessler DI, Chan MTV, Borges FK, Martínez-Zapata MJ, Wang CY, Xavier D, Ofori SN, Wang MK, Efremov S, Landoni G, Kleinlugtenbelt YV, Szczeklik W, Schmartz D, Garg AX, Short TG, Wittmann M, Meyhoff CS, Amir M, Torres D, Patel A, Duceppe E, Ruetzler K, Parlow JL, Tandon V, Fleischmann E, Polanczyk CA, Lamy A, Astrakov SV, Rao M, Wu WKK, Bhatt K, de Nadal M, Likhvantsev VV, Paniagua P, Aguado HJ, Whitlock RP, McGillion MH, Prystajecky M, Vincent J, Eikelboom J, Copland I, Balasubramanian K, Turan A, Bangdiwala SI, Stillo D, Gross PL, Cafaro T, Alfonsi P, Roshanov PS, Belley-Côté EP, Spence J, Richards T, VanHelder T, McIntyre W, Guyatt G, Yusuf S, Leslie K; POISE-3 Investigators. Tranexamic Acid in Patients Undergoing Noncardiac Surgery. N Engl J Med. 2022 May 26;386(21):1986-1997</t>
  </si>
  <si>
    <t>composite of life-threatening bleeding, major bleeding, and bleeding into a critical organ</t>
  </si>
  <si>
    <t>pg 1987 'Methods'</t>
  </si>
  <si>
    <t>Composite bleeding outcome</t>
  </si>
  <si>
    <t>Composite of life-threatening bleeding, major bleeding, and  bleeding into a critical organ  at 30 days after randomization.</t>
  </si>
  <si>
    <t>Trial Outcomes. Pg 1988-p1</t>
  </si>
  <si>
    <t>Statistical Analysis. pg 1988</t>
  </si>
  <si>
    <t xml:space="preserve">Tranexamic Acid (1-g intravenous bolus) </t>
  </si>
  <si>
    <t>10.1093/bja/aet055</t>
  </si>
  <si>
    <t>Radtke FM, Franck M, Lendner J, Krüger S, Wernecke KD, Spies CD. Monitoring depth of anaesthesia in a randomized trial decreases the rate of postoperative delirium but not postoperative cognitive dysfunction. Br J Anaesth. 2013 Jun;110 Suppl 1:i98-105</t>
  </si>
  <si>
    <t>i99 'Methods'</t>
  </si>
  <si>
    <t>Delirium was assessed twice daily (morning and  night) on the ward or in the intensive care unit from the  first to the seventh postoperative day. Postoperative delirium  was assessed according to the Diagnostic and Statistical  Manual of Mental Disorders (DSM IV).</t>
  </si>
  <si>
    <t>Assessment of delirium. Pg-i100-p1</t>
  </si>
  <si>
    <t>tatistical analysis. Pg i101</t>
  </si>
  <si>
    <t>Sample size calculation. Pgi101 &amp; figure 1</t>
  </si>
  <si>
    <t>BIS-blinded anaesthesia</t>
  </si>
  <si>
    <t>BIS-guided anaesthesia</t>
  </si>
  <si>
    <t>10.1007/s00134-016-4569-z</t>
  </si>
  <si>
    <t>Burad J, Date R, Kodange S, Al Hashim AH, Nollain K. Comparison of conventional and ultrasound guided techniques of radial artery cannulation in different haemodynamic subsets: a randomised controlled study. Intensive Care Med. 2017 Jan;43(1):140-141</t>
  </si>
  <si>
    <t>Overall first pass success, first pass success (group 1 and 2)</t>
  </si>
  <si>
    <t>p1</t>
  </si>
  <si>
    <t>blindly picking chits from unlabeled boxes</t>
  </si>
  <si>
    <t>Overall first pass success</t>
  </si>
  <si>
    <t>First pass success rate of cannulation of radial artery</t>
  </si>
  <si>
    <t>Pg 1</t>
  </si>
  <si>
    <t>https://classic.clinicaltrials.gov/ct2/show/NCT02825615</t>
  </si>
  <si>
    <t>corresponds to a letter to the editor</t>
  </si>
  <si>
    <t>Conventional method</t>
  </si>
  <si>
    <t>Ultrasound-guided  method</t>
  </si>
  <si>
    <t>0.0009</t>
  </si>
  <si>
    <t>It does not provide information on losses or change of group. It is not known if the number of people reported in the table is the total number.</t>
  </si>
  <si>
    <t>10.13005/bbra/1888</t>
  </si>
  <si>
    <t>Nazari I, Musavi M, Alavi M. Comparing Outcomes and Complication of Central Venous Cannulation Using Both Conventional and Ultrasound Guide. Biosci Biotechnol Res Asia 2015;12(3)</t>
  </si>
  <si>
    <t>Table 2  Reduction in overall complications, it improves both overall and first-time success.</t>
  </si>
  <si>
    <t>pg2</t>
  </si>
  <si>
    <t>Juan Camilo Segura</t>
  </si>
  <si>
    <t>No. of patients required more than one attempt</t>
  </si>
  <si>
    <t>Table 2. pg 2169</t>
  </si>
  <si>
    <t>Data analysis. Pg 2168</t>
  </si>
  <si>
    <t>Participants. Pg 2168</t>
  </si>
  <si>
    <t>Conventional procedure</t>
  </si>
  <si>
    <t>Central venous cannulation with ultrasound guide</t>
  </si>
  <si>
    <t>2024-02-05</t>
  </si>
  <si>
    <t>10.1007/s11695-017-2840-1</t>
  </si>
  <si>
    <t>Demirel İ, Bolat E, Altun AY, Özdemir M, Beştaş A. Efficacy of Goal-Directed Fluid Therapy via Pleth Variability Index During Laparoscopic Roux-en-Y Gastric Bypass Surgery in Morbidly Obese Patients. Obes Surg. 2018 Feb;28(2):358-363</t>
  </si>
  <si>
    <t>pg 359 'Methods'</t>
  </si>
  <si>
    <t>10.1213/01.ane.0000237415.18715.1d</t>
  </si>
  <si>
    <t>Breuer JP, von Dossow V, von Heymann C, Griesbach M, von Schickfus M, Mackh E, Hacker C, Elgeti U, Konertz W, Wernecke KD, Spies CD. Preoperative oral carbohydrate administration to ASA III-IV patients undergoing elective cardiac surgery. Anesth Analg. 2006 Nov;103(5):1099-108</t>
  </si>
  <si>
    <t>Insulin requirement</t>
  </si>
  <si>
    <t>pg 1010 'Methods'</t>
  </si>
  <si>
    <t>pg 1010 'Outcome Measures and Data Collection'</t>
  </si>
  <si>
    <t>Outcome Measures and Data Collection. pg 1101-p1</t>
  </si>
  <si>
    <t>Statistical Analysis. Pg 1100</t>
  </si>
  <si>
    <t>Study Design and Population. Pg 1100</t>
  </si>
  <si>
    <t>160 patients (85%) were included for data analysis assigned to one of the treatment groups: the two double-blind drinking groups receiving either the  carbohydrate drink (CHO, n  56) or flavored water (placebo, n  60), or fasting after midnight (control, n  44)</t>
  </si>
  <si>
    <t>Fast overnight (control)</t>
  </si>
  <si>
    <t>12.5% carbohydrate drink (CHO)</t>
  </si>
  <si>
    <t>0.53</t>
  </si>
  <si>
    <t>Were included for data analysis assigned to one of the treatment groups: the  two double-blind drinking groups receiving either the carbohydrate drink (CHO, n  56) or flavored water (placebo, n  60), or fasting after midnight (control, n  44).     Recomendation. Preoperative fasting and preoperative treatment with CHO</t>
  </si>
  <si>
    <t>10.1097/MD.0000000000015852</t>
  </si>
  <si>
    <t>Yu Y, Lin H, Wu Z, Xu P, Lei Z. Perioperative combined administration of tranexamic acid and dexamethasone in total knee arthroplasty-benefit versus harm? Medicine (Baltimore). 2019 Aug;98(34):e15852</t>
  </si>
  <si>
    <t>total number of patients requiring analgesic drugs (Oxycodone and Pethidine hydrochloride) and PONV-post 24 h</t>
  </si>
  <si>
    <t>pg 2 'Introduction'</t>
  </si>
  <si>
    <t>pg 2 'Study design and patients'</t>
  </si>
  <si>
    <t>pg 2 'Outcome measurements'</t>
  </si>
  <si>
    <t>Oxycodone</t>
  </si>
  <si>
    <t>Total number of patients requiring analgesic drugs</t>
  </si>
  <si>
    <t>Outcome measurements. Pg2.-p2</t>
  </si>
  <si>
    <t>Statistical analysis. pg2-p1</t>
  </si>
  <si>
    <t>Statistical analysis. pg2 &amp; results. Baseline characteristics</t>
  </si>
  <si>
    <t>TXA group</t>
  </si>
  <si>
    <t>TXA + Dexa group</t>
  </si>
  <si>
    <t>Outcome: Oxycodone</t>
  </si>
  <si>
    <t>10.1016/j.ijsu.2015.06.065</t>
  </si>
  <si>
    <t>Song JW, Shim JK, Kim NY, Jang J, Kwak YL. The effect of 0.9% saline versus plasmalyte on coagulation in patients undergoing lumbar spinal surgery; a randomized controlled trial. Int J Surg. 2015 Aug;20:128-34</t>
  </si>
  <si>
    <t>pg 129 'Study design'</t>
  </si>
  <si>
    <t>pg 129 'Study population'</t>
  </si>
  <si>
    <t>10.1213/ANE.0000000000000028</t>
  </si>
  <si>
    <t>Whitlock EL, Torres BA, Lin N, Helsten DL, Nadelson MR, Mashour GA, Avidan MS. Postoperative delirium in a substudy of cardiothoracic surgical patients in the BAG-RECALL clinical trial. Anesth Analg. 2014 Apr;118(4):809-17</t>
  </si>
  <si>
    <t>Incidence of delirium in the BIS and ETAC groups</t>
  </si>
  <si>
    <t>pg 3 'Patient population'</t>
  </si>
  <si>
    <t>pg 6 'Incidence of delirium in the BIS and ETAC groups'</t>
  </si>
  <si>
    <t>Delirium</t>
  </si>
  <si>
    <t>Delirium assessments were performed twice daily until postoperative day 10 or ICU discharge, whichever occurred first, using the CAM-ICU</t>
  </si>
  <si>
    <t>Patient population. Pg3-P1</t>
  </si>
  <si>
    <t>Delirium assessments. Pg3-p1</t>
  </si>
  <si>
    <t>Statistical analysis P4</t>
  </si>
  <si>
    <t>Statistical analysis P4 &amp; figure 1 pg 14</t>
  </si>
  <si>
    <t>ETAC protocol (end-tidal anesthetic concentration)</t>
  </si>
  <si>
    <t>BIS protocol (bispectral index)</t>
  </si>
  <si>
    <t>0.058</t>
  </si>
  <si>
    <t>10.1177/0885066617705839</t>
  </si>
  <si>
    <t>Raman D, Sharma M, Moghekar A, Wang X, Hatipoğlu U. Utilization of Thoracic Ultrasound for Confirmation of Central Venous Catheter Placement and Exclusion of Pneumothorax: A Novel Technique in Real-Time Application. J Intensive Care Med. 2019 Jul;34(7):594-598</t>
  </si>
  <si>
    <t>pg 595 'Methods'</t>
  </si>
  <si>
    <t>10.1093/bja/aer415</t>
  </si>
  <si>
    <t>Unzueta C, Tusman G, Suarez-Sipmann F, Böhm S, Moral V. Alveolar recruitment improves ventilation during thoracic surgery: a randomized controlled trial. Br J Anaesth. 2012 Mar;108(3):517-24</t>
  </si>
  <si>
    <t>pg 1 'Methods'</t>
  </si>
  <si>
    <t>Fig 2</t>
  </si>
  <si>
    <t>10.1213/ANE.0000000000000105</t>
  </si>
  <si>
    <t>Ferrando C, Mugarra A, Gutierrez A, Carbonell JA, García M, Soro M, Tusman G, Belda FJ. Setting individualized positive end-expiratory pressure level with a positive end-expiratory pressure decrement trial after a recruitment maneuver improves oxygenation and lung mechanics during one-lung ventilation. Anesth Analg. 2014 Mar;118(3):657-65</t>
  </si>
  <si>
    <t>pg 658 'Methods'</t>
  </si>
  <si>
    <t>10.1001/jama.2019.7505</t>
  </si>
  <si>
    <t>Writing Committee for the PROBESE Collaborative Group of the PROtective VEntilation Network (PROVEnet) for the Clinical Trial Network of the European Society of Anaesthesiology; Bluth T, Serpa Neto A, Schultz MJ, Pelosi P, Gama de Abreu M; PROBESE Collaborative Group; Bluth T, Bobek I, Canet JC, Cinnella G, de Baerdemaeker L, Gama de Abreu M, Gregoretti C, Hedenstierna G, Hemmes SNT, Hiesmayr M, Hollmann MW, Jaber S, Laffey J, Licker MJ, Markstaller K, Matot I, Mills GH, Mulier JP, Pelosi P, Putensen C, Rossaint R, Schmitt J, Schultz MJ, Senturk M, Serpa Neto A, Severgnini P, Sprung J, Vidal Melo MF, Wrigge H. Effect of Intraoperative High Positive End-Expiratory Pressure (PEEP) With Recruitment Maneuvers vs Low PEEP on Postoperative Pulmonary Complications in Obese Patients: A Randomized Clinical Trial. JAMA. 2019 Jun 18;321(23):2292-2305</t>
  </si>
  <si>
    <t>a composite of postoperative pulmonary complications</t>
  </si>
  <si>
    <t>pg 2 'Study Design and Oversight'</t>
  </si>
  <si>
    <t>pg 2 'Randomization and Interventions'</t>
  </si>
  <si>
    <t>pg 'Primary Outcome'</t>
  </si>
  <si>
    <t>password protected, encrypted web interface</t>
  </si>
  <si>
    <t>Data sharing statement in Supplement 5</t>
  </si>
  <si>
    <t>Composite of postoperative pulmonary complications</t>
  </si>
  <si>
    <t>was defined as having occurred  if any preselected complication developed within the first 5 postoperative days. The preselected complications included  mild, moderate, and severe respiratory failure; acute respiratory distress syndrome; bronchospasm; new pulmonary  infiltrates; pulmonary infection; aspiration pneumonitis;  pleural effusion; atelectasis; cardiopulmonary edema;  and pneumothorax</t>
  </si>
  <si>
    <t>Primary Outcome. pg 2292-P1</t>
  </si>
  <si>
    <t>Statistical Analysis. Pg 2294-2295</t>
  </si>
  <si>
    <t>Statistical Analysis. Pg 2294-2295 &amp; figure 1</t>
  </si>
  <si>
    <t>intention-to-treat analysis</t>
  </si>
  <si>
    <t>Low Level of PEEP (4 cm H2O)</t>
  </si>
  <si>
    <t>High Level of PEEP (12 cm H2O )</t>
  </si>
  <si>
    <t>(1) a PEEP level of 12 cm H2O with alveolar recruitment maneuvers performed after endotracheal intubation, which were repeated every hour after any disconnection from the mechanical ventilator and before the end of surgery (high level of PEEP group) or (2) a PEEP level of 4 cm H2O (low level of PEEP group)</t>
  </si>
  <si>
    <t>10.1007/s11695-020-05106-x</t>
  </si>
  <si>
    <t>Mühlbacher J, Luf F, Zotti O, Herkner H, Fleischmann E, Kabon B. Effect of Intraoperative Goal-Directed Fluid Management on Tissue Oxygen Tension in Obese Patients: a Randomized Controlled Trial. Obes Surg. 2021 Mar;31(3):1129-1138</t>
  </si>
  <si>
    <t>pg 1130 'Study Design and Objectives'</t>
  </si>
  <si>
    <t>pg 1130 'Randomization'</t>
  </si>
  <si>
    <t>pg 1130 'Study population'</t>
  </si>
  <si>
    <t>Study Design and Objectives</t>
  </si>
  <si>
    <t>pg 1131 'Subcutaneous Tissue Oxygen Tension'</t>
  </si>
  <si>
    <t>10.1016/j.bja.2017.11.088</t>
  </si>
  <si>
    <t>Pfortmueller CA, Funk GC, Reiterer C, Schrott A, Zotti O, Kabon B, Fleischmann E, Lindner G. Normal saline versus a balanced crystalloid for goal-directed perioperative fluid therapy in major abdominal surgery: a double-blind randomised controlled study. Br J Anaesth. 2018 Feb;120(2):274-283</t>
  </si>
  <si>
    <t xml:space="preserve">Patients requiring vasopressors </t>
  </si>
  <si>
    <t>pg 275 'Study design and patient population'</t>
  </si>
  <si>
    <t>pg 276 'Randomisation'</t>
  </si>
  <si>
    <t>10.1016/j.jclinane.2017.08.005</t>
  </si>
  <si>
    <t>Barrio J, Errando CL, García-Ramón J, Sellés R, San Miguel G, Gallego J. Influence of depth of neuromuscular blockade on surgical conditions during low-pressure pneumoperitoneum laparoscopic cholecystectomy: A randomized blinded study. J Clin Anesth. 2017 Nov;42:26-30</t>
  </si>
  <si>
    <t>Comparison of good vs. bad surgical conditions</t>
  </si>
  <si>
    <t>pg 27 ' Material and methods'</t>
  </si>
  <si>
    <t>10.1055/s-0036-1583766</t>
  </si>
  <si>
    <t>Emmert A, Franke R, Brandes IF, Hinterthaner M, Danner BC, Bauer M, Bräuer A. Comparison of Conductive and Convective Warming in Patients Undergoing Video-Assisted Thoracic Surgery: A Prospective Randomized Clinical Trial. Thorac Cardiovasc Surg. 2017 Aug;65(5):362-366</t>
  </si>
  <si>
    <t>Incidence of core temperature below 36.0°C</t>
  </si>
  <si>
    <t>pg 363 'Methods'</t>
  </si>
  <si>
    <t>Temperature below 36.0°C</t>
  </si>
  <si>
    <t>Statistics pg3-p1</t>
  </si>
  <si>
    <t>Statistics pg3</t>
  </si>
  <si>
    <t>Statistics pg3-p2</t>
  </si>
  <si>
    <t>Conductive warming group</t>
  </si>
  <si>
    <t>Convective warming group</t>
  </si>
  <si>
    <t>10.1097/EJA.0000000000000327</t>
  </si>
  <si>
    <t>Song Y, Shim JK, Song JW, Kim EK, Kwak YL. Dexmedetomidine added to an opioid-based analgesic regimen for the prevention of postoperative nausea and vomiting in highly susceptible patients: A randomised controlled trial. Eur J Anaesthesiol. 2016 Feb;33(2):75-83</t>
  </si>
  <si>
    <t>Nausea/vomiting at least once in 48 h</t>
  </si>
  <si>
    <t>pg 76 'Study protocol'</t>
  </si>
  <si>
    <t>pg 76 'patient population'</t>
  </si>
  <si>
    <t>pg 77 'study endpoints'</t>
  </si>
  <si>
    <t>Statistical analysis. pg 77</t>
  </si>
  <si>
    <t>Statistical analysis. pg 77 &amp; figure 1</t>
  </si>
  <si>
    <t>Control group (0.9% normal saline)</t>
  </si>
  <si>
    <t>Dexmedetomidine group (dexmedetomidine 0.5mg kg -1 i.v.)</t>
  </si>
  <si>
    <t>0.285</t>
  </si>
  <si>
    <t>10.1111/j.1365-2044.2010.06243.x</t>
  </si>
  <si>
    <t>Taha SK, El-Khatib MF, Baraka AS, Haidar YA, Abdallah FW, Zbeidy RA, Siddik-Sayyid SM. Effect of suxamethonium vs rocuronium on onset of oxygen desaturation during apnoea following rapid sequence induction. Anaesthesia. 2010 Apr;65(4):358-61</t>
  </si>
  <si>
    <t>pg 328 'Methods'</t>
  </si>
  <si>
    <t>10.1186/cc10367</t>
  </si>
  <si>
    <t>Marsch SC, Steiner L, Bucher E, Pargger H, Schumann M, Aebi T, Hunziker PR, Siegemund M. Succinylcholine versus rocuronium for rapid sequence intubation in intensive care: a prospective, randomized controlled trial. Crit Care. 2011;15(4):R199</t>
  </si>
  <si>
    <t>incidence of oxygen desaturations</t>
  </si>
  <si>
    <t>pg 2 'Material and methods'</t>
  </si>
  <si>
    <t>Incidence of oxygen desaturations</t>
  </si>
  <si>
    <t>Defined as a decrease in oxygen saturation ≥ 5%, assessed by continuous pulse oxymetry, at any time between the start of the induction sequence and two minutes after the completion of the intubation.</t>
  </si>
  <si>
    <t>Outcome measures. Pg3-p1</t>
  </si>
  <si>
    <t>Statistical analysis.  Pg3-p1</t>
  </si>
  <si>
    <t>0,6 mg/kg de rocuronio</t>
  </si>
  <si>
    <t>1,0 mg/kg de succinilcolina</t>
  </si>
  <si>
    <t>0.67</t>
  </si>
  <si>
    <t>The tables report 200 and 201 patients, but the incidence of delirum in the text was calculated at 196 and 195.</t>
  </si>
  <si>
    <t>10.1378/chest.11-2054</t>
  </si>
  <si>
    <t>Kerforne T, Petitpas F, Frasca D, Goudet V, Robert R, Mimoz O. Ultrasound-guided peripheral venous access in severely ill patients with suspected difficult vascular puncture. Chest. 2012 Jan;141(1):279-280</t>
  </si>
  <si>
    <t>Use of ultrasound guidance for peripheral vein cannulation in adults with moderate to difficult venous.  Improved overall success rate to achieve vascular access.</t>
  </si>
  <si>
    <t>pg1</t>
  </si>
  <si>
    <t>pg1table1</t>
  </si>
  <si>
    <t>Successful cannulation Overall</t>
  </si>
  <si>
    <t>Table 1. pg 279</t>
  </si>
  <si>
    <t>It corresponds to a letter to the editor, it is not a clinical trial. information is limited</t>
  </si>
  <si>
    <t>Traditional Approach</t>
  </si>
  <si>
    <t>Ultrasound Guided</t>
  </si>
  <si>
    <t>10.1093/bja/aei231</t>
  </si>
  <si>
    <t>Altermatt FR, Muñoz HR, Delfino AE, Cortínez LI. Pre-oxygenation in the obese patient: effects of position on tolerance to apnoea. Br J Anaesth. 2005 Nov;95(5):706-9. doi: 10.1093/bja/aei231. Epub 2005 Sep 2. PMID: 16143575.</t>
  </si>
  <si>
    <t>'Methods'</t>
  </si>
  <si>
    <t>10.1590/S1807-59322009001000009</t>
  </si>
  <si>
    <t>Turker G, Kaya FN, Gurbet A, Aksu H, Erdogan C, Atlas A. Internal jugular vein cannulation: an ultrasound-guided technique versus a landmark-guided technique. Clinics (Sao Paulo). 2009;64(10):989-92</t>
  </si>
  <si>
    <t>Use of ultrasound guidance for IJV cannulation in adults.  Reduction in overall complications, it improves both overall and first-time success, and it reduces the time to successful puncture and cannulation of the vein.</t>
  </si>
  <si>
    <t>Success rate of IJV catheterization</t>
  </si>
  <si>
    <t>Successful placement was defined as the observation of the catheters in the proper position by X-ray and functional determinants</t>
  </si>
  <si>
    <t>Pg990-p1</t>
  </si>
  <si>
    <t>Pg990-p7</t>
  </si>
  <si>
    <t>Pg990-p8</t>
  </si>
  <si>
    <t>Pg990-p8, p9</t>
  </si>
  <si>
    <t>10.1097/EJA.0000000000000996</t>
  </si>
  <si>
    <t>Fuchs-Buder T, Schmartz D, Baumann C, Hilt L, Nomine-Criqui C, Meistelman C, Brunaud L. Deep neuromuscular blockade improves surgical conditions during gastric bypass surgery for morbid obesity: A randomised controlled trial. Eur J Anaesthesiol. 2019 Jul;36(7):486-493</t>
  </si>
  <si>
    <t>pg 2 'materials and methods'</t>
  </si>
  <si>
    <t>10.1097/EJA.0B013E328345CD11</t>
  </si>
  <si>
    <t>Sauer M, Stahn A, Soltesz S, Noeldge-Schomburg G, Mencke T. The influence of residual neuromuscular block on the incidence of critical respiratory events. A randomised, prospective, placebo-controlled trial. Eur J Anaesthesiol. 2011 Dec;28(12):842-8</t>
  </si>
  <si>
    <t>Incidence on PACU arrival SaO2 &lt;93%</t>
  </si>
  <si>
    <t>Study participants and study design</t>
  </si>
  <si>
    <t>Hypoxaemia</t>
  </si>
  <si>
    <t>Defined as arterial oxygen saturation  (SaO2) &lt;93%. It could be classified as mild-moderate hypoxaemia (SaO2 90-93%) or severe hypoxaemia (SaO2 &lt;90%)</t>
  </si>
  <si>
    <t>Pg2-p6</t>
  </si>
  <si>
    <t>Neostigmine</t>
  </si>
  <si>
    <t>0.021</t>
  </si>
  <si>
    <t>Data for Incidence on PACU arrival (Table 2)</t>
  </si>
  <si>
    <t>10.17795/nmsjournal23204</t>
  </si>
  <si>
    <t>Karimi-Sari H, Faraji M, Mohazzab Torabi S, Asjodi G. Success rate and complications of internal jugular vein catheterization with and without ultrasonography guide. Nurs Midwifery Stud. 2014 Dec;3(4):e23204</t>
  </si>
  <si>
    <t>Success rate and complications</t>
  </si>
  <si>
    <t>pg3table1</t>
  </si>
  <si>
    <t>pg4table2</t>
  </si>
  <si>
    <t>A PA chest X-ray was performed for all patients (immediately after the cannulation) to evaluate the success of the procedure, so that visible  catheter tip in the superior vena cava parallel to its wall in chest X-ray was considered a successful attempt</t>
  </si>
  <si>
    <t>Pg2-p2; figure 1</t>
  </si>
  <si>
    <t>Anatomical Landmarks</t>
  </si>
  <si>
    <t>Ultrasound Guidance</t>
  </si>
  <si>
    <t>0.013</t>
  </si>
  <si>
    <t>Data for succes rate (Table 2)</t>
  </si>
  <si>
    <t>10.1097/SLA.0000000000000324</t>
  </si>
  <si>
    <t>Chowdhury AH, Cox EF, Francis ST, Lobo DN. A randomized, controlled, double-blind crossover study on the effects of 1-L infusions of 6% hydroxyethyl starch suspended in 0.9% saline (voluven) and a balanced solution (Plasma Volume Redibag) on blood volume, renal blood flow velocity, and renal cortical tissue perfusion in healthy volunteers. Ann Surg. 2014;259(5):881-7</t>
  </si>
  <si>
    <t>pg 881  'Subjects and Methods'</t>
  </si>
  <si>
    <t>10.1111/anae.13344</t>
  </si>
  <si>
    <t>Loupec T, Frasca D, Rousseau N, Faure JP, Mimoz O, Debaene B. Appropriate dosing of sugammadex to reverse deep rocuronium-induced neuromuscular blockade in morbidly obese patients. Anaesthesia. 2016;71(3):265-72</t>
  </si>
  <si>
    <t xml:space="preserve">successful rate of NMB reversal within 10 min </t>
  </si>
  <si>
    <t>pg 266 'Methods'</t>
  </si>
  <si>
    <t>pg 267</t>
  </si>
  <si>
    <t>Success rate of neuromuscular block (NMB) reversal within 10 min</t>
  </si>
  <si>
    <t>Obtention of a TOF ≥ 0.9 within a time period of ≤ 10 min after administration of the first dose of sugammadex without secondary recurarisation</t>
  </si>
  <si>
    <t>Pg3-p2, p3</t>
  </si>
  <si>
    <t>Middle-dose sugammadex</t>
  </si>
  <si>
    <t>High-dose sugammadex</t>
  </si>
  <si>
    <t>10.1164/rccm.201106-0964OC</t>
  </si>
  <si>
    <t>Kohler M, Stoewhas AC, Ayers L, Senn O, Bloch KE, Russi EW, Stradling JR. Effects of continuous positive airway pressure therapy withdrawal in patients with obstructive sleep apnea: a randomized controlled trial. Am J Respir Crit Care Med. 2011;184(10):1192-9</t>
  </si>
  <si>
    <t>1193 'Methods'</t>
  </si>
  <si>
    <t>10.1177/0300060520985679</t>
  </si>
  <si>
    <t>Li D, Wang Y, Zhou Y, Yin C. Efficacy and safety of sugammadex doses calculated on the basis of corrected body weight and total body weight for the reversal of deep neuromuscular blockade in morbidly obese patients. J Int Med Res. 2021;49(1):300060520985679</t>
  </si>
  <si>
    <t>Allocation 2:2:1</t>
  </si>
  <si>
    <t>pg 3 'Patients and methods'</t>
  </si>
  <si>
    <t>10.1186/s12871-020-01126-3</t>
  </si>
  <si>
    <t>Obradovic M, Kurz A, Kabon B, Roth G, Kimberger O, Zotti O, Bayoumi A, Reiterer C, Stift A, Fleischmann E. The effect of intraoperative goal-directed crystalloid versus colloid administration on perioperative inflammatory markers - a substudy of a randomized controlled trial. BMC Anesthesiol. 2020 Aug 21;20(1):210</t>
  </si>
  <si>
    <t>10.1213/ANE.0000000000000316</t>
  </si>
  <si>
    <t>Staehr-Rye AK, Rasmussen LS, Rosenberg J, Juul P, Lindekaer AL, Riber C, Gätke MR. Surgical space conditions during low-pressure laparoscopic cholecystectomy with deep versus moderate neuromuscular blockade: a randomized clinical study. Anesth Analg. 2014;119(5):1084-92</t>
  </si>
  <si>
    <t>proportion of procedures with optimal surgical space conditions during the entire pro_x0002_cedure</t>
  </si>
  <si>
    <t>computer randomization system</t>
  </si>
  <si>
    <t>Proportion of procedures with optimal surgical space conditions</t>
  </si>
  <si>
    <t>Assessed as 1 on the 4-point scale: grade 1 (optimal) = optimal surgical space conditions; grade 2 (good) = nonoptimal conditions, but an intervention was not considered; grade 3 (acceptable) = an intervention was considered to improve surgical space; grade 4 (poor) = inadequate conditions and an intervention was necessary to ensure acceptable surgical space</t>
  </si>
  <si>
    <t>Pg1086-p3</t>
  </si>
  <si>
    <t>Pg1086-p3; pg1085-p9</t>
  </si>
  <si>
    <t>Pg1086-p7</t>
  </si>
  <si>
    <t>Pg1086-p8; figure 1</t>
  </si>
  <si>
    <t>Moderate neuromuscular blockade</t>
  </si>
  <si>
    <t>Deep neuromuscular blockade</t>
  </si>
  <si>
    <t>0.05</t>
  </si>
  <si>
    <t>10.1016/j.bja.2020.01.016</t>
  </si>
  <si>
    <t>Togioka BM, Yanez D, Aziz MF, Higgins JR, Tekkali P, Treggiari MM. Randomised controlled trial of sugammadex or neostigmine for reversal of neuromuscular block on the incidence of pulmonary complications in older adults undergoing prolonged surgery. Br J Anaesth. 2020;124(5):553-561</t>
  </si>
  <si>
    <t xml:space="preserve"> incidence of postoperative pulmonary complications</t>
  </si>
  <si>
    <t>pg 554 'Methods'</t>
  </si>
  <si>
    <t>Incidence of postoperative pulmonary complications</t>
  </si>
  <si>
    <t>Composite of in-hospital lung or airway dysfunction</t>
  </si>
  <si>
    <t>Pg554-p7</t>
  </si>
  <si>
    <t>Pg554-p7; table1</t>
  </si>
  <si>
    <t>Pg555-p7</t>
  </si>
  <si>
    <t>Pg556-p1; figure1</t>
  </si>
  <si>
    <t>Sugammadex</t>
  </si>
  <si>
    <t>0.30</t>
  </si>
  <si>
    <t>10.1097/SLA.0000000000002325</t>
  </si>
  <si>
    <t>Gianotti L, Biffi R, Sandini M, Marrelli D, Vignali A, Caccialanza R, Viganò J, Sabbatini A, Di Mare G, Alessiani M, Antomarchi F, Valsecchi MG, Bernasconi DP. Preoperative Oral Carbohydrate Load Versus Placebo in Major Elective Abdominal Surgery (PROCY): A Randomized, Placebo-controlled, Multicenter, Phase III Trial. Ann Surg. 2018;267(4):623-630</t>
  </si>
  <si>
    <t>Infections (Table 3)</t>
  </si>
  <si>
    <t>Occurrence of postoperative infection</t>
  </si>
  <si>
    <t>Occurrence of at least 1 of the following postoperative infections: superficial or deep wound infection, organ/space infection, urinary tract infection, pneumonia, sepsis, and septic shock. Definitions of each postoperative infectious complications are described in the supplementary table 1</t>
  </si>
  <si>
    <t>Pg1-p17</t>
  </si>
  <si>
    <t>Pg1-p17; supplementary table 1</t>
  </si>
  <si>
    <t>Pg2-p4, p5, p6</t>
  </si>
  <si>
    <t>Placebo (water) group</t>
  </si>
  <si>
    <t>CHO-rich oral treatment</t>
  </si>
  <si>
    <t>1.00</t>
  </si>
  <si>
    <t>Based on the figures reported in the flowchart from figure 1, the number of excluded patients from the placebo group was 114 (17+3+94) and the analytical sample size of that group should be 328, but 331 is reported instead.</t>
  </si>
  <si>
    <t>10.12659/MSM.892768</t>
  </si>
  <si>
    <t>Shen PF, Hou WL, Chen JB, Wang B, Qu YX. Effectiveness and safety of tranexamic acid for total knee arthroplasty: a prospective randomized controlled trial. Med Sci Monit. 2015;21:576-81</t>
  </si>
  <si>
    <t>Number of allogeneic transfusions</t>
  </si>
  <si>
    <t>pg 577 'Material and Methods'</t>
  </si>
  <si>
    <t>Number of participants who required allogeneic transfusions</t>
  </si>
  <si>
    <t>Pg579-p3</t>
  </si>
  <si>
    <t>Pg579-p1</t>
  </si>
  <si>
    <t>Pg579-p1; figure 1</t>
  </si>
  <si>
    <t>Placebo (normal saline solution)</t>
  </si>
  <si>
    <t>Number of allogeneic transfusions reported in Table 2 do not match the description given in the text in pg579-p3. The text reports 'Three cases patients (1300 ml) in the TXA group and four 4 cases patients (1500 ml) in the placebo group received allogeneic transfusion'</t>
  </si>
  <si>
    <t>2024-02-06</t>
  </si>
  <si>
    <t>10.1097/SLA.0b013e318184db08</t>
  </si>
  <si>
    <t>Jarnagin WR, Gonen M, Maithel SK, Fong Y, D'Angelica MI, Dematteo RP, Grant F, Wuest D, Kundu K, Blumgart LH, Fischer M. A prospective randomized trial of acute normovolemic hemodilution compared to standard intraoperative management in patients undergoing major hepatic resection. Ann Surg. 2008;248(3):360-9</t>
  </si>
  <si>
    <t>proportion of patients who required transfusion of allogeneic red blood cell products during partial hepatectomy or at any time during the hospitalization</t>
  </si>
  <si>
    <t>pg 361 'Methods'</t>
  </si>
  <si>
    <t>Proportion of patients who required transfusion of allogeneic red blood cell products during partial hepatectomy or at any time during the hospitalization</t>
  </si>
  <si>
    <t>Standard management (STD)</t>
  </si>
  <si>
    <t>Acute normovolemic hemodilution (ANH)</t>
  </si>
  <si>
    <t>0.067</t>
  </si>
  <si>
    <t>10.4103/0970-9185.117115</t>
  </si>
  <si>
    <t>Ray BR, Mohan VK, Kashyap L, Shende D, Darlong VM, Pandey RK. Internal jugular vein cannulation: A comparison of three techniques. J Anaesthesiol Clin Pharmacol. 2013 Jul;29(3):367-71</t>
  </si>
  <si>
    <t xml:space="preserve">Ultrasound guidance for IJV cannulation in adults.  Objective: compare success rate, complication rate, and time to complete catheterization during right IJV catheterization.   </t>
  </si>
  <si>
    <t>pg3table2</t>
  </si>
  <si>
    <t>Inability to cannulate the vein in three attempts was recorded as a failure</t>
  </si>
  <si>
    <t>Pg2-p9</t>
  </si>
  <si>
    <t>Pg2-p9; pg3-p1</t>
  </si>
  <si>
    <t>Ultrasound‑guided prelocation (USG-PL)</t>
  </si>
  <si>
    <t>Ultrasound‑guided real-time imaging (USG-RT)</t>
  </si>
  <si>
    <t>0.378</t>
  </si>
  <si>
    <t>2024-02-07</t>
  </si>
  <si>
    <t>10.1213/ANE.0000000000001159</t>
  </si>
  <si>
    <t>Barrachina B, Lopez-Picado A, Remon M, Fondarella A, Iriarte I, Bastida R, Rodríguez-Gascón A, Achaerandio MA, Iturricastillo MC, Aizpuru F, Valero CA, Tobalina R, Hernanz R. Tranexamic Acid Compared with Placebo for Reducing Total Blood Loss in Hip Replacement Surgery: A Randomized Clinical Trial. Anesth Analg. 2016;122(4):986-95</t>
  </si>
  <si>
    <t>10.1093/bja/aep374</t>
  </si>
  <si>
    <t>McKay RE, Malhotra A, Cakmakkaya OS, Hall KT, McKay WR, Apfel CC. Effect of increased body mass index and anaesthetic duration on recovery of protective airway reflexes after sevoflurane vs desflurane. Br J Anaesth. 2010;104(2):175-82</t>
  </si>
  <si>
    <t>pg 176 'Methods'</t>
  </si>
  <si>
    <t>10.1007/s11695-015-1855-8</t>
  </si>
  <si>
    <t>Sudré EC, de Batista PR, Castiglia YM. Longer Immediate Recovery Time After Anesthesia Increases Risk of Respiratory Complications After Laparotomy for Bariatric Surgery: a Randomized Clinical Trial and a Cohort Study. Obes Surg. 2015;25(11):2205-12</t>
  </si>
  <si>
    <t>postoperative respiratory complications (PRCs)</t>
  </si>
  <si>
    <t>pg 2 'Materials/Methods'</t>
  </si>
  <si>
    <t>Coin</t>
  </si>
  <si>
    <t>Postoperative respiratory complications (PRC)</t>
  </si>
  <si>
    <t>Incidence of PRC within 15 days after surgery. Included PRC: tracheal extubation &gt;2 h, respiratory failure, severe bronchospasm, aspiration of gastric contents, atelectasis with clinical consequences, pneumonia, admission to the ICU or death</t>
  </si>
  <si>
    <t>Pg3-p2</t>
  </si>
  <si>
    <t>Pg3-p2; fig 4</t>
  </si>
  <si>
    <t>Pg3-p3, p4</t>
  </si>
  <si>
    <t>Isoflurane, sufentanil, atracurium, and levobupivacaine</t>
  </si>
  <si>
    <t>Sevoflurane, remifentanil, rocuronium, and ropivacaine</t>
  </si>
  <si>
    <t>0.048</t>
  </si>
  <si>
    <t>10.1016/S0140-6736(18)32555-8</t>
  </si>
  <si>
    <t>Spahn DR, Schoenrath F, Spahn GH, Seifert B, Stein P, Theusinger OM, Kaserer A, Hegemann I, Hofmann A, Maisano F, Falk V. Effect of ultra-short-term treatment of patients with iron deficiency or anaemia undergoing cardiac surgery: a prospective randomised trial. Lancet. 2019;393(10187):2201-2212</t>
  </si>
  <si>
    <t>Total units of allogeneic blood products, first 7 days</t>
  </si>
  <si>
    <t>Number of allogeneic blood products (RBC, plasma, platelets) administered within 7 days after the surgery</t>
  </si>
  <si>
    <t>Pg2203-p2</t>
  </si>
  <si>
    <t>Pg2203-p2; table 2</t>
  </si>
  <si>
    <t>Pg2203-p3, pg2204-p1</t>
  </si>
  <si>
    <t>Pg2203-p3</t>
  </si>
  <si>
    <t>Ferric carboxymaltose + erythropoietin alpha + vitamin B12 + oral folic acid</t>
  </si>
  <si>
    <t>0.038</t>
  </si>
  <si>
    <t>10.4103/0971-3026.54877</t>
  </si>
  <si>
    <t>Palepu GB, Deven J, Subrahmanyam M, Mohan S. Impact of ultrasonography on central venous catheter insertion in intensive care. Indian J Radiol Imaging. 2009 Jul-Sep;19(3):191-8</t>
  </si>
  <si>
    <t xml:space="preserve">Objective: impact of US guidance on success rates and mechanical complications of CVC insertion.  </t>
  </si>
  <si>
    <t>Successful insertion of a CVC</t>
  </si>
  <si>
    <t>The procedure was considered a failure if the operator was unable to cannulate the vein within three attempts.</t>
  </si>
  <si>
    <t>Anatomical landmark</t>
  </si>
  <si>
    <t>Data taken from Table 2.   p-value not estimated for the overall comparison between intervention groups. The p-values reported in the paper are for the comparison of intervention groups by punction site (IJV and SCV)  Original sample sizes of each intervention group was 225, but punctions performed in the femoral vein were excluded from the analysis due to the small number of procedures done in this anatomical site</t>
  </si>
  <si>
    <t>10.5812/aapm.35803</t>
  </si>
  <si>
    <t>Fathi M, Izanloo A, Jahanbakhsh S, Taghavi Gilani M, Majidzadeh A, Sabri Benhangi A, Paravi N. Central Venous Cannulation of the Internal Jugular Vein Using Ultrasound-Guided and Anatomical Landmark Techniques. Anesth Pain Med</t>
  </si>
  <si>
    <t xml:space="preserve">No allocation 1:1. Different groups (no reason for this difference): 170 vs 151.  </t>
  </si>
  <si>
    <t xml:space="preserve">Objective: US technology for accurate insertion and reduced complications compared to anatomical landmarks.   </t>
  </si>
  <si>
    <t>10.1007/s00268-008-9892-2</t>
  </si>
  <si>
    <t>Muehling B, Schelzig H, Steffen P, Meierhenrich R, Sunder-Plassmann L, Orend KH. A prospective randomized trial comparing traditional and fast-track patient care in elective open infrarenal aneurysm repair. World J Surg. 2009;33(3):577-85</t>
  </si>
  <si>
    <t xml:space="preserve">0 events in both groups </t>
  </si>
  <si>
    <t>pg 578 'Methods'</t>
  </si>
  <si>
    <t>10.1093/bja/aep314</t>
  </si>
  <si>
    <t>Zufferey PJ, Miquet M, Quenet S, Martin P, Adam P, Albaladejo P, Mismetti P, Molliex S; tranexamic acid in hip-fracture surgery (THIF) study. Tranexamic acid in hip fracture surgery: a randomized controlled trial. Br J Anaesth. 2010;104(1):23-30</t>
  </si>
  <si>
    <t xml:space="preserve">Patients receiving erythrocyte transfusion </t>
  </si>
  <si>
    <t>pg 24 'Methods'</t>
  </si>
  <si>
    <t>Proportion of patients receiving at least 1 U of allogeneic RBC transfusion</t>
  </si>
  <si>
    <t>Incidence of patients requiring the transfusion of at least 1 U of allogeneic RBC from surgery up to day 8</t>
  </si>
  <si>
    <t>Pg25-p4</t>
  </si>
  <si>
    <t>Pg24-p8</t>
  </si>
  <si>
    <t>Pg25-p2</t>
  </si>
  <si>
    <t>Pg25-p2; fig1</t>
  </si>
  <si>
    <t>10.7863/ultra.15.06057</t>
  </si>
  <si>
    <t>Vitto MJ, Myers M, Vitto CM, Evans DP. Perceived Difficulty and Success Rate of Standard Versus Ultrasound-Guided Peripheral Intravenous Cannulation in a Novice Study Group: A Randomized Crossover Trial. J Ultrasound Med. 2016 May;35(5):895-8</t>
  </si>
  <si>
    <t>Objective: US-guided peripheral IV cannulation can be achieved more effectively and with a lesser degree of difficulty than standard peripheral IV cannulation.</t>
  </si>
  <si>
    <t>Successful cannulation</t>
  </si>
  <si>
    <t>Flash or fluid return was defined as a successful cannulation</t>
  </si>
  <si>
    <t>Standard IV</t>
  </si>
  <si>
    <t>US-guided IV</t>
  </si>
  <si>
    <t>10.1056/NEJMoa1401105</t>
  </si>
  <si>
    <t>Devereaux PJ, Mrkobrada M, Sessler DI, Leslie K, Alonso-Coello P, Kurz A, Villar JC, Sigamani A, Biccard BM, Meyhoff CS, Parlow JL, Guyatt G, Robinson A, Garg AX, Rodseth RN, Botto F, Lurati Buse G, Xavier D, Chan MT, Tiboni M, Cook D, Kumar PA, Forget P, Malaga G, Fleischmann E, Amir M, Eikelboom J, Mizera R, Torres D, Wang CY, VanHelder T, Paniagua P, Berwanger O, Srinathan S, Graham M, Pasin L, Le Manach Y, Gao P, Pogue J, Whitlock R, Lamy A, Kearon C, Baigent C, Chow C, Pettit S, Chrolavicius S, Yusuf S; POISE-2 Investigators. Aspirin in patients undergoing noncardiac surgery. N Engl J Med. 2014 Apr 17;370(16):1494-503</t>
  </si>
  <si>
    <t>Composite endpoint: death or Non-fatal MI</t>
  </si>
  <si>
    <t>Composite of death or nonfatal myocardial infarction 30 days after randomization. Complete definition in section 4 of Supplementary appendix</t>
  </si>
  <si>
    <t>Pg1496-p1</t>
  </si>
  <si>
    <t>Pg1496-p1; section 4 of Supplementary appendix</t>
  </si>
  <si>
    <t>Pg1497-p1, p2</t>
  </si>
  <si>
    <t>Pg1496-p2; pg1498-p1</t>
  </si>
  <si>
    <t>0.92</t>
  </si>
  <si>
    <t>10.1111/anae.13543</t>
  </si>
  <si>
    <t>Kim E, Kim BG, Lim YJ, Jeon YT, Hwang JW, Kim HC, Choi YH, Park HP. A prospective randomised trial comparing insertion success rate and incidence of catheterisation-related complications for subclavian venous catheterisation using a thin-walled introducer needle or a catheter-over-needle technique. Anaesthesia. 2016;71(9):1030-6</t>
  </si>
  <si>
    <t>Total complications</t>
  </si>
  <si>
    <t>pg 1031 'Methods'</t>
  </si>
  <si>
    <t>Catheterisation-related complications</t>
  </si>
  <si>
    <t>Mechanical complications (arterial puncture, pneumothorax, haemothorax or haematoma) and malpositioning of the catheter tip. Haematoma was defined as a localised collection of blood around the puncture site and blood vessels; pneumothorax and haemothorax were assessed through a chest radiograph</t>
  </si>
  <si>
    <t>Pg4-p1; figure 2</t>
  </si>
  <si>
    <t>Catheter-over-needle</t>
  </si>
  <si>
    <t>Thin-walled needle</t>
  </si>
  <si>
    <t>10.1097/01.ccm.0000171533.92856.e5</t>
  </si>
  <si>
    <t>Milling TJ Jr, Rose J, Briggs WM, Birkhahn R, Gaeta TJ, Bove JJ, Melniker LA. Randomized, controlled clinical trial of point-of-care limited ultrasonography assistance of central venous cannulation: the Third Sonography Outcomes Assessment Program (SOAP-3) Trial. Crit Care Med. 2005;33(8):1764-9</t>
  </si>
  <si>
    <t>Primary hypothesis: Ultrasound Assistance will Enhance Cannulation Success. Success rate per group (unadjusted)</t>
  </si>
  <si>
    <t>Cannulation success</t>
  </si>
  <si>
    <t>Cannulation was successful if the J-wire was placed without resistance.</t>
  </si>
  <si>
    <t>Pg2-p18</t>
  </si>
  <si>
    <t>Pg2-p11</t>
  </si>
  <si>
    <t>Pg2-p19, p20</t>
  </si>
  <si>
    <t>Pg2-p7; figure 1</t>
  </si>
  <si>
    <t>Static ultrasound (S)</t>
  </si>
  <si>
    <t>Dynamic ultrasound (D)</t>
  </si>
  <si>
    <t>10.1016/S0140-6736(19)32233-0</t>
  </si>
  <si>
    <t>CRASH-3 trial collaborators. Effects of tranexamic acid on death, disability, vascular occlusive events and other morbidities in patients with acute traumatic brain injury (CRASH-3): a randomised, placebo-controlled trial. Lancet. 2019;394(10210):1713-1723</t>
  </si>
  <si>
    <t>head injury-related death (Table 2)</t>
  </si>
  <si>
    <t>pg 1714 'Methods'</t>
  </si>
  <si>
    <t>Head injury-related death</t>
  </si>
  <si>
    <t>Head injury-related death in hospital within 28 days of injury in patients randomly assigned within 3 h of injury.</t>
  </si>
  <si>
    <t>Pg1715-p4</t>
  </si>
  <si>
    <t>Pg1716-p1</t>
  </si>
  <si>
    <t>Pg1715-p5; pg1716-p4</t>
  </si>
  <si>
    <t>2024-02-08</t>
  </si>
  <si>
    <t>10.1056/NEJMoa032196</t>
  </si>
  <si>
    <t>Apfel CC, Korttila K, Abdalla M, Kerger H, Turan A, Vedder I, Zernak C, Danner K, Jokela R, Pocock SJ, Trenkler S, Kredel M, Biedler A, Sessler DI, Roewer N; IMPACT Investigators. A factorial trial of six interventions for the prevention of postoperative nausea and vomiting. N Engl J Med. 2004;350(24):2441-51</t>
  </si>
  <si>
    <t>incidence of any nausea, emetic episodes (retching or vomiting), or both (i.e., postoperative nausea and vomiting) during the first 24 postoperative hours. The only group with allocation 2:1 was propofol Vs volatile anesthetic/Nitrous oxide (THIS WON'T BE INCLUDED)</t>
  </si>
  <si>
    <t>pg 2442 'Methods'</t>
  </si>
  <si>
    <t>Incidence of any nausea, emetic episodes or both during the first 24 postoperative hours</t>
  </si>
  <si>
    <t>Incidence of any nausea, emetic episodes (retching or vomiting), or both (i.e., postoperative nausea and vomiting) during the first 24 postoperative hours</t>
  </si>
  <si>
    <t>Pg3-p6; figure 1</t>
  </si>
  <si>
    <t>No Ondansetron</t>
  </si>
  <si>
    <t>10.1007/s00540-011-1261-x</t>
  </si>
  <si>
    <t>Itou K, Fukuyama T, Sasabuchi Y, Yasuda H, Suzuki N, Hinenoya H, Kim C, Sanui M, Taniguchi H, Miyao H, Seo N, Takeuchi M, Iwao Y, Sakamoto A, Fujita Y, Suzuki T. Safety and efficacy of oral rehydration therapy until 2 h before surgery: a multicenter randomized controlled trial. J Anesth. 2012;26(1):20-7</t>
  </si>
  <si>
    <t>Incidence of vomit or aspiration</t>
  </si>
  <si>
    <t>pg 1 'Patients and methods'</t>
  </si>
  <si>
    <t>Incidence of vomiting and aspiration</t>
  </si>
  <si>
    <t>Incidence of vomiting and aspiration associated with anesthesia induction</t>
  </si>
  <si>
    <t>Pg21-p7</t>
  </si>
  <si>
    <t>Pg23-p2</t>
  </si>
  <si>
    <t>Pg23-p1; fig 2</t>
  </si>
  <si>
    <t>Fasting group</t>
  </si>
  <si>
    <t>Oral rehydration solution (ORS)</t>
  </si>
  <si>
    <t>It is stated in the Results section (pg23-p4) that 'No incidence of vomiting or aspiration was reported'. Table 4 shows the figures for vomiting the night previous to the surgery, which is not the outcome of interest.</t>
  </si>
  <si>
    <t>10.1186/1471-2253-14-93</t>
  </si>
  <si>
    <t>Sada F, Krasniqi A, Hamza A, Gecaj-Gashi A, Bicaj B, Kavaja F. A randomized trial of preoperative oral carbohydrates in abdominal surgery. BMC Anesthesiol. 2014;14:93</t>
  </si>
  <si>
    <t>10.1213/01.ANE.0000086895.64140.B3</t>
  </si>
  <si>
    <t>Memiş D, Turan A, Karamanlioglu B, Saral P, Türe M, Pamukçu Z. The effect of intravenous pantoprazole and ranitidine for improving preoperative gastric fluid properties in adults undergoing elective surgery. Anesth Analg. 2003;97(5):1360-1363</t>
  </si>
  <si>
    <t>Patients at Increased Risk of Lung Injury (Table 3)</t>
  </si>
  <si>
    <t>pg 1360 'Methods'</t>
  </si>
  <si>
    <t>High Risk of Lung Injury</t>
  </si>
  <si>
    <t>Patients with gastric contents pH &lt;=2.5  and volume &gt;=25 mL were specified as at risk of injury in case of aspiration</t>
  </si>
  <si>
    <t>Pg2-p4; pg1-p3</t>
  </si>
  <si>
    <t>Ranitidine (Group III)</t>
  </si>
  <si>
    <t>Pantoprazol (Group II)</t>
  </si>
  <si>
    <t>Patients with gastric content pH _x0001_&lt;2.5 and volume &gt;25 mL</t>
  </si>
  <si>
    <t>10.1177/014860710603000121</t>
  </si>
  <si>
    <t>Melis GC, van Leeuwen PA, von Blomberg-van der Flier BM, Goedhart-Hiddinga AC, Uitdehaag BM, Strack van Schijndel RJ, Wuisman PI, van Bokhorst-de van der Schueren MA. A carbohydrate-rich beverage prior to surgery prevents surgery-induced immunodepression: a randomized, controlled, clinical trial. JPEN J Parenter Enteral Nutr. 2006;30(1):21-6</t>
  </si>
  <si>
    <t>pg 22 'Patients and methods'</t>
  </si>
  <si>
    <t>2024-02-09</t>
  </si>
  <si>
    <t>21960758</t>
  </si>
  <si>
    <t>Thomas LC, Graham SK, Osteen KD, Porter HS, Nossaman BD. Comparison of ultrasound and nerve stimulation techniques for interscalene brachial plexus block for shoulder surgery in a residency training environment: a randomized, controlled, observer-blinded trial. Ochsner J. 2011 Fall;11(3):246-52. Erratum in: Ochsner J. 2012 Spring;12(1):86. PMID: 21960758; PMCID: PMC3179192.</t>
  </si>
  <si>
    <t>Block success</t>
  </si>
  <si>
    <t>Onset of adequate sensory block in the proposed surgical site, as assessed by progressive loss of sensation to cold and mechanical stimuli, and adequate motor block, as assessed by inability to move the arm</t>
  </si>
  <si>
    <t>Neurostimulador guided Interscalene brachial plexus block</t>
  </si>
  <si>
    <t>Ultrasound guided Interscalene brachial plexus block</t>
  </si>
  <si>
    <t>0.63</t>
  </si>
  <si>
    <t>23132262</t>
  </si>
  <si>
    <t>Tsuchiya M, Takahashi R, Furukawa A, Suehiro K, Mizutani K, Nishikawa K. Transversus abdominis plane block in combination with general anesthesia provides better intraoperative hemodynamic control and quicker recovery than general anesthesia alone in high-risk abdominal surgery patients. Minerva Anestesiol. 2012 Nov;78(11):1241-7. PMID: 23132262.</t>
  </si>
  <si>
    <t xml:space="preserve">Ratio of hemodynamic stable time </t>
  </si>
  <si>
    <t xml:space="preserve">Time during which both systolic blood pressure and heart rate were within 70-110% or the previous values to total operation time </t>
  </si>
  <si>
    <t xml:space="preserve">General anesthesia </t>
  </si>
  <si>
    <t>TAB block and general anesthesia</t>
  </si>
  <si>
    <t>10.1097/00000542-200402000-00032</t>
  </si>
  <si>
    <t>Ilfeld BM, Morey TE, Enneking FK. Infraclavicular perineural local anesthetic infusion: a comparison of three dosing regimens for postoperative analgesia. Anesthesiology. 2004 Feb;100(2):395-402</t>
  </si>
  <si>
    <t xml:space="preserve">axillary artery penetration frequency was reported in the guideline but doesn't correlate with the recommendation. </t>
  </si>
  <si>
    <t>pg 395 'Materials and methods'</t>
  </si>
  <si>
    <t>10.1177/1076029613476338</t>
  </si>
  <si>
    <t>Gurian DB, Meneghini A, Abreu LC, Murad N, Matos LL, Pires AC, Valenti VE, Breda JR. A randomized trial of the topical effect of antifibrinolytic epsilon aminocaproic Acid on coronary artery bypass surgery without cardiopulmonary bypass. Clin Appl Thromb Hemost. 2014;20(6):615-20</t>
  </si>
  <si>
    <t>pg 615-16 'Method'</t>
  </si>
  <si>
    <t>2486590</t>
  </si>
  <si>
    <t>Abboud TK, Afrasiabi A, Zhu J, Mantilla M, Reyes A, D'Onofrio L, Khoo N, Mosaad P, Richardson M, Kalra M, et al. Epidural morphine or butorphanol augments bupivacaine analgesia during labor. Reg Anesth. 1989;14(3):115-20</t>
  </si>
  <si>
    <t>pg 1-2 'Methods'</t>
  </si>
  <si>
    <t>10.7326/0003-4819-127-4-199708150-00002</t>
  </si>
  <si>
    <t>Raad I, Darouiche R, Dupuis J, Abi-Said D, Gabrielli A, Hachem R, Wall M, Harris R, Jones J, Buzaid A, Robertson C, Shenaq S, Curling P, Burke T, Ericsson C. Central venous catheters coated with minocycline and rifampin for the prevention of catheter-related colonization and bloodstream infections. A randomized, double-blind trial. The Texas Medical Center Catheter Study Group. Ann Intern Med. 1997;127(4):267-74</t>
  </si>
  <si>
    <t>catheter colonization and catheter-related bloodstream infection (Table 3)</t>
  </si>
  <si>
    <t>pg 268 'Methods'</t>
  </si>
  <si>
    <t>Catheter-related bloodstream infection</t>
  </si>
  <si>
    <t>Defined as the isolation of microorganisms from the bloodstream (blood was obtained through venipuncture, not through the catheter) of a patient who had concurrent clinical manifestations of sepsis and no source for the bloodstream infection other than the vascular catheter. In addition, the catheter had to be colonized with the same organism (same species and same antibiogram)</t>
  </si>
  <si>
    <t>Pg3-p5; pg4-p2</t>
  </si>
  <si>
    <t>The indicated sample size refers to the total number of included catheters (number of included patients was 281)</t>
  </si>
  <si>
    <t>Uncoated catheters</t>
  </si>
  <si>
    <t>Minocycline and rifampin-coated catheters</t>
  </si>
  <si>
    <t>Results for catheter-related bloodstream infection. Data taken from Table 3</t>
  </si>
  <si>
    <t>1681-7168</t>
  </si>
  <si>
    <t>Riaz A, Shan Khan RA, Salim F. Ultrasound guided internal jugular venous cannulation: comparison with land-mark technique. J Coll Physicians Surg Pak. 2015 May;25(5):315-9</t>
  </si>
  <si>
    <t>Objective: to compare outcomes associated with IJV cannulation by real-time US vs land-mark technique.   - Outcomes: access time, success in first and second attempt, complications.</t>
  </si>
  <si>
    <t>Pg2</t>
  </si>
  <si>
    <t>Success in 1st attempt</t>
  </si>
  <si>
    <t>Aspiration of venous blood into the syringe</t>
  </si>
  <si>
    <t>Table II</t>
  </si>
  <si>
    <t>Pg2-p1</t>
  </si>
  <si>
    <t>Landmark cannulation</t>
  </si>
  <si>
    <t>Ultrasound-guided cannulation</t>
  </si>
  <si>
    <t>Data taken from Table II. Data for Success in 1st attempt</t>
  </si>
  <si>
    <t>2220-5799</t>
  </si>
  <si>
    <t>Nasreen A, Khuwaja A, Akhtar P, et al.  A randomized comparison of ultrasound guided versus direct palpation method of radial artery cannulation techniques in adult patients undergoing open heart surgery.  Anaesth, pan &amp; intensive care; vol 20(1) jan-mar 2016</t>
  </si>
  <si>
    <t>Objective: success rate of radial arterial catheter insertion at first attempt and average time for successful first attempt by traditional palpation method with ultrasound guided technique.</t>
  </si>
  <si>
    <t>Success rate of radial cannulation at the first attempt</t>
  </si>
  <si>
    <t>Successful insertion of the catheter was  verified by observing a transduced arterial blood pressure waveform</t>
  </si>
  <si>
    <t>Pg39-p6</t>
  </si>
  <si>
    <t>Pg40-p1</t>
  </si>
  <si>
    <t>Pg40-p2</t>
  </si>
  <si>
    <t>Pg40-p2; pg39-p4</t>
  </si>
  <si>
    <t>Palpation method</t>
  </si>
  <si>
    <t>Ultrasound guidance</t>
  </si>
  <si>
    <t>0.391</t>
  </si>
  <si>
    <t>2282-8419</t>
  </si>
  <si>
    <t>Rando K, Castelli J, Pratt JP, Scavino M, Rey G, Rocca ME, Zunini G. Ultrasound-guided internal jugular vein catheterization: a randomized controlled trial. Heart Lung Vessel. 2014;6(1):13-23</t>
  </si>
  <si>
    <t>Objective: compare the efficacy and the incidence of complications in central venous lines placement with or without US</t>
  </si>
  <si>
    <t>pg3</t>
  </si>
  <si>
    <t>pg</t>
  </si>
  <si>
    <t>pg4Fig1</t>
  </si>
  <si>
    <t>pg6Table1</t>
  </si>
  <si>
    <t>pg7Table2</t>
  </si>
  <si>
    <t>Central Venous Line (CVL) success</t>
  </si>
  <si>
    <t>CVL success was determined when the internal jugular vein (IJV) was catheterized in three or less than three attempts</t>
  </si>
  <si>
    <t>Pg16-p3</t>
  </si>
  <si>
    <t>Pg17-p3, p4</t>
  </si>
  <si>
    <t>Pg15-p8; pg17-p5</t>
  </si>
  <si>
    <t>0.006</t>
  </si>
  <si>
    <t>Data taken from Table 2. Data for Central Venous Line (CVL) success (comparison between ultrasound guidance and landmark technique)</t>
  </si>
  <si>
    <t>ADA455987</t>
  </si>
  <si>
    <t xml:space="preserve">Pappas NL, Michaud TE, Wolbers RM, et al. Ultrasound guidance as a rescue technique for peripheral intravenous cannulation. </t>
  </si>
  <si>
    <t>Objective: compare the use of ultrasound guidance versus  traditional technique for placing peripheral IV's in patients with difficult access</t>
  </si>
  <si>
    <t>pg5</t>
  </si>
  <si>
    <t>pg7</t>
  </si>
  <si>
    <t>pg4</t>
  </si>
  <si>
    <t>2024-02-10</t>
  </si>
  <si>
    <t>10.1093/bja/aeq003</t>
  </si>
  <si>
    <t>Oscarsson A, Gupta A, Fredrikson M, Järhult J, Nyström M, Pettersson E, Darvish B, Krook H, Swahn E, Eintrei C. To continue or discontinue aspirin in the perioperative period: a randomized, controlled clinical trial. Br J Anaesth. 2010;104(3):305-12</t>
  </si>
  <si>
    <t>Postoperative myocardial damage</t>
  </si>
  <si>
    <t>Myocardial damage was defined as TnT level ≥0.04 µg litre−1 on at least one occasion in the perioperative period.</t>
  </si>
  <si>
    <t>Study design. Pg 306-p2</t>
  </si>
  <si>
    <t>Statistical analysis</t>
  </si>
  <si>
    <t>Resuls pg 307 &amp; Statistical analysis</t>
  </si>
  <si>
    <t>0.10</t>
  </si>
  <si>
    <t>10.1002/bjs.4901</t>
  </si>
  <si>
    <t>Hausel J, Nygren J, Thorell A, Lagerkranser M, Ljungqvist O. Randomized clinical trial of the effects of oral preoperative carbohydrates on postoperative nausea and vomiting after laparoscopic cholecystectomy. Br J Surg. 2005;92(4):415-21</t>
  </si>
  <si>
    <t>Number of patients with nausea and vomiting (Table 2) episodes in 24 h</t>
  </si>
  <si>
    <t>pg 416 'Patients and methods'</t>
  </si>
  <si>
    <t>Defined as either spontaneous complaints of nausea or retching or vomiting</t>
  </si>
  <si>
    <t>Assessment of nausea and vomiting, and pain. Pg 420</t>
  </si>
  <si>
    <t>Statistical analysis. pg 417</t>
  </si>
  <si>
    <t>Patients and methods. pg 416</t>
  </si>
  <si>
    <t>Fasted (n = 58)  Placebo (n = 59)  CHO (n = 55)</t>
  </si>
  <si>
    <t>Placebo (flavoured water (0 kcal/100 ml, pH 5·0)</t>
  </si>
  <si>
    <t>CHO ( 800 ml of a clear carbohydrate-rich drink)</t>
  </si>
  <si>
    <t>0.305</t>
  </si>
  <si>
    <t>10.1186/1471-2474-9-77</t>
  </si>
  <si>
    <t>Huang YM, Wang CM, Wang CT, Lin WP, Horng LC, Jiang CC. Perioperative celecoxib administration for pain management after total knee arthroplasty - a randomized, controlled study. BMC Musculoskelet Disord. 2008;9:77</t>
  </si>
  <si>
    <t>10.1016/j.ajog.2003.10.691</t>
  </si>
  <si>
    <t>O'Neal MG, Beste T, Shackelford DP. Utility of preemptive local analgesia in vaginal hysterectomy. Am J Obstet Gynecol. 2003;189(6):1539-41; discussion 1541-2</t>
  </si>
  <si>
    <t>pg 1539 'Methods'</t>
  </si>
  <si>
    <t>10.1016/S0140-6736(20)31539-7</t>
  </si>
  <si>
    <t>Richards T, Baikady RR, Clevenger B, Butcher A, Abeysiri S, Chau M, Macdougall IC, Murphy G, Swinson R, Collier T, Van Dyck L, Browne J, Bradbury A, Dodd M, Evans R, Brealey D, Anker SD, Klein A. Preoperative intravenous iron to treat anaemia before major abdominal surgery (PREVENTT): a randomised, double-blind, controlled trial. Lancet. 2020 Oct 24;396(10259):1353-1361</t>
  </si>
  <si>
    <t>Transfusion (Tabla 2)</t>
  </si>
  <si>
    <t>pg 1354 'Methods'</t>
  </si>
  <si>
    <t>Transfusion</t>
  </si>
  <si>
    <t>A blood transfusion was defined as receiving 1 unit (or part thereof) of packed red blood cells or any other  blood component.</t>
  </si>
  <si>
    <t>Outcomes. pg 1355-p1</t>
  </si>
  <si>
    <t>Statistical analysis. pg 1355</t>
  </si>
  <si>
    <t>results</t>
  </si>
  <si>
    <t xml:space="preserve">Intravenous iron </t>
  </si>
  <si>
    <t>0.84</t>
  </si>
  <si>
    <t>10.1097/DCR.0000000000001211</t>
  </si>
  <si>
    <t>Felling DR, Jackson MW, Ferraro J, Battaglia MA, Albright JJ, Wu J, Genord CK, Brockhaus KK, Bhave RA, McClure AM, Shanker BA, Cleary RK. Liposomal Bupivacaine Transversus Abdominis Plane Block Versus Epidural Analgesia in a Colon and Rectal Surgery Enhanced Recovery Pathway: A Randomized Clinical Trial. Dis Colon Rectum. 2018;61(10):1196-1204</t>
  </si>
  <si>
    <t>pg 1197 'Methods'</t>
  </si>
  <si>
    <t>10.1016/j.jamcollsurg.2018.04.021</t>
  </si>
  <si>
    <t>Torgeson M, Kileny J, Pfeifer C, Narkiewicz L, Obi S. Conventional Epidural vs Transversus Abdominis Plane Block with Liposomal Bupivacaine: A Randomized Trial in Colorectal Surgery. J Am Coll Surg. 2018;227(1):78-83</t>
  </si>
  <si>
    <t>Time to first flatus</t>
  </si>
  <si>
    <t>pg 79 'Methods'</t>
  </si>
  <si>
    <t>20613689</t>
  </si>
  <si>
    <t>Schiff JH, Frankenhauser S, Pritsch M, Fornaschon SA, Snyder-Ramos SA, Heal C, Schmidt K, Martin E, Böttiger BW, Motsch J. The Anesthesia Preoperative Evaluation Clinic (APEC): a prospective randomized controlled trial assessing impact on consultation time, direct costs, patient education and satisfaction with anesthesia care. Minerva Anestesiol. 2010;76(7):491-9</t>
  </si>
  <si>
    <t xml:space="preserve">Costs, patient satisfaction, patient education </t>
  </si>
  <si>
    <t>pg 492 'Materials and methods'</t>
  </si>
  <si>
    <t>10.1097/SLA.0000000000001646</t>
  </si>
  <si>
    <t>Froessler B, Palm P, Weber I, Hodyl NA, Singh R, Murphy EM. The Important Role for Intravenous Iron in Perioperative Patient Blood Management in Major Abdominal Surgery: A Randomized Controlled Trial. Ann Surg. 2016;264(1):41-6</t>
  </si>
  <si>
    <t>Total number of Patients transfused</t>
  </si>
  <si>
    <t>pg 42 'Methods'</t>
  </si>
  <si>
    <t xml:space="preserve">telephone </t>
  </si>
  <si>
    <t>Table 2. pg 43</t>
  </si>
  <si>
    <t>Statistical Analysis. pg 42</t>
  </si>
  <si>
    <t>Statistical Analysis. Pg 42 &amp; results</t>
  </si>
  <si>
    <t>Iron administration</t>
  </si>
  <si>
    <t>0.079</t>
  </si>
  <si>
    <t>2024-02-11</t>
  </si>
  <si>
    <t>10.1097/00000539-199708000-00011</t>
  </si>
  <si>
    <t>Richardson MG, Wu CL, Hussain A. Midazolam premedication increases sedation but does not prolong discharge times after brief outpatient general anesthesia for laparoscopic tubal sterilization. Anesth Analg. 1997 Aug;85(2):301-5</t>
  </si>
  <si>
    <t>pg 301-2 'Methods'</t>
  </si>
  <si>
    <t>10.1007/s11605-015-2743-1</t>
  </si>
  <si>
    <t>Colantonio L, Claroni C, Fabrizi L, Marcelli ME, Sofra M, Giannarelli D, Garofalo A, Forastiere E. A randomized trial of goal directed vs. standard fluid therapy in cytoreductive surgery with hyperthermic intraperitoneal chemotherapy. J Gastrointest Surg. 2015;19(4):722-9.</t>
  </si>
  <si>
    <t>Major abdominal complications and respiratory complications (Table 3)</t>
  </si>
  <si>
    <t>pg 723 'Materials and methods'</t>
  </si>
  <si>
    <t xml:space="preserve"> Major abdominal complications</t>
  </si>
  <si>
    <t xml:space="preserve">Anastomotic dehiscence, enteric fistulae, intestinal perforation, abdominal abscesses </t>
  </si>
  <si>
    <t>Introduction. Pg2-p1</t>
  </si>
  <si>
    <t>Statistical Analysis pg 3</t>
  </si>
  <si>
    <t>per protocol analysis</t>
  </si>
  <si>
    <t>Complete analysis</t>
  </si>
  <si>
    <t>Control group</t>
  </si>
  <si>
    <t>GDT group (goal-directed therapy)</t>
  </si>
  <si>
    <t>10.1007/s00464-001-9201-8</t>
  </si>
  <si>
    <t>Pérez J, Taurá P, Rueda J, Balust J, Anglada T, Beltran J, Lacy AM, Garcia-Valdecasas JC. Role of dopamine in renal dysfunction during laparoscopic surgery. Surg Endosc. 2002;16(9):1297-301</t>
  </si>
  <si>
    <t>10.1001/jama.2015.1108</t>
  </si>
  <si>
    <t>Maurice-Szamburski A, Auquier P, Viarre-Oreal V, Cuvillon P, Carles M, Ripart J, Honore S, Triglia T, Loundou A, Leone M, Bruder N; PremedX Study Investigators. Effect of sedative premedication on patient experience after general anesthesia: a randomized clinical trial. JAMA. 2015;313(9):916-25.</t>
  </si>
  <si>
    <t xml:space="preserve"> rate of patients scoring as recovered in the PQRS cognitive dimension (pg 919)</t>
  </si>
  <si>
    <t>pg 917 'Methods'</t>
  </si>
  <si>
    <t>Scoring in the PQRS cognitive dimension</t>
  </si>
  <si>
    <t>the Postoperative Quality of Recovery Scale (PQRS), consists of the following 6 dimensions of recovery: cognitive, emotive, physiological, nociceptive, activities of daily living, and overall patient perspective (global index). The possible score range for the PQRS is from 0 to 100 and the results are expressed as the percentage of patients scored as recovered from the baseline assessment the day before surgery, 40 minutes after surgery, and on postoperative day 1 in accordance with intervals that were previously validated</t>
  </si>
  <si>
    <t>Results. Quality of Recovery. Pg 919</t>
  </si>
  <si>
    <t>Treatment Protocol and Data Collection. Pg 917</t>
  </si>
  <si>
    <t>Statistical Analysis. Pg 918</t>
  </si>
  <si>
    <t>Figure 1. p 919 &amp; Statistical Analysis</t>
  </si>
  <si>
    <t>Placebo (capsules contained only microcrystalline cellulose)</t>
  </si>
  <si>
    <t>Lorazepam (2.5 mg of the drug and were over-encapsulated in No. 3-sized ivory capsules with microcrystalline cellulose added for volume)</t>
  </si>
  <si>
    <t>9087467</t>
  </si>
  <si>
    <t>Frank SM, Fleisher LA, Breslow MJ, Higgins MS, Olson KF, Kelly S, Beattie C. Perioperative maintenance of normothermia reduces the incidence of morbid cardiac events. A randomized clinical trial. JAMA. 1997;277(14):1127-34</t>
  </si>
  <si>
    <t>Electrocardiographic or morbid cardiac event (Table 3)</t>
  </si>
  <si>
    <t>pg 2 'Patients and methods'</t>
  </si>
  <si>
    <t>Electrocardiographic event</t>
  </si>
  <si>
    <t>Myocardlal ischemia or ventricular tachycardia.</t>
  </si>
  <si>
    <t>Table 3. pg 1132</t>
  </si>
  <si>
    <t>Statistical Analysis. pg 1130</t>
  </si>
  <si>
    <t>Intraoperative Cardiac Outcome</t>
  </si>
  <si>
    <t>Normothermic</t>
  </si>
  <si>
    <t>Hypothermie</t>
  </si>
  <si>
    <t>0.72</t>
  </si>
  <si>
    <t>10553827</t>
  </si>
  <si>
    <t>Fredman B, Lahav M, Zohar E, Golod M, Paruta I, Jedeikin R. The effect of midazolam premedication on mental and psychomotor recovery in geriatric patients undergoing brief surgical procedures. Anesth Analg. 1999;89(5):1161-6</t>
  </si>
  <si>
    <t>pg 1162 'Methods'</t>
  </si>
  <si>
    <t>10.1213/ANE.0000000000003966</t>
  </si>
  <si>
    <t>Wong DT, Dallaire A, Singh KP, Madhusudan P, Jackson T, Singh M, Wong J, Chung F. High-Flow Nasal Oxygen Improves Safe Apnea Time in Morbidly Obese Patients Undergoing General Anesthesia: A Randomized Controlled Trial. Anesth Analg. 2019;129(4):1130-1136</t>
  </si>
  <si>
    <t>pg 1131 'Methods'</t>
  </si>
  <si>
    <t>10.1371/journal.pone.0167907</t>
  </si>
  <si>
    <t>Torensma B, Martini CH, Boon M, Olofsen E, In 't Veld B, Liem RS, Knook MT, Swank DJ, Dahan A. Deep Neuromuscular Block Improves Surgical Conditions during Bariatric Surgery and Reduces Postoperative Pain: A Randomized Double Blind Controlled Trial. PLoS One. 2016;11(12):e0167907</t>
  </si>
  <si>
    <t>10.1378/chest.102.1.208</t>
  </si>
  <si>
    <t>Shoemaker WC, Appel PL, Kram HB. Role of oxygen debt in the development of organ failure sepsis, and death in high-risk surgical patients. Chest. 1992;102(1):208-15</t>
  </si>
  <si>
    <t>observational study</t>
  </si>
  <si>
    <t>10.1093/bja/aet377</t>
  </si>
  <si>
    <t>Martini CH, Boon M, Bevers RF, Aarts LP, Dahan A. Evaluation of surgical conditions during laparoscopic surgery in patients with moderate vs deep neuromuscular block. Br J Anaesth. 2014;112(3):498-505</t>
  </si>
  <si>
    <t>pg 499 'Methods'</t>
  </si>
  <si>
    <t>10.1097/SLA.0000000000000838</t>
  </si>
  <si>
    <t>Hübner M, Blanc C, Roulin D, Winiker M, Gander S, Demartines N. Randomized clinical trial on epidural versus patient-controlled analgesia for laparoscopic colorectal surgery within an enhanced recovery pathway. Ann Surg. 2015;261(4):648-53</t>
  </si>
  <si>
    <t>pg 4 'Methods'</t>
  </si>
  <si>
    <t>10.1111/anae.13408</t>
  </si>
  <si>
    <t>Hamada T, Tsuchiya M, Mizutani K, Takahashi R, Muguruma K, Maeda K, Ueda W, Nishikawa K. Levobupivacaine-dextran mixture for transversus abdominis plane block and rectus sheath block in patients undergoing laparoscopic colectomy: a randomised controlled trial. Anaesthesia. 2016;71(4):411-6</t>
  </si>
  <si>
    <t>pg 412 'Methods'</t>
  </si>
  <si>
    <t>10.1007/s00464-015-4071-7</t>
  </si>
  <si>
    <t>Singh BN, Dahiya D, Bagaria D, Saini V, Kaman L, Kaje V, Vagadiya A, Sarin S, Edwards R, Attri V, Jain K. Effects of preoperative carbohydrates drinks on immediate postoperative outcome after day care laparoscopic cholecystectomy. Surg Endosc. 2015;29(11):3267-72</t>
  </si>
  <si>
    <t>Incidence PONV (Table 1 and Table 3)</t>
  </si>
  <si>
    <t>pg 3268 'Materials and methods'</t>
  </si>
  <si>
    <t>Episodes of PONV</t>
  </si>
  <si>
    <t>Defined as either spontaneous complaints of nausea or retching or vomiting for 0-4, 4-12 and 12-24 h after surgery</t>
  </si>
  <si>
    <t>Pg3269-p1</t>
  </si>
  <si>
    <t>Pg3269-p2</t>
  </si>
  <si>
    <t>Pg3269-p2, p3</t>
  </si>
  <si>
    <t>Placebo drink</t>
  </si>
  <si>
    <t>Carbohydrate-rich drink (CHO)</t>
  </si>
  <si>
    <t>0.0006</t>
  </si>
  <si>
    <t>Data taken from Table 3.  Data for incidence of vomiting at 0-4 h</t>
  </si>
  <si>
    <t>10.1097/ALN.0000000000000009</t>
  </si>
  <si>
    <t>Kappen TH, Moons KG, van Wolfswinkel L, Kalkman CJ, Vergouwe Y, van Klei WA. Impact of risk assessments on prophylactic antiemetic prescription and the incidence of postoperative nausea and vomiting: a cluster-randomized trial. Anesthesiology. 2014 Feb;120(2):343-54</t>
  </si>
  <si>
    <t>Results presented in deciles</t>
  </si>
  <si>
    <t>pg 344 'Materials and Methods'</t>
  </si>
  <si>
    <t>10.1111/j.1365-2044.1990.tb14454.x</t>
  </si>
  <si>
    <t>Dogra S, Falconer R, Latto IP. Successful difficult intubation. Tracheal tube placement over a gum-elastic bougie. Anaesthesia. 1990 Sep;45(9):774-6</t>
  </si>
  <si>
    <t>Succes rate in 1st attempt</t>
  </si>
  <si>
    <t xml:space="preserve">pg 1    </t>
  </si>
  <si>
    <t>Lorena Díaz</t>
  </si>
  <si>
    <t>10.1111/j.1365-2044.1997.181-az0315.x</t>
  </si>
  <si>
    <t>Vanner RG, Clarke P, Moore WJ, Raftery S. The effect of cricoid pressure and neck support on the view at laryngoscopy. Anaesthesia. 1997 Sep;52(9):896-900</t>
  </si>
  <si>
    <t>Multiple comparison in the same subject</t>
  </si>
  <si>
    <t xml:space="preserve">pg 3 table 1 </t>
  </si>
  <si>
    <t>10.1002/bjs.5454</t>
  </si>
  <si>
    <t>Noblett SE, Snowden CP, Shenton BK, Horgan AF. Randomized clinical trial assessing the effect of Doppler-optimized fluid management on outcome after elective colorectal resection. Br J Surg. 2006;93(9):1069-76</t>
  </si>
  <si>
    <t>LoS</t>
  </si>
  <si>
    <t>pg 564 'Patients and Methods'</t>
  </si>
  <si>
    <t>10.1097/ALN.0000000000001663</t>
  </si>
  <si>
    <t>Gómez-Izquierdo JC, Trainito A, Mirzakandov D, Stein BL, Liberman S, Charlebois P, Pecorelli N, Feldman LS, Carli F, Baldini G. Goal-directed Fluid Therapy Does Not Reduce Primary Postoperative Ileus after Elective Laparoscopic Colorectal Surgery: A Randomized Controlled Trial. Anesthesiology. 2017;127(1):36-49</t>
  </si>
  <si>
    <t>Primary postoperative ileus</t>
  </si>
  <si>
    <t>pg 37 'Materials and methods'</t>
  </si>
  <si>
    <t>Incidence of primary postoperative ileus</t>
  </si>
  <si>
    <t>Patients with primary postoperative ileus were identified by the presence of two or more clinical indicators of gastrointestinal dysfunction, at least one for each of the two following criteria: (1) presence of vomiting OR abdominal distension and (2) absence of flatus/stool OR not tolerating oral diet, in the absence of any precipitating complications</t>
  </si>
  <si>
    <t>Pg38-p7</t>
  </si>
  <si>
    <t>Pg39-p4</t>
  </si>
  <si>
    <t>Pg39-p3; figure 1</t>
  </si>
  <si>
    <t>Traditional principles (control group)</t>
  </si>
  <si>
    <t>Goal-directed fluid therapy</t>
  </si>
  <si>
    <t>Data taken from Table 5. Data from intention-to-treat analysis</t>
  </si>
  <si>
    <t>10.1002/bjs.8940</t>
  </si>
  <si>
    <t>Srinivasa S, Taylor MH, Singh PP, Yu TC, Soop M, Hill AG. Randomized clinical trial of goal-directed fluid therapy within an enhanced recovery protocol for elective colectomy. Br J Surg. 2013;100(1):66-74</t>
  </si>
  <si>
    <t>No. of patients with complication(s) (Table 7)</t>
  </si>
  <si>
    <t>pg 67 'Methods'</t>
  </si>
  <si>
    <t>Complications within 30 days of surgery</t>
  </si>
  <si>
    <t>Complications within 30 days of surgery were categorized according to the Clavien-Dindo classification</t>
  </si>
  <si>
    <t>Pg69-p3</t>
  </si>
  <si>
    <t>Pg70-p4</t>
  </si>
  <si>
    <t>Pg70-p3</t>
  </si>
  <si>
    <t>Fluid restriction</t>
  </si>
  <si>
    <t>Goal-directed fluid therapy (GDFT)</t>
  </si>
  <si>
    <t>10.1097/01.sla.0000259219.08209.36</t>
  </si>
  <si>
    <t>Khoo CK, Vickery CJ, Forsyth N, Vinall NS, Eyre-Brook IA. A prospective randomized controlled trial of multimodal perioperative management protocol in patients undergoing elective colorectal resection for cancer. Ann Surg. 2007 Jun;245(6):867-72</t>
  </si>
  <si>
    <t>pg 867 'Methods'</t>
  </si>
  <si>
    <t>2024-02-12</t>
  </si>
  <si>
    <t>10.1097/00000542-199705000-00005</t>
  </si>
  <si>
    <t>Carli F, Halliday D. Continuous epidural blockade arrests the postoperative decrease in muscle protein fractional synthetic rate in surgical patients. Anesthesiology. 1997 May;86(5):1033-40</t>
  </si>
  <si>
    <t>10.1097/01.sla.0000143249.93856.66</t>
  </si>
  <si>
    <t>Schricker T, Meterissian S, Wykes L, Eberhart L, Lattermann R, Carli F. Postoperative protein sparing with epidural analgesia and hypocaloric dextrose. Ann Surg. 2004;240(5):916-21</t>
  </si>
  <si>
    <t>pg 916 'Materials and methods'</t>
  </si>
  <si>
    <t>10.1002/bjs.4642</t>
  </si>
  <si>
    <t>Soop M, Carlson GL, Hopkinson J, Clarke S, Thorell A, Nygren J, Ljungqvist O. Randomized clinical trial of the effects of immediate enteral nutrition on metabolic responses to major colorectal surgery in an enhanced recovery protocol. Br J Surg. 2004 Sep;91(9):1138-45</t>
  </si>
  <si>
    <t>pg 1139 'Patients and methods'</t>
  </si>
  <si>
    <t>2024-02-13</t>
  </si>
  <si>
    <t>24193176</t>
  </si>
  <si>
    <t>Shin HJ, Oh AY, Baik JS, Kim JH, Han SH, Hwang JW. Ultrasound-guided oblique subcostal transversus abdominis plane block for analgesia after laparoscopic cholecystectomy: a randomized, controlled, observer-blinded study. Minerva Anestesiol. 2014 Feb;80(2):185-93. Epub 2013 Oct 31. PMID: 24193176.</t>
  </si>
  <si>
    <t>25125948</t>
  </si>
  <si>
    <t>Aydogmus M, Sinikoglu S, Naki M, Ocak N, Sanlı N, Alagol A. Comparison of analgesic efficiency between wound site infiltration and ultra-sound-guided transversus abdominis plane block after cesarean delivery under spinal anaesthesia. Hippokratia. 2014 Jan;18(1):28-31. PMID: 25125948; PMCID: PMC4103037.</t>
  </si>
  <si>
    <t>27906937</t>
  </si>
  <si>
    <t>Fusco P, Cofini V, Petrucci E, Scimia P, Pozone T, Paladini G, Carta G, Necozione S, Borghi B, Marinangeli F. Transversus Abdominis Plane Block in the Management of Acute Postoperative Pain Syndrome after Caesarean Section: A Randomized Controlled Clinical Trial. Pain Physician. 2016 Nov-Dec;19(8):583-591. PMID: 27906937.</t>
  </si>
  <si>
    <t xml:space="preserve"> 10.1007/s11695-013-0958-3</t>
  </si>
  <si>
    <t>Albrecht E, Kirkham KR, Endersby RV, Chan VW, Jackson T, Okrainec A, Penner T, Jin R, Brull R. Ultrasound-guided transversus abdominis plane (TAP) block for laparoscopic gastric-bypass surgery: a prospective randomized controlled double-blinded trial. Obes Surg. 2013 Aug;23(8):1309-14. doi: 10.1007/s11695-013-0958-3. PMID: 23591549.</t>
  </si>
  <si>
    <t>10.1016/j.egja.2013.07.008</t>
  </si>
  <si>
    <t>Tarek F. Tammam, Transversus abdominis plane block: The analgesic efficacy of a new block catheter insertion method, Egyptian Journal of Anaesthesia, Volume 30, Issue 1, 2014, Pages 39-45, ISSN 1110-1849, https://doi.org/10.1016/j.egja.2013.07.008.</t>
  </si>
  <si>
    <t>24180167</t>
  </si>
  <si>
    <t>Robards CB, Porter SB, Logvinov I, Clendenen SR. Success of ultrasound guided popliteal sciatic nerve catheters is not influenced by nerve stimulation. Middle East J Anaesthesiol. 2013 Jun;22(2):179-83. PMID: 24180167.</t>
  </si>
  <si>
    <t>pg 180 'Methods'</t>
  </si>
  <si>
    <t xml:space="preserve">Successful nerve block </t>
  </si>
  <si>
    <t>Score &lt; 2 in all four sensory nerve distributions at 20 minutes</t>
  </si>
  <si>
    <t xml:space="preserve">pg 181 p1 </t>
  </si>
  <si>
    <t xml:space="preserve">pg 180 p2 </t>
  </si>
  <si>
    <t xml:space="preserve">Ultrasound guidance for sciatic popliteal catheter </t>
  </si>
  <si>
    <t>Nerve stimulation and ultrasound guidance for sciatic popliteal catheter</t>
  </si>
  <si>
    <t>10.1007/BF03022637</t>
  </si>
  <si>
    <t>Chan VW, Perlas A, McCartney CJ, Brull R, Xu D, Abbas S. Ultrasound guidance improves success rate of axillary brachial plexus block. Can J Anaesth. 2007 Mar;54(3):176-82. doi: 10.1007/BF03022637. Erratum in: Can J Anaesth. 2007 Jul;54(7):594. PMID: 17331928.</t>
  </si>
  <si>
    <t>Complete sensory block in all three nerves at 30 min</t>
  </si>
  <si>
    <t>pg 177-8</t>
  </si>
  <si>
    <t>Was defined as no sensation (score = 0) in all three target nerves at 30 min. After 30 min, anesthesia  deemed inadequate was supplemented by a 'rescue  block' or a general anesthetic according to the attending anesthesiologist's discretion</t>
  </si>
  <si>
    <t xml:space="preserve">pg 179 p 1 </t>
  </si>
  <si>
    <t xml:space="preserve">pg 179 p1 </t>
  </si>
  <si>
    <t xml:space="preserve">pg 179 p3 </t>
  </si>
  <si>
    <t>Ultrasound plus nerve stimulation</t>
  </si>
  <si>
    <t>10.1007/s10151-013-1065-0</t>
  </si>
  <si>
    <t>Tikuišis R, Miliauskas P, Samalavičius NE, Žurauskas A, Samalavičius R, Zabulis V. Intravenous lidocaine for post-operative pain relief after hand-assisted laparoscopic colon surgery: a randomized, placebo-controlled clinical trial. Tech Coloproctol. 2014;18(4):373-80</t>
  </si>
  <si>
    <t>pain with VAS and LoS</t>
  </si>
  <si>
    <t>pg 374 'Materials and methods'</t>
  </si>
  <si>
    <t>10.1002/bjs.9936</t>
  </si>
  <si>
    <t>Day AR, Smith RV, Scott MJ, Fawcett WJ, Rockall TA. Randomized clinical trial investigating the stress response from two different methods of analgesia after laparoscopic colorectal surgery. Br J Surg. 2015 Nov;102(12):1473-9</t>
  </si>
  <si>
    <t xml:space="preserve">Inflamatory respones and pain </t>
  </si>
  <si>
    <t>pg 1474 'Methods'</t>
  </si>
  <si>
    <t>10.1093/bja/aes028</t>
  </si>
  <si>
    <t>Wongyingsinn M, Baldini G, Stein B, Charlebois P, Liberman S, Carli F. Spinal analgesia for laparoscopic colonic resection using an enhanced recovery after surgery programme: better analgesia, but no benefits on postoperative recovery: a randomized controlled trial. Br J Anaesth. 2012;108(5):850-6</t>
  </si>
  <si>
    <t>Pain, mg of morphine, time to recover</t>
  </si>
  <si>
    <t>pg 851 'Methods'</t>
  </si>
  <si>
    <t>10.1111/pme.12687</t>
  </si>
  <si>
    <t>Fares KM, Mohamed SA, Abd El-Rahman AM, Mohamed AA, Amin AT. Efficacy and safety of intraperitoneal dexmedetomidine with bupivacaine in laparoscopic colorectal cancer surgery, a randomized trial. Pain Med. 2015;16(6):1186-94</t>
  </si>
  <si>
    <t xml:space="preserve">Pain (VAS), time to first rescue pain medication </t>
  </si>
  <si>
    <t>pg 1187 'Patients and Methods'</t>
  </si>
  <si>
    <t>10.1016/j.jss.2010.03.024</t>
  </si>
  <si>
    <t>Park YH, Kang H, Woo YC, Park SG, Baek CW, Jung YH, Kim JY, Koo GH, Kim SD, Park JS. The effect of intraperitoneal ropivacaine on pain after laparoscopic colectomy: a prospective randomized controlled trial. J Surg Res. 2011 Nov;171(1):94-100</t>
  </si>
  <si>
    <t>VAS score, fentanyl use</t>
  </si>
  <si>
    <t>10.1097/00000542-200209000-00005</t>
  </si>
  <si>
    <t>Carli F, Mayo N, Klubien K, Schricker T, Trudel J, Belliveau P. Epidural analgesia enhances functional exercise capacity and health-related quality of life after colonic surgery: results of a randomized trial. Anesthesiology. 2002;97(3):540-9</t>
  </si>
  <si>
    <t>pg 541 'Subjects and methods'</t>
  </si>
  <si>
    <t>2024-02-14</t>
  </si>
  <si>
    <t>10.1007/s00101-014-2319-6</t>
  </si>
  <si>
    <t>Meierhofer JT, Anetseder M, Roewer N, Wunder C, Schwemmer U. Steuerung der axillären Multiinjektionstechnik zur Plexusanästhesie. Ultraschall vs. Nervenstimulation [Guidance of axillary multiple injection technique for plexus anesthesia. Ultrasound versus nerve stimulation]. Anaesthesist. 2014 Jul;63(7):568-73. German. doi: 10.1007/s00101-014-2319-6. Epub 2014 May 9. PMID: 24805282.</t>
  </si>
  <si>
    <t>abs</t>
  </si>
  <si>
    <t>Success rate (Erfolgsquote)</t>
  </si>
  <si>
    <t>Regional block without need for intraoperative rescue block, supplementary analgesia or conversion to general anaesthesia</t>
  </si>
  <si>
    <t>Tab. 2</t>
  </si>
  <si>
    <t>pg. 3</t>
  </si>
  <si>
    <t>Statistische Auswertung und Kalkulation der Gruppengröße</t>
  </si>
  <si>
    <t>pg.2</t>
  </si>
  <si>
    <t>Nerve stimulation-guided axillary block</t>
  </si>
  <si>
    <t>Ultrasound-guided axillary block</t>
  </si>
  <si>
    <t>0.93</t>
  </si>
  <si>
    <t>10.1007/s00384-015-2286-7</t>
  </si>
  <si>
    <t>Smith SR, Draganic B, Pockney P, Holz P, Holmes R, Mcmanus B, Carroll R. Transversus abdominis plane blockade in laparoscopic colorectal surgery: a double-blind randomized clinical trial. Int J Colorectal Dis. 2015 Sep;30(9):1237-45. doi: 10.1007/s00384-015-2286-7. Epub 2015 Jun 24. PMID: 26099316.</t>
  </si>
  <si>
    <t>pg 1237</t>
  </si>
  <si>
    <t>10.1007/s00404-012-2698-3</t>
  </si>
  <si>
    <t>Gasanova I, Grant E, Way M, Rosero EB, Joshi GP. Ultrasound-guided transversus abdominal plane block with multimodal analgesia for pain management after total abdominal hysterectomy. Arch Gynecol Obstet. 2013 Jul;288(1):105-11. doi: 10.1007/s00404-012-2698-3. Epub 2013 Jan 6. PMID: 23291970.</t>
  </si>
  <si>
    <t>pg 105</t>
  </si>
  <si>
    <t xml:space="preserve">pg 105 </t>
  </si>
  <si>
    <t>10.1007/s00464-013-2791-0</t>
  </si>
  <si>
    <t>Walter CJ, Maxwell-Armstrong C, Pinkney TD, Conaghan PJ, Bedforth N, Gornall CB, Acheson AG. A randomised controlled trial of the efficacy of ultrasound-guided transversus abdominis plane (TAP) block in laparoscopic colorectal surgery. Surg Endosc. 2013 Jul;27(7):2366-72. doi: 10.1007/s00464-013-2791-0. Epub 2013 Feb 7. PMID: 23389068.</t>
  </si>
  <si>
    <t>pg 2366</t>
  </si>
  <si>
    <t>10.1007/s00464-016-4941-7</t>
  </si>
  <si>
    <t>Oh TK, Yim J, Kim J, Eom W, Lee SA, Park SC, Oh JH, Park JW, Park B, Kim DH. Effects of preoperative ultrasound-guided transversus abdominis plane block on pain after laparoscopic surgery for colorectal cancer: a double-blind randomized controlled trial. Surg Endosc. 2017 Jan;31(1):127-134. doi: 10.1007/s00464-016-4941-7. Epub 2016 Apr 29. PMID: 27129571.</t>
  </si>
  <si>
    <t>pg 127</t>
  </si>
  <si>
    <t>10.1007/s00540-012-1366-x</t>
  </si>
  <si>
    <t>Salem MH, Winckelmann J, Geiger P, Mehrkens HH, Salem KH. Electrostimulation with or without ultrasound-guidance in interscalene brachial plexus block for shoulder surgery. J Anesth. 2012 Aug;26(4):610-3. doi: 10.1007/s00540-012-1366-x. Epub 2012 Mar 4. PMID: 22391670.</t>
  </si>
  <si>
    <t xml:space="preserve">pg 610 </t>
  </si>
  <si>
    <t>10.1007/s00540-013-1726-1</t>
  </si>
  <si>
    <t>Sahin T, Balaban O, Sahin L, Solak M, Toker K. A randomized controlled trial of preinsertion ultrasound guidance for spinal anaesthesia in pregnancy: outcomes among obese and lean parturients: ultrasound for spinal anesthesia in pregnancy. J Anesth. 2014 Jun;28(3):413-9. doi: 10.1007/s00540-013-1726-1. Epub 2013 Oct 20. PMID: 24141882.</t>
  </si>
  <si>
    <t>pg 413</t>
  </si>
  <si>
    <t>Spinal success</t>
  </si>
  <si>
    <t>table 3. Pg 5</t>
  </si>
  <si>
    <t>Group 1 (n = 25): subarachnoid block was performed with prepuncture ultrasound examination in the lean patients (US group)  Group 2 (n = 25): subarachnoid block was performed with prepuncture ultrasound examination in the obese patients (US group)  Group 3 (n = 25): subarachnoid block was performed without prepuncture ultrasound examination in the lean patients (control group)  Group 4 (n = 25): subarachnoid block was performed without prepuncture ultrasound examination in the obese patients (control group)</t>
  </si>
  <si>
    <t>Obese control</t>
  </si>
  <si>
    <t>Obese US</t>
  </si>
  <si>
    <t>0.868</t>
  </si>
  <si>
    <t>10.1007/s00540-013-1748-8</t>
  </si>
  <si>
    <t>Gianesello L, Magherini M, Pavoni V, Horton A, Nella A, Campolo MC. The influence of interscalene block technique on adverse hemodynamic events. J Anesth. 2014 Jun;28(3):407-12. doi: 10.1007/s00540-013-1748-8. Epub 2013 Nov 21. PMID: 24258467.</t>
  </si>
  <si>
    <t>pg 407</t>
  </si>
  <si>
    <t>10.1007/s00540-013-1774-6</t>
  </si>
  <si>
    <t>Wahba SS, Kamal SM. Analgesic efficacy and outcome of transversus-abdominis plane block versus low thoracic-epidural analgesia after laparotomy in ischemic heart disease patients. J Anesth. 2014 Aug;28(4):517-23. doi: 10.1007/s00540-013-1774-6. Epub 2013 Dec 28. PMID: 24375223.</t>
  </si>
  <si>
    <t xml:space="preserve">pg 517 </t>
  </si>
  <si>
    <t>10.1097/FTD.0b013e3182a3772e</t>
  </si>
  <si>
    <t>Krishnan S, Morris RG, Hewett PJ, Field J, Karatassas A, Tou S, Westley IS, Wicks FA, Tonkin JA. A randomized double-blind clinical trial of a continuous 96-hour levobupivacaine infiltration after open or laparoscopic colorectal surgery for postoperative pain management--including clinically important changes in protein binding. Ther Drug Monit. 2014;36(2):202-10</t>
  </si>
  <si>
    <t>allocation 2:1</t>
  </si>
  <si>
    <t>pg 203 'Materials and Methods'</t>
  </si>
  <si>
    <t>18217461</t>
  </si>
  <si>
    <t>Persec J, Persec Z, Buković D, Husedzinović I, Buković N, Pavelić L. Effects of clonidine preemptive analgesia on acute postoperative pain in abdominal surgery. Coll Antropol. 2007;31(4):1071-5</t>
  </si>
  <si>
    <t>pg 1072</t>
  </si>
  <si>
    <t>10.1213/01.ANE.0000117146.46373.51</t>
  </si>
  <si>
    <t>Wu CT, Jao SW, Borel CO, Yeh CC, Li CY, Lu CH, Wong CS. The effect of epidural clonidine on perioperative cytokine response, postoperative pain, and bowel function in patients undergoing colorectal surgery. Anesth Analg. 2004;99(2):502-9</t>
  </si>
  <si>
    <t>pg 503 'Methods'</t>
  </si>
  <si>
    <t>10.1034/j.1399-6576.2003.00077.x</t>
  </si>
  <si>
    <t>Niemi G, Breivik H. The minimally effective concentration of adrenaline in a low-concentration thoracic epidural analgesic infusion of bupivacaine, fentanyl and adrenaline after major surgery. A randomized, double-blind, dose-finding study. Acta Anaesthesiol Scand. 2003;47(4):439-50</t>
  </si>
  <si>
    <t>pg 440</t>
  </si>
  <si>
    <t>10.1097/AAP.0000000000000369</t>
  </si>
  <si>
    <t>Arnuntasupakul V, Van Zundert TC, Vijitpavan A, Aliste J, Engsusophon P, Leurcharusmee P, Ah-Kye S, Finlayson RJ, Tran DQ. A Randomized Comparison Between Conventional and Waveform-Confirmed Loss of Resistance for Thoracic Epidural Blocks. Reg Anesth Pain Med. 2016;41(3):368-73</t>
  </si>
  <si>
    <t>Block success/failure</t>
  </si>
  <si>
    <t>pg 368-9</t>
  </si>
  <si>
    <t>Presence of an epidural block, defined as a block to ice in at least 2 dermatomes bilaterally</t>
  </si>
  <si>
    <t>Pg370-p2</t>
  </si>
  <si>
    <t>Pg370-p5</t>
  </si>
  <si>
    <t>Pg370-p4; figure 2</t>
  </si>
  <si>
    <t>Conventional LOR</t>
  </si>
  <si>
    <t>EWA-LOR</t>
  </si>
  <si>
    <t>10.1007/s10151-016-1550-3</t>
  </si>
  <si>
    <t>Tikuisis R, Miliauskas P, Lukoseviciene V, Samalavicius N, Dulskas A, Zabuliene L, Zabulis V, Urboniene J. Transversus abdominis plane block for postoperative pain relief after hand-assisted laparoscopic colon surgery: a randomized, placebo-controlled clinical trial. Tech Coloproctol. 2016 Dec;20(12):835-844. doi: 10.1007/s10151-016-1550-3. Epub 2016 Nov 28. PMID: 27896461.</t>
  </si>
  <si>
    <t xml:space="preserve">pg 835 </t>
  </si>
  <si>
    <t>10.1093/bja/aep013</t>
  </si>
  <si>
    <t>Jungbauer A, Schumann M, Brunkhorst V, Börgers A, Groeben H. Expected difficult tracheal intubation: a prospective comparison of direct laryngoscopy and video laryngoscopy in 200 patients. Br J Anaesth. 2009 Apr;102(4):546-50. doi: 10.1093/bja/aep013. Epub 2009 Feb 20. PMID: 19233881.</t>
  </si>
  <si>
    <t xml:space="preserve">succesfull intubation en pagina 3 </t>
  </si>
  <si>
    <t>2</t>
  </si>
  <si>
    <t>3</t>
  </si>
  <si>
    <t>Success rate for tracheal intubation</t>
  </si>
  <si>
    <t>Success rate for tracheal intubation (no further definition is provided)</t>
  </si>
  <si>
    <t>Pg547-p12</t>
  </si>
  <si>
    <t>Pg548-p1</t>
  </si>
  <si>
    <t>Direct laryngoscopy</t>
  </si>
  <si>
    <t>Video laryngoscopy</t>
  </si>
  <si>
    <t>0.017</t>
  </si>
  <si>
    <t>10.1016/j.jamcollsurg.2017.07.1063</t>
  </si>
  <si>
    <t>Hanna MH, Jafari MD, Jafari F, Phelan MJ, Rinehart J, Sun C, Carmichael JC, Mills SD, Stamos MJ, Pigazzi A. Randomized Clinical Trial of Epidural Compared with Conventional Analgesia after Minimally Invasive Colorectal Surgery. J Am Coll Surg. 2017;225(5):622-630</t>
  </si>
  <si>
    <t>pg 623 'Methods'</t>
  </si>
  <si>
    <t>10.1016/j.jamcollsurg.2015.03.030</t>
  </si>
  <si>
    <t>Elamin G, Waters PS, Hamid H, O'Keeffe HM, Waldron RM, Duggan M, Khan W, Barry MK, Khan IZ. Efficacy of a Laparoscopically Delivered Transversus Abdominis Plane Block Technique during Elective Laparoscopic Cholecystectomy: A Prospective, Double-Blind Randomized Trial. J Am Coll Surg. 2015;221(2):335-44</t>
  </si>
  <si>
    <t>10.1016/j.jamcollsurg.2015.04.007</t>
  </si>
  <si>
    <t>Fields AC, Gonzalez DO, Chin EH, Nguyen SQ, Zhang LP, Divino CM. Laparoscopic-Assisted Transversus Abdominis Plane Block for Postoperative Pain Control in Laparoscopic Ventral Hernia Repair: A Randomized Controlled Trial. J Am Coll Surg. 2015;221(2):462-9</t>
  </si>
  <si>
    <t>pg 463 'Methods'</t>
  </si>
  <si>
    <t>24668714</t>
  </si>
  <si>
    <t>Akkaya A, Yildiz I, Tekelioglu UY, Demirhan A, Bayir H, Ozlu T, Bilgi M, Kocoglu H. Dexamethasone added to levobupivacaine in ultrasound-guided tranversus abdominis plain block increased the duration of postoperative analgesia after caesarean section: a randomized, double blind, controlled trial. Eur Rev Med Pharmacol Sci. 2014;18(5):717-22</t>
  </si>
  <si>
    <t>pg 718 'Patients and methods'</t>
  </si>
  <si>
    <t>10.1002/bjs.4223</t>
  </si>
  <si>
    <t>Senagore AJ, Delaney CP, Mekhail N, Dugan A, Fazio VW. Randomized clinical trial comparing epidural anaesthesia and patient-controlled analgesia after laparoscopic segmental colectomy. Br J Surg. 2003;90(10):1195-9</t>
  </si>
  <si>
    <t>10.1002/bjs.5919</t>
  </si>
  <si>
    <t>Svanfeldt M, Thorell A, Hausel J, Soop M, Rooyackers O, Nygren J, Ljungqvist O. Randomized clinical trial of the effect of preoperative oral carbohydrate treatment on postoperative whole-body protein and glucose kinetics. Br J Surg. 2007;94(11):1342-50</t>
  </si>
  <si>
    <t>pg 1343</t>
  </si>
  <si>
    <t>10.1016/j.clnu.2012.02.011</t>
  </si>
  <si>
    <t>Blixt C, Ahlstedt C, Ljungqvist O, Isaksson B, Kalman S, Rooyackers O. The effect of perioperative glucose control on postoperative insulin resistance. Clin Nutr. 2012;31(5):676-81</t>
  </si>
  <si>
    <t>10.1016/j.jclinane.2009.07.011</t>
  </si>
  <si>
    <t>Marana E, Colicci S, Meo F, Marana R, Proietti R. Neuroendocrine stress response in gynecological laparoscopy: TIVA with propofol versus sevoflurane anesthesia. J Clin Anesth. 2010;22(4):250-5.</t>
  </si>
  <si>
    <t>10.1034/j.1399-6576.2003.00047.x</t>
  </si>
  <si>
    <t>Henriksen MG, Hessov I, Dela F, Hansen HV, Haraldsted V, Rodt SA. Effects of preoperative oral carbohydrates and peptides on postoperative endocrine response, mobilization, nutrition and muscle function in abdominal surgery. Acta Anaesthesiol Scand. 2003;47(2):191-9</t>
  </si>
  <si>
    <t>10.1056/NEJM200001203420303</t>
  </si>
  <si>
    <t>Greif R, Akça O, Horn EP, Kurz A, Sessler DI; Outcomes Research Group. Supplemental perioperative oxygen to reduce the incidence of surgical-wound infection. N Engl J Med. 2000;342(3):161-7</t>
  </si>
  <si>
    <t xml:space="preserve">infection </t>
  </si>
  <si>
    <t xml:space="preserve">pg 161-62 </t>
  </si>
  <si>
    <t>Wound infection</t>
  </si>
  <si>
    <t>Wounds were considered likely to be infected when pus could be expressed from the incision or aspirated from a loculated mass within the wound. Pus was cultured, and wounds were considered infected when bacteria were cultured from the pus. Only infections diagnosed within 15 days after surgery were included in the analysis</t>
  </si>
  <si>
    <t>Pg2-p13</t>
  </si>
  <si>
    <t>Pg3-p2, p3, p4, p5</t>
  </si>
  <si>
    <t>Pg3-p2; figure 1</t>
  </si>
  <si>
    <t>30% Oxygen</t>
  </si>
  <si>
    <t>80% Oxygen</t>
  </si>
  <si>
    <t>10.1097/ALN.0b013e3181a51cb0</t>
  </si>
  <si>
    <t>Rex C, Wagner S, Spies C, Scholz J, Rietbergen H, Heeringa M, Wulf H. Reversal of neuromuscular blockade by sugammadex after continuous infusion of rocuronium in patients randomized to sevoflurane or propofol maintenance anesthesia. Anesthesiology. 2009;111(1):30-5</t>
  </si>
  <si>
    <t xml:space="preserve">pg 31 'Materials and methods' </t>
  </si>
  <si>
    <t>10.1213/ANE.0b013e3181ba7945</t>
  </si>
  <si>
    <t>Talab HF, Zabani IA, Abdelrahman HS, Bukhari WL, Mamoun I, Ashour MA, Sadeq BB, El Sayed SI. Intraoperative ventilatory strategies for prevention of pulmonary atelectasis in obese patients undergoing laparoscopic bariatric surgery. Anesth Analg. 2009;109(5):1511-6</t>
  </si>
  <si>
    <t>Number and Percentage of Patients in the 3 Groups According to Their Atelectasis Score (number of atelectasis per patient)</t>
  </si>
  <si>
    <t>pg 1513</t>
  </si>
  <si>
    <t>2024-02-15</t>
  </si>
  <si>
    <t>10.1007/s11695-012-0819-5</t>
  </si>
  <si>
    <t>Sinha A, Jayaraman L, Punhani D. Efficacy of ultrasound-guided transversus abdominis plane block after laparoscopic bariatric surgery: a double blind, randomized, controlled study. Obes Surg. 2013 Apr;23(4):548-53. doi: 10.1007/s11695-012-0819-5. PMID: 23361468.</t>
  </si>
  <si>
    <t>pg 548</t>
  </si>
  <si>
    <t>10.1007/s12630-009-9170-2</t>
  </si>
  <si>
    <t>Brull R, Lupu M, Perlas A, Chan VW, McCartney CJ. Compared with dual nerve stimulation, ultrasound guidance shortens the time for infraclavicular block performance. Can J Anaesth. 2009 Nov;56(11):812-8. doi: 10.1007/s12630-009-9170-2. PMID: 19728002.</t>
  </si>
  <si>
    <t>pg 812</t>
  </si>
  <si>
    <t>Computer-generated randomization table</t>
  </si>
  <si>
    <t>Infraclavicular block</t>
  </si>
  <si>
    <t>Defined as diminished sensation to pinprick (sensory score B1) in each of the radial, ulnar, median, and  musculocutaneous nerve distributions when measured 20 min after block performance.</t>
  </si>
  <si>
    <t>Statistical analysis. Pg 814-815</t>
  </si>
  <si>
    <t>Stimulation</t>
  </si>
  <si>
    <t>10.1213/ANE.0b013e3181cb3ebf</t>
  </si>
  <si>
    <t>De Witte JL, Demeyer C, Vandemaele E. Resistive-heating or forced-air warming for the prevention of redistribution hypothermia. Anesth Analg. 2010;110(3):829-33</t>
  </si>
  <si>
    <t>pg 828-29</t>
  </si>
  <si>
    <t>10.1007/s12630-010-9364-7</t>
  </si>
  <si>
    <t>Mariano ER, Loland VJ, Sandhu NS, Bishop ML, Lee DK, Schwartz AK, Girard PJ, Ferguson EJ, Ilfeld BM. Comparative efficacy of ultrasound-guided and stimulating popliteal-sciatic perineural catheters for postoperative analgesia. Can J Anaesth. 2010 Oct;57(10):919-26. doi: 10.1007/s12630-010-9364-7. Epub 2010 Aug 11. PMID: 20700680; PMCID: PMC2937147.</t>
  </si>
  <si>
    <t>pg 919</t>
  </si>
  <si>
    <t>Vascular punctures</t>
  </si>
  <si>
    <t>Results. Pg 924</t>
  </si>
  <si>
    <t>Statistical analysis - pg 923</t>
  </si>
  <si>
    <t>Statistical analysis -p923</t>
  </si>
  <si>
    <t>Electrical stimulation (bolus via catheter).</t>
  </si>
  <si>
    <t>Ultrasound guidance (bolus via needle with non-stimulating catheter insertion)</t>
  </si>
  <si>
    <t>10.1213/ANE.0b013e3181d90087</t>
  </si>
  <si>
    <t>Sato H, Lattermann R, Carvalho G, Sato T, Metrakos P, Hassanain M, Matsukawa T, Schricker T. Perioperative glucose and insulin administration while maintaining normoglycemia (GIN therapy) in patients undergoing major liver resection. Anesth Analg. 2010;110(6):1711-8</t>
  </si>
  <si>
    <t>Totals in both groups correspond to the total glucose measurements, not the total of patients in each comparison group</t>
  </si>
  <si>
    <t>pg 1712-13</t>
  </si>
  <si>
    <t>24497851</t>
  </si>
  <si>
    <t>Yilmaz N, Cekmen N, Bilgin F, Erten E, Ozhan MÖ, Coşar A. Preoperative carbohydrate nutrition reduces postoperative nausea and vomiting compared to preoperative fasting. J Res Med Sci. 2013;18(10):827-32</t>
  </si>
  <si>
    <t xml:space="preserve">pg 828 </t>
  </si>
  <si>
    <t>10.1016/j.jtcvs.2010.01.026</t>
  </si>
  <si>
    <t>Tisdale JE, Wroblewski HA, Wall DS, Rieger KM, Hammoud ZT, Young JV, Kesler KA. A randomized, controlled study of amiodarone for prevention of atrial fibrillation after transthoracic esophagectomy. J Thorac Cardiovasc Surg. 2010;140(1):45-51</t>
  </si>
  <si>
    <t>Incidence of AF</t>
  </si>
  <si>
    <t>pg 45-6</t>
  </si>
  <si>
    <t>Atrial fibrillation (AF) requiring treatment</t>
  </si>
  <si>
    <t>Throughout the hospital course, all study patients underwent continuous monitoring with a telemetric electrocardiograph equipped with a triggered alarm and recording systems for abnormal rhythms. Additionally, treatment was required in case of a rapid ventricular rate, symptoms such as shortness of breath and fatigue, or hemodynamic compromise</t>
  </si>
  <si>
    <t>Pg46-p3</t>
  </si>
  <si>
    <t>Pg46-p2, p3</t>
  </si>
  <si>
    <t>Pg46-p4</t>
  </si>
  <si>
    <t>Pg46-p4; figure 1</t>
  </si>
  <si>
    <t>No amiodarone</t>
  </si>
  <si>
    <t>Amiodarone</t>
  </si>
  <si>
    <t>0.02</t>
  </si>
  <si>
    <t>10.1093/bja/aet476</t>
  </si>
  <si>
    <t>Verhage RJ, Boone J, Rijkers GT, Cromheecke GJ, Kroese AC, Weijs TJ, Borel Rinkes IH, van Hillegersberg R. Reduced local immune response with continuous positive airway pressure during one-lung ventilation for oesophagectomy. Br J Anaesth. 2014;112(5):920-8</t>
  </si>
  <si>
    <t>pg 921-2</t>
  </si>
  <si>
    <t>10.1097/00000542-200611000-00011</t>
  </si>
  <si>
    <t>Michelet P, D'Journo XB, Roch A, Doddoli C, Marin V, Papazian L, Decamps I, Bregeon F, Thomas P, Auffray JP. Protective ventilation influences systemic inflammation after esophagectomy: a randomized controlled study. Anesthesiology. 2006;105(5):911-9</t>
  </si>
  <si>
    <t>Patient without morbid event</t>
  </si>
  <si>
    <t>pg 911-13</t>
  </si>
  <si>
    <t>Postoperative morbidity. No further definition is given</t>
  </si>
  <si>
    <t>Conventional Ventilation</t>
  </si>
  <si>
    <t>Protective Ventilation</t>
  </si>
  <si>
    <t>0.57</t>
  </si>
  <si>
    <t>10.1097/ALN.0000000000001164</t>
  </si>
  <si>
    <t>Beck-Schimmer B, Bonvini JM, Braun J, Seeberger M, Neff TA, Risch TJ, Stüber F, Vogt A, Weder W, Schneiter D, Filipovic M, Puhan M. Which Anesthesia Regimen Is Best to Reduce Morbidity and Mortality in Lung Surgery?: A Multicenter Randomized Controlled Trial. Anesthesiology. 2016;125(2):313-21</t>
  </si>
  <si>
    <t xml:space="preserve"> major complication</t>
  </si>
  <si>
    <t>pg 314-5</t>
  </si>
  <si>
    <t>Major complication</t>
  </si>
  <si>
    <t>Complications graded IIIa to V in the Clavien-Dindo classification</t>
  </si>
  <si>
    <t>Pg316-p1</t>
  </si>
  <si>
    <t>Pg315-p8</t>
  </si>
  <si>
    <t>Pg316-p5</t>
  </si>
  <si>
    <t>Pg316-p4; figure 1</t>
  </si>
  <si>
    <t>Propofol</t>
  </si>
  <si>
    <t>Desflurane</t>
  </si>
  <si>
    <t>0.28</t>
  </si>
  <si>
    <t>Data for major complications during hospitalization (Table 2)</t>
  </si>
  <si>
    <t>23135693</t>
  </si>
  <si>
    <t>Yu Q, Gao L, Gu MH, Ma MM, Liu YK, Zu WQ, Zhang J, Liang WM. Antiemetic effects of combined methylprednisolone and tropisetron in mastectomy. Minerva Anestesiol. 2013 Feb;79(2):130-6</t>
  </si>
  <si>
    <t xml:space="preserve">Objective: measure the cortisol level and efficacy for PONV.  </t>
  </si>
  <si>
    <t>pg1-2</t>
  </si>
  <si>
    <t>pgtable1</t>
  </si>
  <si>
    <t>24280811</t>
  </si>
  <si>
    <t>Bala I, Bharti N, Murugesan S, Gupta R. Comparison of palonosetron with palonosetron-dexamethasone combination for prevention of postoperative nausea and vomiting in patients undergoing laparoscopic cholecystectomy. Minerva Anestesiol. 2014 Jul;80(7):779-84</t>
  </si>
  <si>
    <t>Objective: to compare the efficacy of palonosetron with palonosetron and dexamethasone combination for prevention of PONV</t>
  </si>
  <si>
    <t>pg2-3,table 1</t>
  </si>
  <si>
    <t>pg2-3,table 2</t>
  </si>
  <si>
    <t>0006-9248</t>
  </si>
  <si>
    <t>Damevski V, Damevska G, Krivasija M, Nojkov O, Sivevski A. Caesarean section in isobaric spinal anesthesia with and without direct preoperative hydration with crystalloids. Bratisl Lek Listy. 2011;112(8):459-62</t>
  </si>
  <si>
    <t>Objective: compare the success rate in preventing hypotension.</t>
  </si>
  <si>
    <t>pg1table 1</t>
  </si>
  <si>
    <t>pg3table 2</t>
  </si>
  <si>
    <t>0970-9185</t>
  </si>
  <si>
    <t>Sodhi, Kanwalpreet; Mohindra, B. K.; Sodhi, Gurdip Singh; Kumar, Manender. A Comparative Study of Granisetron, Dexamethasone, and Granisetron Plus Dexamethasone as Prophylactic Antiemetic Therapy in Female Patients Undergoing Breast Surgery. Journal of Anaesthesiology Clinical Pharmacology 23(4):p 373-378, Oct-Dec 2007.</t>
  </si>
  <si>
    <t>ObjectiveÑ evaluated and compared the efficacy of the combination of granisetron and dexamethasone with granisetron and dexamethasone alone as prophylaxis of PONV.</t>
  </si>
  <si>
    <t>0971-071X</t>
  </si>
  <si>
    <t>Kumar A, Patodia M, Pandove P, Sharda V</t>
  </si>
  <si>
    <t>Objective: to find the role and safety of ondansetron, dexamethasone and ondansetron plus dexamethasone in preventing PONV in patients undergoing laparoscopic cholecystectomy.</t>
  </si>
  <si>
    <t>10.1007/s12630-014-0162-5</t>
  </si>
  <si>
    <t>McKeen DM, George RB, Boyd JC, Allen VM, Pink A. Transversus abdominis plane block does not improve early or late pain outcomes after Cesarean delivery: a randomized controlled trial. Can J Anaesth. 2014 Jul;61(7):631-40. doi: 10.1007/s12630-014-0162-5. Epub 2014 Apr 24. PMID: 24764186.</t>
  </si>
  <si>
    <t>pg 631</t>
  </si>
  <si>
    <t>10.1007/s13304-013-0211-6</t>
  </si>
  <si>
    <t>Milone M, Di Minno MN, Musella M, Maietta P, Iacovazzo C, Milone F. Ultrasound-guided transversus abdominis plane block for retroperitoneal varicocele repair. Could it be an anesthesia method? Updates Surg. 2013 Sep;65(3):225-30. doi: 10.1007/s13304-013-0211-6. Epub 2013 Apr 26. PMID: 23619829.</t>
  </si>
  <si>
    <t xml:space="preserve">pg 225 </t>
  </si>
  <si>
    <t>Adequate anaesthesia (pts)</t>
  </si>
  <si>
    <t>In particular, anesthesia was defined adequate in the presence of both a negative Pinprick test and the absence of the need of intra-procedure analgosedation.</t>
  </si>
  <si>
    <t>Study design. Pg 2-p7</t>
  </si>
  <si>
    <t>Statistical analysis. Pg 3 &amp; results</t>
  </si>
  <si>
    <t>Conventional spinal anesthesia</t>
  </si>
  <si>
    <t>Ultrasound-guided TAP block anesthesia</t>
  </si>
  <si>
    <t>0.1</t>
  </si>
  <si>
    <t>10.1016/j.accpm.2015.10.012</t>
  </si>
  <si>
    <t>Jarraya A, Zghal J, Abidi S, Smaoui M, Kolsi K. Subarachnoid morphine versus TAP blocks for enhanced recovery after caesarean section delivery: A randomized controlled trial. Anaesth Crit Care Pain Med. 2016 Dec;35(6):391-393. doi: 10.1016/j.accpm.2015.10.012. Epub 2016 Apr 11. PMID: 27080379.</t>
  </si>
  <si>
    <t>pg 391</t>
  </si>
  <si>
    <t>10.1016/j.accpm.2016.02.006</t>
  </si>
  <si>
    <t>Klasen F, Bourgoin A, Antonini F, Dazeas E, Bretelle F, Martin C, Baumstarck K, Leone M. Postoperative analgesia after caesarean section with transversus abdominis plane block or continuous infiltration wound catheter: A randomized clinical trial. TAP vs. infiltration after caesarean section. Anaesth Crit Care Pain Med. 2016 Dec;35(6):401-406. doi: 10.1016/j.accpm.2016.02.006. Epub 2016 Jun 23. PMID: 27338522.</t>
  </si>
  <si>
    <t xml:space="preserve">pg 401 </t>
  </si>
  <si>
    <t>10.1016/j.ajog.2012.06.052</t>
  </si>
  <si>
    <t>Kane SM, Garcia-Tomas V, Alejandro-Rodriguez M, Astley B, Pollard RR. Randomized trial of transversus abdominis plane block at total laparoscopic hysterectomy: effect of regional analgesia on quality of recovery. Am J Obstet Gynecol. 2012 Nov;207(5):419.e1-5. doi: 10.1016/j.ajog.2012.06.052. Epub 2012 Jun 29. PMID: 22840413.</t>
  </si>
  <si>
    <t>pg 207</t>
  </si>
  <si>
    <t>10.1016/j.ajog.2014.07.049</t>
  </si>
  <si>
    <t>El Hachem L, Small E, Chung P, Moshier EL, Friedman K, Fenske SS, Gretz HF 3rd. Randomized controlled double-blind trial of transversus abdominis plane block versus trocar site infiltration in gynecologic laparoscopy. Am J Obstet Gynecol. 2015 Feb;212(2):182.e1-9. doi: 10.1016/j.ajog.2014.07.049. Epub 2014 Aug 1. PMID: 25088860.</t>
  </si>
  <si>
    <t>pg 212</t>
  </si>
  <si>
    <t>10.1016/j.bjan.2014.01.001</t>
  </si>
  <si>
    <t>Demirci A, Efe EM, Türker G, Gurbet A, Kaya FN, Anil A, Cimen I. Bloqueio dos nervos ílio-hipogástrico/ilioinguinal em correção de hérnia inguinal para tratamento da dor no pós-operatório: comparação entre a técnica de marcos anatômicos e a guiada por ultrassom [Iliohypogastric/ilioinguinal nerve block in inguinal hernia repair for postoperative pain management: comparison of the anatomical landmark and ultrasound guided techniques]. Rev Bras Anestesiol. 2014 Sep-Oct;64(5):350-6. Portuguese. doi: 10.1016/j.bjan.2014.01.001. Epub 2014 Jun 14. PMID: 25168440.</t>
  </si>
  <si>
    <t xml:space="preserve">pg 350 </t>
  </si>
  <si>
    <t>10.1016/j.egja.2013.06.003</t>
  </si>
  <si>
    <t>Sherif A. Abdelhamid, Magdy A. Mansour, Ultrasound-guided intrathecal anesthesia: Does scanning help?, Egyptian Journal of Anaesthesia, Volume 29, Issue 4, 2013, Pages 389-394, ISSN 1110-1849, https://doi.org/10.1016/j.egja.2013.06.003.</t>
  </si>
  <si>
    <t xml:space="preserve">pg 389 </t>
  </si>
  <si>
    <t>Once dural puncture was achieved and on obtaining a CSF, 15 mg 0.5% hyperbaric bupivacaine with 25 lg fentanyl was given slowly over 15 s,   the attempt is considered a successful attempt.</t>
  </si>
  <si>
    <t>Table 3. Pg 392</t>
  </si>
  <si>
    <t>Methods. pg 391</t>
  </si>
  <si>
    <t>Statistical analysis. pg 391</t>
  </si>
  <si>
    <t>Methods. Pg 390-p1</t>
  </si>
  <si>
    <t xml:space="preserve"> Group II (surface landmark group)</t>
  </si>
  <si>
    <t>Group I (ultrasound group )</t>
  </si>
  <si>
    <t>0.0001</t>
  </si>
  <si>
    <t>10.1016/j.egja.2014.01.003</t>
  </si>
  <si>
    <t xml:space="preserve">1. Ibrahim M, Shamaa HE. Efficacy of ultrasound-guided oblique subcostal transversus abdominis plane block after laparoscopic sleeve gastrectomy: A double blind, randomized, placebo controlled study. Egyptian Journal of Anaesthesia. 2014 Jul;30(3):285-92. doi:10.1016/j.egja.2014.01.003 </t>
  </si>
  <si>
    <t xml:space="preserve">pg 285 </t>
  </si>
  <si>
    <t>10.1016/j.egja.2015.08.005</t>
  </si>
  <si>
    <t>Hala M.S. ELdeen, Ultrasound guided pectoral nerve blockade versus thoracic spinal blockade for conservative breast surgery in cancer breast: A randomized controlled trial, Egyptian Journal of Anaesthesia, Volume 32, Issue 1, 2016, Pages 29-35, ISSN 1110-1849, https://doi.org/10.1016/j.egja.2015.08.005.</t>
  </si>
  <si>
    <t xml:space="preserve">pg 29 </t>
  </si>
  <si>
    <t>10.1016/j.egja.2016.10.009</t>
  </si>
  <si>
    <t>Mohamed Ibrahim, Hossam El Shamaa, Emad Ads, Efficacy of combined ultrasound guided anterior and posterior rectus sheath block for postoperative analgesia following umbilical hernia repair: Randomized, controlled trial, Egyptian Journal of Anaesthesia, Volume 32, Issue 4, 2016, Pages 519-526, ISSN 1110-1849, https://doi.org/10.1016/j.egja.2016.10.009.</t>
  </si>
  <si>
    <t xml:space="preserve">pg 519 </t>
  </si>
  <si>
    <t>10.1016/j.egja.2016.11.004</t>
  </si>
  <si>
    <t>Ruqaya M Elsayed Goda, Tarek Abd El Kareim Eldahshan, Comparative study between ultrasound guided TAP block and paravertebral block in upper abdominal surgeries, Egyptian Journal of Anaesthesia, Volume 33, Issue 1, 2017, Pages 41-45, ISSN 1110-1849, https://doi.org/10.1016/j.egja.2016.11.004.</t>
  </si>
  <si>
    <t xml:space="preserve">pg 41 </t>
  </si>
  <si>
    <t>10.1016/j.ijoa.2010.04.002</t>
  </si>
  <si>
    <t>Vallejo MC, Phelps AL, Singh S, Orebaugh SL, Sah N. Ultrasound decreases the failed labor epidural rate in resident trainees. Int J Obstet Anesth. 2010 Oct;19(4):373-8. doi: 10.1016/j.ijoa.2010.04.002. Epub 2010 Aug 8. PMID: 20696564.</t>
  </si>
  <si>
    <t xml:space="preserve">pg 373 </t>
  </si>
  <si>
    <t>10.1016/j.ijoa.2013.03.003</t>
  </si>
  <si>
    <t>Singh S, Dhir S, Marmai K, Rehou S, Silva M, Bradbury C. Efficacy of ultrasound-guided transversus abdominis plane blocks for post-cesarean delivery analgesia: a double-blind, dose-comparison, placebo-controlled randomized trial. Int J Obstet Anesth. 2013 Jul;22(3):188-93. doi: 10.1016/j.ijoa.2013.03.003. Epub 2013 May 3. PMID: 23648056.</t>
  </si>
  <si>
    <t xml:space="preserve">pg 188 </t>
  </si>
  <si>
    <t>10.1016/j.ijoa.2014.03.001</t>
  </si>
  <si>
    <t>Ansari T, Yousef A, El Gamassy A, Fayez M. Ultrasound-guided spinal anaesthesia in obstetrics: is there an advantage over the landmark technique in patients with easily palpable spines? Int J Obstet Anesth. 2014 Aug;23(3):213-6. doi: 10.1016/j.ijoa.2014.03.001. Epub 2014 Mar 12. PMID: 24768303.</t>
  </si>
  <si>
    <t>pg 213</t>
  </si>
  <si>
    <t>10.1007/s10877-014-9634-y</t>
  </si>
  <si>
    <t>Nassar M, Abdelazim IA. Pre-puncture ultrasound guided epidural insertion before vaginal delivery. J Clin Monit Comput. 2015;29(5):573-7</t>
  </si>
  <si>
    <t>proportion of successful procedures on the first attempt</t>
  </si>
  <si>
    <t>pg 574</t>
  </si>
  <si>
    <t>Proportion of successful procedures on first attempt number</t>
  </si>
  <si>
    <t>*First pass success: successful procedure on first puncture with no redirection</t>
  </si>
  <si>
    <t>Definitions to be considered- pag 2-p1</t>
  </si>
  <si>
    <t xml:space="preserve"> Statistical analysis. pg 3</t>
  </si>
  <si>
    <t>Sample size justification. Pg 2</t>
  </si>
  <si>
    <t xml:space="preserve">Palpation group </t>
  </si>
  <si>
    <t>Ultrasound group</t>
  </si>
  <si>
    <t>1385919</t>
  </si>
  <si>
    <t>Coppe E, Willaert J. Postoperative analgesia for major abdominal surgery with continuous thoracic epidural infusion of bupivacaine with sufentanil, versus bupivacaine with morphine. A randomized double blind study. Acta Anaesthesiol Belg. 1992;43(2):131-7</t>
  </si>
  <si>
    <t xml:space="preserve">Respiratory depression </t>
  </si>
  <si>
    <t>pg 132</t>
  </si>
  <si>
    <t>1902264</t>
  </si>
  <si>
    <t>Mackersie RC, Karagianes TG, Hoyt DB, Davis JW. Prospective evaluation of epidural and intravenous administration of fentanyl for pain control and restoration of ventilatory function following multiple rib fractures. J Trauma. 1991;31(4):443-9; discussion 449-51</t>
  </si>
  <si>
    <t>pg 443-4</t>
  </si>
  <si>
    <t>2150738</t>
  </si>
  <si>
    <t>Reynvoet M, Dionys J, Vermaut G, Van Aken H. Surgical analgesia for knee arthroscopy with epidural lignocaine and sufentanil--effect of varying sufentanil doses. Acta Anaesthesiol Belg. 1990;41(4):319-25</t>
  </si>
  <si>
    <t xml:space="preserve">Bradypnea </t>
  </si>
  <si>
    <t>pg 320</t>
  </si>
  <si>
    <t>2888421</t>
  </si>
  <si>
    <t>Van der Auwera D, Verborgh C, Camu F. Analgesic and cardiorespiratory effects of epidural sufentanil and morphine in humans. Anesth Analg. 1987;66(10):999-1003</t>
  </si>
  <si>
    <t>3122600</t>
  </si>
  <si>
    <t>Gueneron JP, Ecoffey Cl, Carli P, Benhamou D, Gross JB. Effect of naloxone infusion on analgesia and respiratory depression after epidural fentanyl. Anesth Analg. 1988;67(1):35-8</t>
  </si>
  <si>
    <t>3189898</t>
  </si>
  <si>
    <t>Jacobson L, Chabal C, Brody MC. A dose-response study of intrathecal morphine: efficacy, duration, optimal dose, and side effects. Anesth Analg. 1988;67(11):1082-8</t>
  </si>
  <si>
    <t>Allocation 1:1:0.5</t>
  </si>
  <si>
    <t>pg 1082-3</t>
  </si>
  <si>
    <t>6233917</t>
  </si>
  <si>
    <t>Rawal N, Sjöstrand U, Christoffersson E, Dahlström B, Arvill A, Rydman H. Comparison of intramuscular and epidural morphine for postoperative analgesia in the grossly obese: influence on postoperative ambulation and pulmonary function. Anesth Analg. 1984;63(6):583-92</t>
  </si>
  <si>
    <t>pg 584</t>
  </si>
  <si>
    <t>12402725</t>
  </si>
  <si>
    <t>Cowan CM, Kendall JB, Barclay PM, Wilkes RG. Comparison of intrathecal fentanyl and diamorphine in addition to bupivacaine for caesarean section under spinal anaesthesia. Br J Anaesth. 2002;89(3):452-8</t>
  </si>
  <si>
    <t>Ordinal scale for complications</t>
  </si>
  <si>
    <t>10.1007/BF03008321</t>
  </si>
  <si>
    <t>White MJ, Berghausen EJ, Dumont SW, Tsueda K, Schroeder JA, Vogel RL, Heine MF, Huang KC. Side effects during continuous epidural infusion of morphine and fentanyl. Can J Anaesth. 1992;39(6):576-82</t>
  </si>
  <si>
    <t>selective reporting of the results</t>
  </si>
  <si>
    <t xml:space="preserve">pg 577 </t>
  </si>
  <si>
    <t>10.1016/S0140-6736(14)61685-8</t>
  </si>
  <si>
    <t>Goldstein JN, Refaai MA, Milling TJ Jr, Lewis B, Goldberg-Alberts R, Hug BA, Sarode R. Four-factor prothrombin complex concentrate versus plasma for rapid vitamin K antagonist reversal in patients needing urgent surgical or invasive interventions: a phase 3b, open-label, non-inferiority, randomised trial. Lancet. 2015;385(9982):2077-87</t>
  </si>
  <si>
    <t>Non-inferiority trial</t>
  </si>
  <si>
    <t>10.1186/1477-9560-10-9</t>
  </si>
  <si>
    <t>Rosencher N, Noack H, Feuring M, Clemens A, Friedman RJ, Eriksson BI. Type of anaesthesia and the safety and efficacy of thromboprophylaxis with enoxaparin or dabigatran etexilate in major orthopaedic surgery: pooled analysis of three randomized controlled trials. Thromb J. 2012;10(1):9</t>
  </si>
  <si>
    <t>Secondary analysis of pooled data</t>
  </si>
  <si>
    <t>Subgroup analyses of the pooled data from the three trials were performed to determine: (a) if the anaesthesia technique used affected the study outcomes in the over_x0002_all population across all treatment groups (without look_x0002_ing into the different prophylactic therapies); and (b) if the different anaesthesia techniques had an influence on the efficacy and safety of 220 mg and 150 mg dabigatran etexilate compared with enoxaparin</t>
  </si>
  <si>
    <t>10.1016/j.arth.2018.01.010</t>
  </si>
  <si>
    <t>Perry CR Jr, Fahs AM, Kurdziel MD, Koueiter DM, Fayne RJ, Verner JJ. Intraoperative Psoas Compartment Block vs Preoperative Fascia Iliaca Block for Pain Control After Direct Anterior Total Hip Arthroplasty: A Randomized Controlled Trial. J Arthroplasty. 2018;33(6):1770-1774</t>
  </si>
  <si>
    <t>10.1136/rapm-2018-000016</t>
  </si>
  <si>
    <t>Gasanova I, Alexander JC, Estrera K, Wells J, Sunna M, Minhajuddin A, Joshi GP. Ultrasound-guided suprainguinal fascia iliaca compartment block versus periarticular infiltration for pain management after total hip arthroplasty: a randomized controlled trial. Reg Anesth Pain Med. 2019;44(2):206-211</t>
  </si>
  <si>
    <t>10.1136/rapm-2019-100804</t>
  </si>
  <si>
    <t>Kukreja P, MacBeth L, Sturdivant A, Morgan CJ, Ghanem E, Kalagara H, Chan VWS. Anterior quadratus lumborum block analgesia for total hip arthroplasty: a randomized, controlled study. Reg Anesth Pain Med. 2019:rapm-2019-100804</t>
  </si>
  <si>
    <t>1940-5901/IJCEM0064101</t>
  </si>
  <si>
    <t>Hua X, Hu Y, Chen D, Xiao Y, Luo L. Efficacy and safety of ultrasound-guided fascia iliaca compartment block using dexmedetomidine combined with ropivacaine in aged patients undergoing hip replacement. Int J Clin Exp Med 2017;10(12):16484-16491</t>
  </si>
  <si>
    <t xml:space="preserve">number of patients with additional analgesics after surgery </t>
  </si>
  <si>
    <t>Patients with additional analgesics</t>
  </si>
  <si>
    <t>Number of patients with additional tramadol</t>
  </si>
  <si>
    <t>Table 2. pg 16489</t>
  </si>
  <si>
    <t>Statistical analysis. pg  16486</t>
  </si>
  <si>
    <t>Methods and patients. Patients. Pg.16485</t>
  </si>
  <si>
    <t>General anesthesia combined with ropivacaine group (group GR)</t>
  </si>
  <si>
    <t>General anesthesia combined with ropivacaine + dexmedetomidine group (group GRD</t>
  </si>
  <si>
    <t>0.0074</t>
  </si>
  <si>
    <t>Outcome: Patients with additional analgesics</t>
  </si>
  <si>
    <t>10.1007/s00402-015-2403-7</t>
  </si>
  <si>
    <t>Wiesmann T, Piechowiak K, Duderstadt S, Haupt D, Schmitt J, Eschbach D, Feldmann C, Wulf H, Zoremba M, Steinfeldt T. Continuous adductor canal block versus continuous femoral nerve block after total knee arthroplasty for mobilisation capability and pain treatment: a randomised and blinded clinical trial. Arch Orthop Trauma Surg. 2016;136(3):397-406</t>
  </si>
  <si>
    <t>Systemic opioid therapy POD1</t>
  </si>
  <si>
    <t>* postoperative day  It is not explicit</t>
  </si>
  <si>
    <t>Tabe 4</t>
  </si>
  <si>
    <t>Statistical analysis. pg 400</t>
  </si>
  <si>
    <t>Sample size calculation. Pg 400</t>
  </si>
  <si>
    <t>CFNB (continuous femoral nerve block )</t>
  </si>
  <si>
    <t>CACB (continuous adductor canal block)</t>
  </si>
  <si>
    <t>10.1016/j.arth.2013.06.028</t>
  </si>
  <si>
    <t>Green C, Byrne AM, O'Loughlin P, Molony D, Harmon D, Masterson E. Surgeon delivered psoas compartment block in total hip arthroplasty. J Arthroplasty. 2014;29(2):393-6</t>
  </si>
  <si>
    <t>pg1-2 'Materials and Methods'</t>
  </si>
  <si>
    <t>10.1016/j.arth.2018.02.052</t>
  </si>
  <si>
    <t>Fahs AM, Koueiter DM, Kurdziel MD, Huynh KA, Perry CR, Verner JJ. Psoas Compartment Block vs Periarticular Local Anesthetic Infiltration for Pain Management After Anterior Total Hip Arthroplasty: A Prospective, Randomized Study. J Arthroplasty. 2018 Jul;33(7):2192-2196</t>
  </si>
  <si>
    <t>10.1016/j.arth.2020.02.020</t>
  </si>
  <si>
    <t>Bober K, Kadado A, Charters M, Ayoola A, North T. Pain Control After Total Hip Arthroplasty: A Randomized Controlled Trial Determining Efficacy of Fascia Iliaca Compartment Blocks in the Immediate Postoperative Period. J Arthroplasty. 2020 Jun;35(6S):S241-S245</t>
  </si>
  <si>
    <t>10.1097/00000542-200007000-00021</t>
  </si>
  <si>
    <t>Stevens RD, Van Gessel E, Flory N, Fournier R, Gamulin Z. Lumbar plexus block reduces pain and blood loss associated with total hip arthroplasty. Anesthesiology. 2000;93(1):115-21</t>
  </si>
  <si>
    <t>rescue morphine (proportion)</t>
  </si>
  <si>
    <t>Rescue morphine</t>
  </si>
  <si>
    <t>Materials and Methods. pg 116</t>
  </si>
  <si>
    <t>Statistical Analysis.  Pg 117</t>
  </si>
  <si>
    <t>Control Group</t>
  </si>
  <si>
    <t>Plexus Group</t>
  </si>
  <si>
    <t>&lt;0.0001</t>
  </si>
  <si>
    <t>General anesthesia with (plexus group, n = 30) or without (control group, n = 30) a posterior lumbar plexus block.</t>
  </si>
  <si>
    <t>10.1097/AAP.0000000000000543</t>
  </si>
  <si>
    <t>Desmet M, Vermeylen K, Van Herreweghe I, Carlier L, Soetens F, Lambrecht S, Croes K, Pottel H, Van de Velde M. A Longitudinal Supra-Inguinal Fascia Iliaca Compartment Block Reduces Morphine Consumption After Total Hip Arthroplasty. Reg Anesth Pain Med. 2017;42(3):327-333</t>
  </si>
  <si>
    <t>Sensory and Motor Block per Group for the Different Nerve Territories. There is no unified report on block success and the information available in the report is not enough to determined the total number of patients instead of the total number of nerves blocked per patient</t>
  </si>
  <si>
    <t>2024-02-16</t>
  </si>
  <si>
    <t>10.1016/j.ijoa.2016.07.007</t>
  </si>
  <si>
    <t>Creaney M, Mullane D, Casby C, Tan T. Ultrasound to identify the lumbar space in women with impalpable bony landmarks presenting for elective caesarean delivery under spinal anaesthesia: a randomised trial. Int J Obstet Anesth. 2016 Dec;28:12-16. doi: 10.1016/j.ijoa.2016.07.007. Epub 2016 Jul 20. PMID: 27641088.</t>
  </si>
  <si>
    <t xml:space="preserve">pg 12 </t>
  </si>
  <si>
    <t>pg 12</t>
  </si>
  <si>
    <t>10.1016/j.jclinane.2011.06.008</t>
  </si>
  <si>
    <t>Maalouf D, Liu SS, Movahedi R, Goytizolo E, Memtsoudis SG, Yadeau JT, Gordon MA, Urban M, Ma Y, Wukovits B, Marcello D, Reid S, Cook A. Nerve stimulator versus ultrasound guidance for placement of popliteal catheters for foot and ankle surgery. J Clin Anesth. 2012 Feb;24(1):44-50. doi: 10.1016/j.jclinane.2011.06.008. Erratum in: J Clin Anesth. 2013 Jun;25(4):355. Memstoudis, Stavros G [corrected to Memtsoudis, Stavros G]. PMID: 22284318.</t>
  </si>
  <si>
    <t>pg 44</t>
  </si>
  <si>
    <t>10.1016/j.jclinane.2013.04.009</t>
  </si>
  <si>
    <t>Elkassabany N, Ahmed M, Malkowicz SB, Heitjan DF, Isserman JA, Ochroch EA. Comparison between the analgesic efficacy of transversus abdominis plane (TAP) block and placebo in open retropubic radical prostatectomy: a prospective, randomized, double-blinded study. J Clin Anesth. 2013 Sep;25(6):459-65. doi: 10.1016/j.jclinane.2013.04.009. Epub 2013 Aug 17. PMID: 23965191.</t>
  </si>
  <si>
    <t xml:space="preserve">pg 459 </t>
  </si>
  <si>
    <t>10.1016/j.jclinane.2013.05.004</t>
  </si>
  <si>
    <t>Lee AJ, Palte HD, Chehade JM, Arheart KL, Ranasinghe JS, Penning DH. Ultrasound-guided bilateral transversus abdominis plane blocks in conjunction with intrathecal morphine for postcesarean analgesia. J Clin Anesth. 2013 Sep;25(6):475-82. doi: 10.1016/j.jclinane.2013.05.004. Epub 2013 Sep 3. PMID: 24012493.</t>
  </si>
  <si>
    <t>pg 475</t>
  </si>
  <si>
    <t>10.1016/j.jclinane.2016.04.047</t>
  </si>
  <si>
    <t>Arora S, Chhabra A, Subramaniam R, Arora MK, Misra MC, Bansal VK. Transversus abdominis plane block for laparoscopic inguinal hernia repair: a randomized trial. J Clin Anesth. 2016 Sep;33:357-64. doi: 10.1016/j.jclinane.2016.04.047. Epub 2016 May 28. PMID: 27555193.</t>
  </si>
  <si>
    <t xml:space="preserve">pg 357 </t>
  </si>
  <si>
    <t>10.1016/j.jclinane.2016.10.014</t>
  </si>
  <si>
    <t>Ekinci M, Alici HA, Ahiskalioglu A, Ince I, Aksoy M, Celik EC, Dostbil A, Celik M, Baysal PK, Golboyu BE, Yeksan AN. The use of ultrasound in planned cesarean delivery under spinal anesthesia for patients having nonprominent anatomic landmarks. J Clin Anesth. 2017 Feb;37:82-85. doi: 10.1016/j.jclinane.2016.10.014. Epub 2017 Jan 4. PMID: 28235536.</t>
  </si>
  <si>
    <t>pg 82</t>
  </si>
  <si>
    <t>10.1016/j.jclinane.2016.10.034</t>
  </si>
  <si>
    <t>Turkstra TP, Marmai KL, Armstrong KP, Kumar K, Singh SI. Preprocedural ultrasound assessment does not improve trainee performance of spinal anesthesia for obstetrical patients: a randomized controlled trial. J Clin Anesth. 2017 Feb;37:21-24. doi: 10.1016/j.jclinane.2016.10.034. Epub 2016 Dec 22. PMID: 28235522.</t>
  </si>
  <si>
    <t>pg 21</t>
  </si>
  <si>
    <t>10.1016/j.jclinane.2016.12.018</t>
  </si>
  <si>
    <t>Kıtlık A, Erdogan MA, Ozgul U, Aydogan MS, Ucar M, Toprak HI, Colak C, Durmus M. Ultrasound-guided transversus abdominis plane block for postoperative analgesia in living liver donors: A prospective, randomized, double-blinded clinical trial. J Clin Anesth. 2017 Feb;37:103-107. doi: 10.1016/j.jclinane.2016.12.018. Epub 2017 Jan 7. PMID: 28235493.</t>
  </si>
  <si>
    <t>pg 103</t>
  </si>
  <si>
    <t>2024-02-18</t>
  </si>
  <si>
    <t>10.1177/0310057X0703500615</t>
  </si>
  <si>
    <t>Stevens M, Harrison G, McGrail M. A modified fascia iliaca compartment block has significant morphine-sparing effect after total hip arthroplasty. Anaesth Intensive Care. 2007;35(6):949-52</t>
  </si>
  <si>
    <t>2024-02-19</t>
  </si>
  <si>
    <t>10.1111/j.1365-2044.2004.03615.x</t>
  </si>
  <si>
    <t>Herriger, A., Frascarolo, P., Spahn, D.R. and Magnusson, L. (2004), The effect of positive airway pressure during pre-oxygenation and induction of anaesthesia upon duration of non-hypoxic apnoea. Anaesthesia, 59: 243-247</t>
  </si>
  <si>
    <t>pg 2 Methods</t>
  </si>
  <si>
    <t xml:space="preserve">pg 3 table 2 </t>
  </si>
  <si>
    <t xml:space="preserve">table 2 </t>
  </si>
  <si>
    <t>10.1111/j.1365-2044.2004.04045.x</t>
  </si>
  <si>
    <t>Danha, R.F., Thompson, J.L., Popat, M.T. and Pandit, J.J. (2005), Comparison of fibreoptic-guided orotracheal intubation through classic and single-use laryngeal mask airways†. Anaesthesia, 60: 184-188.</t>
  </si>
  <si>
    <t>Device inserted at 1st attempt</t>
  </si>
  <si>
    <t xml:space="preserve">pg2 </t>
  </si>
  <si>
    <t>10.1111/j.1365-2044.2005.04374.x</t>
  </si>
  <si>
    <t>Lane S, Saunders D, Schofield A, Padmanabhan R, Hildreth A, Laws D. A prospective, randomised controlled trial comparing the efficacy of pre-oxygenation in the 20 degrees head-up vs supine position. Anaesthesia. 2005 Nov;60(11):1064-7</t>
  </si>
  <si>
    <t>duration of apnoea and time to achieve an end-expired fractional concentration of oxygen (FEO2) of 0.85</t>
  </si>
  <si>
    <t xml:space="preserve">pg 1 </t>
  </si>
  <si>
    <t>pg 1 Methods</t>
  </si>
  <si>
    <t xml:space="preserve">pg 2 </t>
  </si>
  <si>
    <t>Taha, S.K., El-Khatib, M.F., Baraka, A.S., Haidar, Y.A., Abdallah, F.W., Zbeidy, R.A. and Siddik-Sayyid, S.M. (2010), Effect of suxamethonium vs rocuronium on onset of oxygen desaturation during apnoea following rapid sequence induction. Anaesthesia, 65: 358-361</t>
  </si>
  <si>
    <t>10.1186/s13018-020-1562-6</t>
  </si>
  <si>
    <t>Liu X, Hu X, Li R, Zhang Y. Combination of post-fascia iliaca compartment block and dexmedetomidine in pain and inflammation control after total hip arthroplasty for elder patients: a randomized control study. J Orthop Surg Res. 2020;15(1):42</t>
  </si>
  <si>
    <t>10.1007/s11845-017-1647-3</t>
  </si>
  <si>
    <t>Zhou M, Ding H, Ke J. Adductor canal block in combination with posterior capsular infiltration on the pain control after TKA. Ir J Med Sci. 2018;187(2):465-471.</t>
  </si>
  <si>
    <t>pg 466 'Materials and methods'</t>
  </si>
  <si>
    <t>10.1016/j.aat.2012.05.007</t>
  </si>
  <si>
    <t>Chan MH, Chen WH, Tung YW, Liu K, Tan PH, Chia YY. Single-injection femoral nerve block lacks preemptive effect on postoperative pain and morphine consumption in total knee arthroplasty. Acta Anaesthesiol Taiwan. 2012;50(2):54-8</t>
  </si>
  <si>
    <t>10.1016/j.aott.2019.04.001</t>
  </si>
  <si>
    <t>Canbek U, Akgun U, Aydogan NH, Kilinc CY, Uysal AI. Continuous adductor canal block following total knee arthroplasty provides a better analgesia compared to single shot: A prospective randomized controlled trial. Acta Orthop Traumatol Turc. 2019 Sep;53(5):334-339</t>
  </si>
  <si>
    <t>requirement for rescue analgesia</t>
  </si>
  <si>
    <t>pg 335 'Patients and methods'</t>
  </si>
  <si>
    <t>Requirement for rescue analgesia</t>
  </si>
  <si>
    <t>Administration of tramadol 50 mg</t>
  </si>
  <si>
    <t>Pg337-p2</t>
  </si>
  <si>
    <t>Pg336-p2</t>
  </si>
  <si>
    <t>Pg335-p3, figure 1</t>
  </si>
  <si>
    <t>Single-shot adductor canal block group (SACB)</t>
  </si>
  <si>
    <t>Continuous adductor canal group (CACB)</t>
  </si>
  <si>
    <t>0.044</t>
  </si>
  <si>
    <t>10.1016/j.arth.2008.04.005</t>
  </si>
  <si>
    <t>Hunt KJ, Bourne MH, Mariani EM. Single-injection femoral and sciatic nerve blocks for pain control after total knee arthroplasty. J Arthroplasty. 2009;24(4):533-8</t>
  </si>
  <si>
    <t>10.1016/j.arth.2012.03.052</t>
  </si>
  <si>
    <t>Widmer BJ, Scholes CJ, Pattullo GG, Oussedik SI, Parker DA, Coolican MR. Is femoral nerve block necessary during total knee arthroplasty?: a randomized controlled trial. J Arthroplasty. 2012;27(10):1800-5</t>
  </si>
  <si>
    <t>2024-02-20</t>
  </si>
  <si>
    <t>10.1016/j.rapm.2007.10.010</t>
  </si>
  <si>
    <t>Perlas A, Brull R, Chan VW, McCartney CJ, Nuica A, Abbas S. Ultrasound guidance improves the success of sciatic nerve block at the popliteal fossa. Reg Anesth Pain Med. 2008 May-Jun;33(3):259-65. doi: 10.1016/j.rapm.2007.10.010. PMID: 18433678.</t>
  </si>
  <si>
    <t>pg 259</t>
  </si>
  <si>
    <t>Defined as loss of pinprick sensation in both tibial and common peroneal territories 30 minutes after local anesthetic administration</t>
  </si>
  <si>
    <t>Pg260-p7(pg261)</t>
  </si>
  <si>
    <t>Pg261-p1</t>
  </si>
  <si>
    <t>Pg261-p1; figure 2</t>
  </si>
  <si>
    <t>Nerve stimulator technique (group NS)</t>
  </si>
  <si>
    <t>Ultrasound technique (group US)</t>
  </si>
  <si>
    <t>10.1016/j.rapm.2008.03.008</t>
  </si>
  <si>
    <t>Dolan J, Williams A, Murney E, Smith M, Kenny GN. Ultrasound guided fascia iliaca block: a comparison with the loss of resistance technique. Reg Anesth Pain Med. 2008 Nov-Dec;33(6):526-31. doi: 10.1016/j.rapm.2008.03.008. PMID: 19258967.</t>
  </si>
  <si>
    <t>pg 526</t>
  </si>
  <si>
    <t>Sensory block of the medial thigh</t>
  </si>
  <si>
    <t>Sensory block was defined as a score of 1 or 2 involving the anticipated distribution in comparison to the unblocked extremity (0= no loss of cold sensation to ice; 1= decreased sensation to ice in comparison to the unblocked segment; 2= no sensation to ice)</t>
  </si>
  <si>
    <t>Pg528-p1</t>
  </si>
  <si>
    <t>Pg527-p5 (pg528)</t>
  </si>
  <si>
    <t>Loss of Resistance Block</t>
  </si>
  <si>
    <t>Ultrasound-Guided Block</t>
  </si>
  <si>
    <t>10.1016/j.redar.2016.12.004</t>
  </si>
  <si>
    <t>Guardabassi DS, Lupi S, Agejas R, Allub JM, García-Fornari G. Efficacy of ultrasound-guided transversus abdominis plane block in laparoscopic hysterectomy. Clinical trial. Rev Esp Anestesiol Reanim. 2017 May;64(5):257-261. English, Spanish. doi: 10.1016/j.redar.2016.12.004. Epub 2017 Feb 3. PMID: 28162785.</t>
  </si>
  <si>
    <t>pg 257</t>
  </si>
  <si>
    <t>10.1016/j.surg.2014.09.002</t>
  </si>
  <si>
    <t>Mokini Z, Vitale G, Aletti G, Sacchi V, Mauri T, Colombo V, Fumagalli R, Pesenti A. Pain control with ultrasound-guided inguinal field block compared with spinal anesthesia after hernia surgery: a randomized trial. Surgery. 2015 Feb;157(2):304-11. doi: 10.1016/j.surg.2014.09.002. PMID: 25616944.</t>
  </si>
  <si>
    <t xml:space="preserve">pg 157 </t>
  </si>
  <si>
    <t>10.1016/s0034-9356(09)70335-4</t>
  </si>
  <si>
    <t>Morros C, Pérez-Cuenca MD, Sala-Blanch X, Cedó F. Aportación de la ecografía al bloqueo axilar del plexo braquial con neuroestimulación múltiple [Contribution of ultrasound guidance to the performance of the axillary brachial plexus block with multiple nerve stimulation]. Rev Esp Anestesiol Reanim. 2009 Feb;56(2):69-74. Spanish. doi: 10.1016/s0034-9356(09)70335-4. PMID: 19334654.</t>
  </si>
  <si>
    <t xml:space="preserve">pg 70 </t>
  </si>
  <si>
    <t>Bloqueo exitoso</t>
  </si>
  <si>
    <t>Requerimiento de fármacos hipnóticos durante el procedimiento quirúrgico, según la escala: 0 = bloqueo sin hipnosis asociada; 1 = sedación superficial; 2= sedación profunda; y 3 = anestesia general</t>
  </si>
  <si>
    <t>Pg3-p6; pg2-p3</t>
  </si>
  <si>
    <t>Neuroestimulación múltiple convencional</t>
  </si>
  <si>
    <t>Bloqueo guiado por ecografía</t>
  </si>
  <si>
    <t>10.1053/j.jvca.2016.08.023</t>
  </si>
  <si>
    <t>Khalil AE, Abdallah NM, Bashandy GM, Kaddah TA. Ultrasound-Guided Serratus Anterior Plane Block Versus Thoracic Epidural Analgesia for Thoracotomy Pain. J Cardiothorac Vasc Anesth. 2017 Feb;31(1):152-158. doi: 10.1053/j.jvca.2016.08.023. Epub 2016 Aug 21. PMID: 27939192.</t>
  </si>
  <si>
    <t>pg 152</t>
  </si>
  <si>
    <t>10.1093/bja/aem100</t>
  </si>
  <si>
    <t>Casati A, Baciarello M, Di Cianni S, Danelli G, De Marco G, Leone S, Rossi M, Fanelli G. Effects of ultrasound guidance on the minimum effective anaesthetic volume required to block the femoral nerve. Br J Anaesth. 2007 Jun;98(6):823-7. doi: 10.1093/bja/aem100. Epub 2007 May 3. PMID: 17478453.</t>
  </si>
  <si>
    <t>pg 823</t>
  </si>
  <si>
    <t>10.1093/bja/aep067</t>
  </si>
  <si>
    <t>El-Dawlatly AA, Turkistani A, Kettner SC, Machata AM, Delvi MB, Thallaj A, Kapral S, Marhofer P. Ultrasound-guided transversus abdominis plane block: description of a new technique and comparison with conventional systemic analgesia during laparoscopic cholecystectomy. Br J Anaesth. 2009 Jun;102(6):763-7. doi: 10.1093/bja/aep067. Epub 2009 Apr 17. Erratum in: Br J Anaesth. 2009 Oct;103(4):622. PMID: 19376789.</t>
  </si>
  <si>
    <t>pg 763</t>
  </si>
  <si>
    <t>10.1093/bja/aep175</t>
  </si>
  <si>
    <t>Niraj G, Searle A, Mathews M, Misra V, Baban M, Kiani S, Wong M. Analgesic efficacy of ultrasound-guided transversus abdominis plane block in patients undergoing open appendicectomy. Br J Anaesth. 2009 Oct;103(4):601-5. doi: 10.1093/bja/aep175. Epub 2009 Jun 26. PMID: 19561014.</t>
  </si>
  <si>
    <t xml:space="preserve">pg 601 </t>
  </si>
  <si>
    <t>10.1093/bja/aep235</t>
  </si>
  <si>
    <t>Belavy D, Cowlishaw PJ, Howes M, Phillips F. Ultrasound-guided transversus abdominis plane block for analgesia after Caesarean delivery. Br J Anaesth. 2009 Nov;103(5):726-30. doi: 10.1093/bja/aep235. Epub 2009 Aug 22. PMID: 19700776.</t>
  </si>
  <si>
    <t>pg 726</t>
  </si>
  <si>
    <t>10.1093/bja/aeq306</t>
  </si>
  <si>
    <t>McNaught A, Shastri U, Carmichael N, Awad IT, Columb M, Cheung J, Holtby RM, McCartney CJ. Ultrasound reduces the minimum effective local anaesthetic volume compared with peripheral nerve stimulation for interscalene block. Br J Anaesth. 2011 Jan;106(1):124-30. doi: 10.1093/bja/aeq306. Epub 2010 Nov 8. PMID: 21059701.</t>
  </si>
  <si>
    <t>pg 124</t>
  </si>
  <si>
    <t>10.1093/bja/aew339</t>
  </si>
  <si>
    <t>Yoshida T, Furutani K, Watanabe Y, Ohashi N, Baba H. Analgesic efficacy of bilateral continuous transversus abdominis plane blocks using an oblique subcostal approach in patients undergoing laparotomy for gynaecological cancer: a prospective, randomized, triple-blind, placebo-controlled study. Br J Anaesth. 2016 Dec;117(6):812-820. doi: 10.1093/bja/aew339. PMID: 27956680.</t>
  </si>
  <si>
    <t>10.1097/01.anes.0000265159.55179.e1</t>
  </si>
  <si>
    <t>Casati A, Danelli G, Baciarello M, Corradi M, Leone S, Di Cianni S, Fanelli G. A prospective, randomized comparison between ultrasound and nerve stimulation guidance for multiple injection axillary brachial plexus block. Anesthesiology. 2007 May;106(5):992-6. doi: 10.1097/01.anes.0000265159.55179.e1. PMID: 17457131.</t>
  </si>
  <si>
    <t>pg 992</t>
  </si>
  <si>
    <t>10.1097/AAP.0000000000000486</t>
  </si>
  <si>
    <t>Barrington MJ, Gledhill SR, Kluger R, Clarke AL, Wong DM, Davidson H, Thomas R. A Randomized Controlled Trial of Ultrasound Versus Nerve Stimulator Guidance for Axillary Brachial Plexus Block. Reg Anesth Pain Med. 2016 Nov/Dec;41(6):671-677. doi: 10.1097/AAP.0000000000000486. PMID: 27685347.</t>
  </si>
  <si>
    <t>pg 671</t>
  </si>
  <si>
    <t>10.1097/AAP.0b013e3181ac7c19</t>
  </si>
  <si>
    <t>Taboada M, Rodríguez J, Amor M, Sabaté S, Alvarez J, Cortés J, Atanassoff PG. Is ultrasound guidance superior to conventional nerve stimulation for coracoid infraclavicular brachial plexus block? Reg Anesth Pain Med. 2009 Jul-Aug;34(4):357-60. doi: 10.1097/AAP.0b013e3181ac7c19. PMID: 19574869.</t>
  </si>
  <si>
    <t xml:space="preserve">Success rate Ultrasound vs Nerve stimulation </t>
  </si>
  <si>
    <t>pg 357</t>
  </si>
  <si>
    <t>Defined as a complete sensory and motor block associated with a pain-free surgery</t>
  </si>
  <si>
    <t>Pg1-p4</t>
  </si>
  <si>
    <t>Pg1-p3, p5</t>
  </si>
  <si>
    <t>Nerve stimulation technique</t>
  </si>
  <si>
    <t>0.881</t>
  </si>
  <si>
    <t>10.1097/AAP.0b013e3181ada57a</t>
  </si>
  <si>
    <t>Mariano ER, Cheng GS, Choy LP, Loland VJ, Bellars RH, Sandhu NS, Bishop ML, Lee DK, Maldonado RC, Ilfeld BM. Electrical stimulation versus ultrasound guidance for popliteal-sciatic perineural catheter insertion: a randomized controlled trial. Reg Anesth Pain Med. 2009 Sep-Oct;34(5):480-5. doi: 10.1097/AAP.0b013e3181ada57a. PMID: 19920423.</t>
  </si>
  <si>
    <t>pg 480</t>
  </si>
  <si>
    <t>10.1097/AAP.0b013e3181b49256</t>
  </si>
  <si>
    <t>Renes SH, Rettig HC, Gielen MJ, Wilder-Smith OH, van Geffen GJ. Ultrasound-guided low-dose interscalene brachial plexus block reduces the incidence of hemidiaphragmatic paresis. Reg Anesth Pain Med. 2009 Sep-Oct;34(5):498-502. doi: 10.1097/AAP.0b013e3181b49256. PMID: 19920426.</t>
  </si>
  <si>
    <t>pg 498</t>
  </si>
  <si>
    <t>10.1097/aap.0b013e3181b4c922</t>
  </si>
  <si>
    <t>Costello JF, Moore AR, Wieczorek PM, Macarthur AJ, Balki M, Carvalho JC. The transversus abdominis plane block, when used as part of a multimodal regimen inclusive of intrathecal morphine, does not improve analgesia after cesarean delivery. Reg Anesth Pain Med. 2009 Nov-Dec;34(6):586-9. doi: 10.1097/aap.0b013e3181b4c922. PMID: 19916252.</t>
  </si>
  <si>
    <t>pg 586</t>
  </si>
  <si>
    <t>10.1097/aap.0b013e31820d421f</t>
  </si>
  <si>
    <t>Bendtsen TF, Nielsen TD, Rohde CV, Kibak K, Linde F. Ultrasound guidance improves a continuous popliteal sciatic nerve block when compared with nerve stimulation. Reg Anesth Pain Med. 2011 Mar-Apr;36(2):181-4. doi: 10.1097/aap.0b013e31820d421f. PMID: 21425514.</t>
  </si>
  <si>
    <t>pg 181</t>
  </si>
  <si>
    <t>10.1097/AAP.0b013e318244851b</t>
  </si>
  <si>
    <t>Ortiz J, Suliburk JW, Wu K, Bailard NS, Mason C, Minard CG, Palvadi RR. Bilateral transversus abdominis plane block does not decrease postoperative pain after laparoscopic cholecystectomy when compared with local anesthetic infiltration of trocar insertion sites. Reg Anesth Pain Med. 2012 Mar-Apr;37(2):188-92. doi: 10.1097/AAP.0b013e318244851b. PMID: 22330261.</t>
  </si>
  <si>
    <t>10.1097/AAP.0b013e31825a3c8a</t>
  </si>
  <si>
    <t>Bærentzen F, Maschmann C, Jensen K, Belhage B, Hensler M, Børglum J. Ultrasound-guided nerve block for inguinal hernia repair: a randomized, controlled, double-blind study. Reg Anesth Pain Med. 2012 Sep-Oct;37(5):502-7. doi: 10.1097/AAP.0b013e31825a3c8a. PMID: 22705951.</t>
  </si>
  <si>
    <t>pg 502</t>
  </si>
  <si>
    <t>8198262</t>
  </si>
  <si>
    <t>Thorén T, Holmström B, Rawal N, Schollin J, Lindeberg S, Skeppner G. Sequential combined spinal epidural block versus spinal block for cesarean section: effects on maternal hypotension and neurobehavioral function of the newborn. Anesth Analg. 1994;78(6):1087-92</t>
  </si>
  <si>
    <t xml:space="preserve"> Patient Assessment of Analgesia Before Delivery and after delivery (use grouped version for each (excellent + good) Vs (fair+poor))</t>
  </si>
  <si>
    <t>Patient Assessment of Analgesia Before Delivery and after delivery</t>
  </si>
  <si>
    <t>Global assessment of surgical analgesia before and after delivery. The assessments were graded excellent, good, fair, and poor</t>
  </si>
  <si>
    <t>Regular spinal block</t>
  </si>
  <si>
    <t>Combined spinal-epidural (CSE) block</t>
  </si>
  <si>
    <t>Patient Assessment of Analgesia After Delivery (grouped version of excellent + good). Data taken from Table 4B</t>
  </si>
  <si>
    <t>10.1016/j.ajog.2016.01.190</t>
  </si>
  <si>
    <t>Duryea EL, Nelson DB, Wyckoff MH, Grant EN, Tao W, Sadana N, Chalak LF, McIntire DD, Leveno KJ. The impact of ambient operating room temperature on neonatal and maternal hypothermia and associated morbidities: a randomized controlled trial. Am J Obstet Gynecol. 2016;214(4):505.e1-505.e7</t>
  </si>
  <si>
    <t>neonatal hypothermia (table 2)</t>
  </si>
  <si>
    <t>p1-3 'Materials and methods'</t>
  </si>
  <si>
    <t>Neonatal hypothermia on arrival to the admitting nursery</t>
  </si>
  <si>
    <t>Defined as &lt;36.5 °C (97.5 °F) by WHO criteria</t>
  </si>
  <si>
    <t>Pg505.e2-p2</t>
  </si>
  <si>
    <t>Pg505.e3-p1</t>
  </si>
  <si>
    <t>Operating room temperature 20 °C</t>
  </si>
  <si>
    <t>Operating room temperature 23 °C</t>
  </si>
  <si>
    <t>10.1097/ALN.0b013e31821a8ad4</t>
  </si>
  <si>
    <t>Chin KJ, Perlas A, Chan V, Brown-Shreves D, Koshkin A, Vaishnav V. Ultrasound imaging facilitates spinal anesthesia in adults with difficult surface anatomic landmarks. Anesthesiology. 2011 Jul;115(1):94-101. doi: 10.1097/ALN.0b013e31821a8ad4. PMID: 21572316.</t>
  </si>
  <si>
    <t>pg 94</t>
  </si>
  <si>
    <t>1st needle insertion attempt</t>
  </si>
  <si>
    <t>Study Outcomes. Pg 96-p1</t>
  </si>
  <si>
    <t>Statistical Analysis. Pg 96</t>
  </si>
  <si>
    <t>Statistical Analysis. Pg 96-p2 &amp; results</t>
  </si>
  <si>
    <t>Landmark-guided Technique</t>
  </si>
  <si>
    <t>Ultrasound-guided Technique</t>
  </si>
  <si>
    <t>10.1097/EJA.0000000000000345</t>
  </si>
  <si>
    <t>Ganapathy S, Sondekoppam RV, Terlecki M, Brookes J, Das Adhikary S, Subramanian L. Comparison of efficacy and safety of lateral-to-medial continuous transversus abdominis plane block with thoracic epidural analgesia in patients undergoing abdominal surgery: A randomised, open-label feasibility study. Eur J Anaesthesiol. 2015 Nov;32(11):797-804. doi: 10.1097/EJA.0000000000000345. PMID: 26426576.</t>
  </si>
  <si>
    <t>pg 797</t>
  </si>
  <si>
    <t>10.1097/EJA.0b013e32833b34e1</t>
  </si>
  <si>
    <t>Aveline C, Le Roux A, Le Hetet H, Vautier P, Cognet F, Bonnet F. Postoperative efficacies of femoral nerve catheters sited using ultrasound combined with neurostimulation compared with neurostimulation alone for total knee arthroplasty. Eur J Anaesthesiol. 2010 Nov;27(11):978-84. doi: 10.1097/EJA.0b013e32833b34e1. PMID: 20601891.</t>
  </si>
  <si>
    <t>pg 987</t>
  </si>
  <si>
    <t>10.1097/EJA.0b013e3283423457</t>
  </si>
  <si>
    <t>Kawaguchi R, Yamauchi M, Sugino S, Yamakage M. Ultrasound-aided ipsilateral-dominant epidural block for total hip arthroplasty: a randomised controlled single-blind study. Eur J Anaesthesiol. 2011 Feb;28(2):137-40. doi: 10.1097/EJA.0b013e3283423457. PMID: 21150627.</t>
  </si>
  <si>
    <t xml:space="preserve">pg 137 </t>
  </si>
  <si>
    <t>10.1097/EJA.0b013e32835fc86f</t>
  </si>
  <si>
    <t>Petersen PL, Mathiesen O, Stjernholm P, Kristiansen VB, Torup H, Hansen EG, Mitchell AU, Moeller A, Rosenberg J, Dahl JB. The effect of transversus abdominis plane block or local anaesthetic infiltration in inguinal hernia repair: a randomised clinical trial. Eur J Anaesthesiol. 2013 Jul;30(7):415-21. doi: 10.1097/EJA.0b013e32835fc86f. PMID: 23549122.</t>
  </si>
  <si>
    <t>pg 415</t>
  </si>
  <si>
    <t>10.1097/MD.0000000000004445</t>
  </si>
  <si>
    <t>Kim JS, Choi JB, Lee SY, Kim WH, Baek NH, Kim J, Park CK, Lee YJ, Park SY. Pain related to robotic cholecystectomy with lower abdominal ports: effect of the bilateral ultrasound-guided split injection technique of rectus sheath block in female patients: A prospective randomised trial. Medicine (Baltimore). 2016 Aug;95(31):e4445. doi: 10.1097/MD.0000000000004445. PMID: 27495072; PMCID: PMC4979826.</t>
  </si>
  <si>
    <t xml:space="preserve">pg 91 </t>
  </si>
  <si>
    <t>10.1100/2012/107316</t>
  </si>
  <si>
    <t>Vallejo MC, Steen TL, Cobb BT, Phelps AL, Pomerantz JM, Orebaugh SL, Chelly JE. Efficacy of the bilateral ilioinguinal-iliohypogastric block with intrathecal morphine for postoperative cesarean delivery analgesia. ScientificWorldJournal. 2012;2012:107316. doi: 10.1100/2012/107316. Epub 2012 Dec 4. PMID: 23304075; PMCID: PMC3529441.</t>
  </si>
  <si>
    <t>10.1111/aas.12498</t>
  </si>
  <si>
    <t>Telnes A, Skogvoll E, Lonnée H. Transversus abdominis plane block vs. wound infiltration in Caesarean section: a randomised controlled trial. Acta Anaesthesiol Scand. 2015 Apr;59(4):496-504. doi: 10.1111/aas.12498. PMID: 25786679.</t>
  </si>
  <si>
    <t>pg 496</t>
  </si>
  <si>
    <t>10.1111/aas.12773</t>
  </si>
  <si>
    <t>Maquoi I, Joris JL, Dresse C, Vandenbosch S, Venneman I, Brichant JF, Hans GA. Transversus abdominis plane block or intravenous lignocaine in open prostate surgery: a randomized controlled trial. Acta Anaesthesiol Scand. 2016 Nov;60(10):1453-1460. doi: 10.1111/aas.12773. Epub 2016 Aug 10. PMID: 27507582.</t>
  </si>
  <si>
    <t>pg 1453</t>
  </si>
  <si>
    <t>10.1111/anae.13234</t>
  </si>
  <si>
    <t>Tanggaard K, Jensen K, Lenz K, Vazin M, Binzer J, Lindberg-Larsen VO, Niegsch M, Bendtsen TF, Jorgensen LN, Børglum J. A randomised controlled trial of bilateral dual transversus abdominis plane blockade for laparoscopic appendicectomy. Anaesthesia. 2015 Dec;70(12):1395-400. doi: 10.1111/anae.13234. Epub 2015 Oct 14. PMID: 26464041.</t>
  </si>
  <si>
    <t>pg 1395</t>
  </si>
  <si>
    <t>10.1111/aogs.12567</t>
  </si>
  <si>
    <t>Røjskjaer JO, Gade E, Kiel LB, Lind MN, Pedersen LM, Kristensen BB, Rasmussen YH, Foss NB. Analgesic effect of ultrasound-guided transversus abdominis plane block after total abdominal hysterectomy: a randomized, double-blind, placebo-controlled trial. Acta Obstet Gynecol Scand. 2015 Mar;94(3):274-8. doi: 10.1111/aogs.12567. Epub 2015 Jan 27. PMID: 25556539.</t>
  </si>
  <si>
    <t>pg 274</t>
  </si>
  <si>
    <t>10.1111/codi.13578</t>
  </si>
  <si>
    <t>Rashid A, Gorissen KJ, Ris F, Gosselink MP, Shorthouse JR, Smith AD, Pandit JJ, Lindsey I, Crabtree NA. No benefit of ultrasound-guided transversus abdominis plane blocks over wound infiltration with local anaesthetic in elective laparoscopic colonic surgery: results of a double-blind randomized controlled trial. Colorectal Dis. 2017 Jul;19(7):681-689. doi: 10.1111/codi.13578. PMID: 27943522.</t>
  </si>
  <si>
    <t>pg 681</t>
  </si>
  <si>
    <t>10.1111/ctr.12931</t>
  </si>
  <si>
    <t>Erdogan MA, Ozgul U, Uçar M, Yalin MR, Colak YZ, Çolak C, Toprak HI. Effect of transversus abdominis plane block in combination with general anesthesia on perioperative opioid consumption, hemodynamics, and recovery in living liver donors: The prospective, double-blinded, randomized study. Clin Transplant. 2017 Apr;31(4). doi: 10.1111/ctr.12931. Epub 2017 Mar 11. PMID: 28199752.</t>
  </si>
  <si>
    <t xml:space="preserve">pg 31 </t>
  </si>
  <si>
    <t>10.1111/j.1365-2044.2009.05915.x</t>
  </si>
  <si>
    <t>Danelli G, Fanelli A, Ghisi D, Moschini E, Rossi M, Ortu A, Baciarello M, Fanelli G. Ultrasound vs nerve stimulation multiple injection technique for posterior popliteal sciatic nerve block. Anaesthesia. 2009 Jun;64(6):638-42. doi: 10.1111/j.1365-2044.2009.05915.x. PMID: 19453318.</t>
  </si>
  <si>
    <t>pg 638</t>
  </si>
  <si>
    <t>10.1111/j.1399-6576.2008.01655.x</t>
  </si>
  <si>
    <t>Gürkan Y, Acar S, Solak M, Toker K. Comparison of nerve stimulation vs. ultrasound-guided lateral sagittal infraclavicular block. Acta Anaesthesiol Scand. 2008 Jul;52(6):851-5. doi: 10.1111/j.1399-6576.2008.01655.x. Epub 2008 May 12. PMID: 18477077.</t>
  </si>
  <si>
    <t>pg 851</t>
  </si>
  <si>
    <t>10.1111/pme.12311</t>
  </si>
  <si>
    <t>Soltani Mohammadi S, Dabir A, Shoeibi G. Efficacy of transversus abdominis plane block for acute postoperative pain relief in kidney recipients: a double-blinded clinical trial. Pain Med. 2014 Mar;15(3):460-4. doi: 10.1111/pme.12311. Epub 2013 Dec 11. PMID: 24330449.</t>
  </si>
  <si>
    <t>pg 460</t>
  </si>
  <si>
    <t>10.1177/0310057X0903700115</t>
  </si>
  <si>
    <t>van Geffen GJ, van den Broek E, Braak GJ, Giele JL, Gielen MJ, Scheffer GJ. A prospective randomised controlled trial of ultrasound guided versus nerve stimulation guided distal sciatic nerve block at the popliteal fossa. Anaesth Intensive Care. 2009 Jan;37(1):32-7. doi: 10.1177/0310057X0903700115. PMID: 19157343.</t>
  </si>
  <si>
    <t>Surgical block</t>
  </si>
  <si>
    <t>pg 32</t>
  </si>
  <si>
    <t>10.1177/0310057X1103900415</t>
  </si>
  <si>
    <t>Atim A, Bilgin F, Kilickaya O, Purtuloglu T, Alanbay I, Orhan ME, Kurt E. The efficacy of ultrasound-guided transversus abdominis plane block in patients undergoing hysterectomy. Anaesth Intensive Care. 2011 Jul;39(4):630-4. doi: 10.1177/0310057X1103900415. PMID: 21823381.</t>
  </si>
  <si>
    <t xml:space="preserve">pg 630 </t>
  </si>
  <si>
    <t>10.1177/0310057X1404200205</t>
  </si>
  <si>
    <t>Lim YC, Choo CY, Tan KT. A randomised controlled trial of ultrasound-assisted spinal anaesthesia. Anaesth Intensive Care. 2014 Mar;42(2):191-8. doi: 10.1177/0310057X1404200205. PMID: 24580384.</t>
  </si>
  <si>
    <t>pg 191</t>
  </si>
  <si>
    <t>10.1186/1755-7682-4-4</t>
  </si>
  <si>
    <t>Zencirci B. Comparision of nerve stimulator and ultrasonography as the techniques applied for brachial plexus anesthesia. Int Arch Med. 2011 Jan 21;4(1):4. doi: 10.1186/1755-7682-4-4. PMID: 21255404; PMCID: PMC3035035.</t>
  </si>
  <si>
    <t>pg 1755</t>
  </si>
  <si>
    <t>10.1186/s13104-016-1864-2</t>
  </si>
  <si>
    <t>Moyo N, Madzimbamuto FD, Shumbairerwa S. Adding a transversus abdominis plane block to parenteral opioid for postoperative analgesia following trans-abdominal hysterectomy in a low resource setting: a prospective, randomised, double blind, controlled study. BMC Res Notes. 2016 Jan 28;9:50. doi: 10.1186/s13104-016-1864-2. PMID: 26821876; PMCID: PMC4730647.</t>
  </si>
  <si>
    <t>10.1213/01.ane.0000221469.24319.49</t>
  </si>
  <si>
    <t>Domingo-Triadó V, Selfa S, Martínez F, Sánchez-Contreras D, Reche M, Tecles J, Crespo MT, Palanca JM, Moro B. Ultrasound guidance for lateral midfemoral sciatic nerve block: a prospective, comparative, randomized study. Anesth Analg. 2007 May;104(5):1270-4, tables of contents. doi: 10.1213/01.ane.0000221469.24319.49. PMID: 17456685.</t>
  </si>
  <si>
    <t>pg 1270</t>
  </si>
  <si>
    <t>Random permuted block method</t>
  </si>
  <si>
    <t>10.1213/ANE.0000000000000909</t>
  </si>
  <si>
    <t>Gasanova I, Alexander J, Ogunnaike B, Hamid C, Rogers D, Minhajuddin A, Joshi GP. Transversus Abdominis Plane Block Versus Surgical Site Infiltration for Pain Management After Open Total Abdominal Hysterectomy. Anesth Analg. 2015 Nov;121(5):1383-8. doi: 10.1213/ANE.0000000000000909. PMID: 26252171.</t>
  </si>
  <si>
    <t>pg 1383</t>
  </si>
  <si>
    <t>10.1213/ANE.0000000000001267</t>
  </si>
  <si>
    <t>Ghisi D, Fanelli A, Vianello F, Gardini M, Mensi G, La Colla L, Danelli G. Transversus Abdominis Plane Block for Postoperative Analgesia in Patients Undergoing Total Laparoscopic Hysterectomy: A Randomized, Controlled, Observer-Blinded Trial. Anesth Analg. 2016 Aug;123(2):488-92. doi: 10.1213/ANE.0000000000001267. PMID: 27074894.</t>
  </si>
  <si>
    <t>pg 488</t>
  </si>
  <si>
    <t>10.1213/ANE.0000000000001325</t>
  </si>
  <si>
    <t>Tawfik MM, Atallah MM, Elkharboutly WS, Allakkany NS, Abdelkhalek M. Does Preprocedural Ultrasound Increase the First-Pass Success Rate of Epidural Catheterization Before Cesarean Delivery? A Randomized Controlled Trial. Anesth Analg. 2017 Mar;124(3):851-856. doi: 10.1213/ANE.0000000000001325. PMID: 27183373.</t>
  </si>
  <si>
    <t>Computer-generated table of random numbers.</t>
  </si>
  <si>
    <t>10.1213/ane.0b013e3181684b42</t>
  </si>
  <si>
    <t>Dufour E, Quennesson P, Van Robais AL, Ledon F, Laloë PA, Liu N, Fischler M. Combined ultrasound and neurostimulation guidance for popliteal sciatic nerve block: a prospective, randomized comparison with neurostimulation alone. Anesth Analg. 2008 May;106(5):1553-8, table of contents. doi: 10.1213/ane.0b013e3181684b42. PMID: 18420875.</t>
  </si>
  <si>
    <t>pg 1553</t>
  </si>
  <si>
    <t>10.1213/ane.0b013e318173280f</t>
  </si>
  <si>
    <t>Sauter AR, Dodgson MS, Stubhaug A, Halstensen AM, Klaastad Ø. Electrical nerve stimulation or ultrasound guidance for lateral sagittal infraclavicular blocks: a randomized, controlled, observer-blinded, comparative study. Anesth Analg. 2008 Jun;106(6):1910-5. doi: 10.1213/ane.0b013e318173280f. Erratum in: Anesth Analg. 2008 Jul;107(1):299. PMID: 18499631.</t>
  </si>
  <si>
    <t>pg 1910</t>
  </si>
  <si>
    <t>10.1213/ane.0b013e3181a3272c</t>
  </si>
  <si>
    <t>Liu SS, Zayas VM, Gordon MA, Beathe JC, Maalouf DB, Paroli L, Liguori GA, Ortiz J, Buschiazzo V, Ngeow J, Shetty T, Ya Deau JT. A prospective, randomized, controlled trial comparing ultrasound versus nerve stimulator guidance for interscalene block for ambulatory shoulder surgery for postoperative neurological symptoms. Anesth Analg. 2009 Jul;109(1):265-71. doi: 10.1213/ane.0b013e3181a3272c. PMID: 19535720.</t>
  </si>
  <si>
    <t>pg 265</t>
  </si>
  <si>
    <t>Postoperative neurological symptoms 1wk</t>
  </si>
  <si>
    <t>Postoperative neurological symptoms were defined as neurological symptoms within the operative site brachial plexus that were related to brachial plexus irritation but were unrelated to the surgical procedure as determined by our neurologist TS.</t>
  </si>
  <si>
    <t>Ultrasound-Guided Group. pg 267</t>
  </si>
  <si>
    <t>Power Analysis. Pg 267-p2</t>
  </si>
  <si>
    <t>Nerve stimulator</t>
  </si>
  <si>
    <t xml:space="preserve"> Ultrasound</t>
  </si>
  <si>
    <t>10.1213/ANE.0b013e3181e53517</t>
  </si>
  <si>
    <t>Griffiths JD, Middle JV, Barron FA, Grant SJ, Popham PA, Royse CF. Transversus abdominis plane block does not provide additional benefit to multimodal analgesia in gynecological cancer surgery. Anesth Analg. 2010 Sep;111(3):797-801. doi: 10.1213/ANE.0b013e3181e53517. Epub 2010 Jun 14. PMID: 20547822.</t>
  </si>
  <si>
    <t>Incidence of inadequate analgesia</t>
  </si>
  <si>
    <t>Defined as a score &gt;50 mm on a visual analog scale (VAS) with forced expiration at 2 hours postoperatively</t>
  </si>
  <si>
    <t>Pg2-p10</t>
  </si>
  <si>
    <t>Pg2-p9; figure 1</t>
  </si>
  <si>
    <t>Normal saline</t>
  </si>
  <si>
    <t>TAP block with ropivacaine</t>
  </si>
  <si>
    <t>0.13</t>
  </si>
  <si>
    <t>TAP: Transversus Abdominis Plane  Data for inadequate analgesia at rest (Table 2)</t>
  </si>
  <si>
    <t>10.1213/ANE.0b013e318248e1b3</t>
  </si>
  <si>
    <t>Sala-Blanch X, de Riva N, Carrera A, López AM, Prats A, Hadzic A. Ultrasound-guided popliteal sciatic block with a single injection at the sciatic division results in faster block onset than the classical nerve stimulator technique. Anesth Analg. 2012 May;114(5):1121-7. doi: 10.1213/ANE.0b013e318248e1b3. Epub 2012 Feb 24. PMID: 22366843.</t>
  </si>
  <si>
    <t>pg 1121</t>
  </si>
  <si>
    <t>10.1213/ANE.0b013e318261f16e</t>
  </si>
  <si>
    <t>Petersen PL, Stjernholm P, Kristiansen VB, Torup H, Hansen EG, Mitchell AU, Moeller A, Rosenberg J, Dahl JB, Mathiesen O. The beneficial effect of transversus abdominis plane block after laparoscopic cholecystectomy in day-case surgery: a randomized clinical trial. Anesth Analg. 2012 Sep;115(3):527-33. doi: 10.1213/ANE.0b013e318261f16e. Epub 2012 Jul 4. PMID: 22763903.</t>
  </si>
  <si>
    <t>pg 527</t>
  </si>
  <si>
    <t>10.12659/AOT.893926</t>
  </si>
  <si>
    <t>Güner Can M, Göz R, Berber İ, Kaspar Ç, Çakır Ü. Ultrasound/Laparoscopic Camera-Guided Transversus Abdominis Plane Block for Renal Transplant Donors: A Randomized Controlled Trial. Ann Transplant. 2015 Jul 23;20:418-23. doi: 10.12659/AOT.893926. PMID: 26204418.</t>
  </si>
  <si>
    <t>pg 418</t>
  </si>
  <si>
    <t>10.1016/j.jclinane.2008.12.010</t>
  </si>
  <si>
    <t>Yokoyama K, Suzuki M, Shimada Y, Matsushima T, Bito H, Sakamoto A. Effect of administration of pre-warmed intravenous fluids on the frequency of hypothermia following spinal anesthesia for Cesarean delivery. J Clin Anesth. 2009;21(4):242-8</t>
  </si>
  <si>
    <t>pg 243-244</t>
  </si>
  <si>
    <t>10.1097/00000539-200202000-00034</t>
  </si>
  <si>
    <t>Horn EP, Schroeder F, Gottschalk A, Sessler DI, Hiltmeyer N, Standl T, Schulte am Esch J. Active warming during cesarean delivery. Anesth Analg. 2002;94(2):409-14</t>
  </si>
  <si>
    <t>Skin Temperature Gradients and Shivering</t>
  </si>
  <si>
    <t>pg 410 'Methods'</t>
  </si>
  <si>
    <t>10.1097/00000542-200510000-00012</t>
  </si>
  <si>
    <t>Ngan Kee WD, Khaw KS, Ng FF. Prevention of hypotension during spinal anesthesia for cesarean delivery: an effective technique using combination phenylephrine infusion and crystalloid cohydration. Anesthesiology. 2005;103(4):744-50</t>
  </si>
  <si>
    <t>incidence of hypotension</t>
  </si>
  <si>
    <t>pg 744-45</t>
  </si>
  <si>
    <t>Incidence of hypotension</t>
  </si>
  <si>
    <t>Defined as a SBP (systolic blood pressure) less than 80% of baseline</t>
  </si>
  <si>
    <t>Pg3-p2, p3, p4</t>
  </si>
  <si>
    <t>Pg2-p8; Pg3-p5</t>
  </si>
  <si>
    <t>Minimal rate crystalloid infusion</t>
  </si>
  <si>
    <t>Rapid crystalloid infusion</t>
  </si>
  <si>
    <t>10.1097/EJA.0b013e328318c639</t>
  </si>
  <si>
    <t>Schewe JC, Komusin A, Zinserling J, Nadstawek J, Hoeft A, Hering R. Effects of spinal anaesthesia versus epidural anaesthesia for caesarean section on postoperative analgesic consumption and postoperative pain. Eur J Anaesthesiol. 2009;26(1):52-9</t>
  </si>
  <si>
    <t>pg 3 'Methods'</t>
  </si>
  <si>
    <t>10.1001/archsurg.2010.327</t>
  </si>
  <si>
    <t>Altorjay A, Melson T, Chinachoit T, Kett A, Aqua K, Levin J, Blackburn LM, Lane S, Pergolizzi JV Jr. Casopitant and ondansetron for postoperative nausea and vomiting prevention in women at high risk for emesis: a phase 3 study. Arch Surg. 2011 Feb;146(2):201-6</t>
  </si>
  <si>
    <t>The superiority of oral casopitant in combination with a single IV dose of ondansetron compared with a single IV dose of ondansetron only in the control of emesis.</t>
  </si>
  <si>
    <t>10.4103/0970-9185.202183</t>
  </si>
  <si>
    <t>unasekaran P, Elakkumanan LB, Balachander H, Satyaprakash MVS. Comparing slow and rapid bolus of ephedrine in pregnant patients undergoing planned cesarean section under spinal anesthesia. J Anaesthesiol Clin Pharmacol. 2017 Jan-Mar;33(1):92-96</t>
  </si>
  <si>
    <t xml:space="preserve">Compare slow and rapid bolus of ephedrine on fetal acidosis, maternal blood pressure and HR during cesarean section under spinal anesthesia. </t>
  </si>
  <si>
    <t>Postoperative nausea and vomiting (PONV)</t>
  </si>
  <si>
    <t>Occurrence of postoperative nausea and vomiting (PONV)</t>
  </si>
  <si>
    <t>Pg2-p5; figure 1</t>
  </si>
  <si>
    <t>Slow ephedrine infusion</t>
  </si>
  <si>
    <t>Rapid intravenous bolus of ephedrine</t>
  </si>
  <si>
    <t>10.4103/0972-4958.211102</t>
  </si>
  <si>
    <t>Nado, Hage; Singh, N Ratan; Laithangbam, PKS; Shanti Devi, RK; Alemwapang, O; Gangmei, Feiga Luckson. A comparative study between propofol and propofol plus dexamethasone as antiemetic during cesarean section under spinal anesthesia. Journal of Medical Society 31(3):p 174-177, Sep-Dec 2017</t>
  </si>
  <si>
    <t>Compared intravenous (IV) propofol at 1 mg/kg/h with propofol 1 mg/kg/h combined with dexamethasone 8 mg for the prevention of nausea and vomiting during cesarean delivery under spinal anesthesia.</t>
  </si>
  <si>
    <t>Intraoperative PONV</t>
  </si>
  <si>
    <t>Presence of emetic symptoms (nausea, retching or vomiting) in the intraoperative, postdelivery period</t>
  </si>
  <si>
    <t>Pg2-p10 (pg3)</t>
  </si>
  <si>
    <t>Propofol + dexamethasone</t>
  </si>
  <si>
    <t>0.014</t>
  </si>
  <si>
    <t>Data for vomiting (Table 2)</t>
  </si>
  <si>
    <t>10.1213/01.ane.0000101987.79454.bc</t>
  </si>
  <si>
    <t>Lew E, Yeo SW, Thomas E. Combined spinal-epidural anesthesia using epidural volume extension leads to faster motor recovery after elective cesarean delivery: a prospective, randomized, double-blind study. Anesth Analg. 2004;98(3):810-4</t>
  </si>
  <si>
    <t>pg 810-11</t>
  </si>
  <si>
    <t>10.1016/j.egja.2011.04.003</t>
  </si>
  <si>
    <t>Alaa El-Deeb &amp; Enas Abd el motlb (2011) Prophylactic multimodal antiemetic in women undergoing cesarean section under spinal anesthesia, Egyptian Journal of Anaesthesia, 27:2, 107-111</t>
  </si>
  <si>
    <t>midazolam and dexamethasone given after cord clamping, would be effective as granisetron-dexamethasone combination in reducing PONV in women undergoing cesarean delivery.</t>
  </si>
  <si>
    <t>computer-generated randomization code</t>
  </si>
  <si>
    <t>10.1213/01.ane.0000286167.96410.27</t>
  </si>
  <si>
    <t>Butwick AJ, Lipman SS, Carvalho B. Intraoperative forced air-warming during cesarean delivery under spinal anesthesia does not prevent maternal hypothermia. Anesth Analg. 2007;105(5):1413-9</t>
  </si>
  <si>
    <t>pg 1414-5</t>
  </si>
  <si>
    <t>10.1213/ANE.0000000000001181</t>
  </si>
  <si>
    <t>Cobb B, Cho Y, Hilton G, Ting V, Carvalho B. Active Warming Utilizing Combined IV Fluid and Forced-Air Warming Decreases Hypothermia and Improves Maternal Comfort During Cesarean Delivery: A Randomized Control Trial. Anesth Analg. 2016;122(5):1490-7</t>
  </si>
  <si>
    <t>Postoperative hypothermia</t>
  </si>
  <si>
    <t>pg 1491</t>
  </si>
  <si>
    <t>Incidence of maternal perioperative hypothermia</t>
  </si>
  <si>
    <t>Defined as core body temperature &lt;36 °C</t>
  </si>
  <si>
    <t>Pg1492-p2</t>
  </si>
  <si>
    <t>Pg1491-p8</t>
  </si>
  <si>
    <t>Pg1492-p4</t>
  </si>
  <si>
    <t>Pg1492-p3; figure 1</t>
  </si>
  <si>
    <t>No active warming</t>
  </si>
  <si>
    <t>Active warming</t>
  </si>
  <si>
    <t>0.031</t>
  </si>
  <si>
    <t> 10.1097/01.anes.0000287024.19704.96</t>
  </si>
  <si>
    <t>Hosokawa K, Shime N, Kato Y, Hashimoto S. A randomized trial of ultrasound image-based skin surface marking versus real-time ultrasound-guided internal jugular vein catheterization in infants. Anesthesiology. 2007;107(5):720-4</t>
  </si>
  <si>
    <t>success at first attempt</t>
  </si>
  <si>
    <t>pg 1-2 'Materials and Methods'</t>
  </si>
  <si>
    <t>Successful puncture at first attempt</t>
  </si>
  <si>
    <t>Successful puncture (the indwelling cannula in the vein) was confirmed by blood back-flow</t>
  </si>
  <si>
    <t>Pg2-p6 (pg3)</t>
  </si>
  <si>
    <t>Skin Surface Marking Internal Jugular Catheterization</t>
  </si>
  <si>
    <t>Real-time Ultrasound-guided Internal Jugular Catheterization</t>
  </si>
  <si>
    <t>0.19</t>
  </si>
  <si>
    <t>Somwanshi M, Tripathi A, Singh B, Bajaj P. Effect of preoperative oral fluids on gastric volume and pH in postpartum patients. Middle East J Anaesthesiol. 1995 Jun;13(2):197-203</t>
  </si>
  <si>
    <t>The volume of aspirate was recorded and pH measured with a Coming 240 pH meter that was calibrated before each sample</t>
  </si>
  <si>
    <t>The aim of this study was to investigate the relationship between preoperative oral fluids and gastric pH and volume in postpartum patients between one and five days after delivery.</t>
  </si>
  <si>
    <t>10.1007/s00404-012-2593-y</t>
  </si>
  <si>
    <t>Xu J, Gao W, Ju Y. Tranexamic acid for the prevention of postpartum hemorrhage after cesarean section: a double-blind randomization trial. Arch Gynecol Obstet. 2013;287(3):463-8</t>
  </si>
  <si>
    <t>Incidence of postpartum hemorrhage (T1)</t>
  </si>
  <si>
    <t>pg 464</t>
  </si>
  <si>
    <t>Bleeding greater than 500 ml within 2 h after birth</t>
  </si>
  <si>
    <t>Pg466-p1</t>
  </si>
  <si>
    <t>Pg464-p9</t>
  </si>
  <si>
    <t>Pg464-p8; pg465-p1</t>
  </si>
  <si>
    <t>Saline solution</t>
  </si>
  <si>
    <t>Data for Incidence of postpartum hemorrhage at T1 (Table 3)</t>
  </si>
  <si>
    <t>10.1097/00000542-198704000-00022</t>
  </si>
  <si>
    <t>Chestnut DH, Vandewalker GE, Owen CL, Bates JN, Choi WW. Administration of metoclopramide for prevention of nausea and vomiting during epidural anesthesia for elective cesarean section. Anesthesiology. 1987;66(4):563-6</t>
  </si>
  <si>
    <t>intraoperative/postoperative nausea and vomiting</t>
  </si>
  <si>
    <t>Intraoperative nausea and vomiting</t>
  </si>
  <si>
    <t>Ocurrence of nausea or vomiting during surgery, as observed by the aneshesiologist</t>
  </si>
  <si>
    <t>Pg1-p7</t>
  </si>
  <si>
    <t>Pg2-p2, p3</t>
  </si>
  <si>
    <t>Saline</t>
  </si>
  <si>
    <t>Data for intraoperative vomiting</t>
  </si>
  <si>
    <t>10.1093/oxfordjournals.bja.a013471</t>
  </si>
  <si>
    <t>Harmon D, Ryan M, Kelly A, Bowen M. Acupressure and prevention of nausea and vomiting during and after spinal anaesthesia for caesarean section. Br J Anaesth. 2000;84(4):463-7</t>
  </si>
  <si>
    <t>nausea and vomiting</t>
  </si>
  <si>
    <t>Nausea and vomiting after surgery</t>
  </si>
  <si>
    <t>Six and 24 h after surgery, nausea, retching or vomiting were recorded as (i) none, (ii) nausea or (iii) retching, vomiting or both, by an anaesthetist blinded to the therapy</t>
  </si>
  <si>
    <t>Pg464-p6</t>
  </si>
  <si>
    <t>Pg464-p7</t>
  </si>
  <si>
    <t>Pg463-p6, p8</t>
  </si>
  <si>
    <t>Control</t>
  </si>
  <si>
    <t>Data for nausea and vomiting 0-24 h after surgery (Table 3)</t>
  </si>
  <si>
    <t>10.1111/jth.12844</t>
  </si>
  <si>
    <t>Lavigne-Lissalde G, Aya AG, Mercier FJ, Roger-Christoph S, Chauleur C, Morau E, Ducloy-Bouthors AS, Mignon A, Raucoules M, Bongain A, Boehlen F, de Moerloose P, Bouvet S, Fabbro-Peray P, Gris JC. Recombinant human FVIIa for reducing the need for invasive second-line therapies in severe refractory postpartum hemorrhage: a multicenter, randomized, open controlled trial. J Thromb Haemost. 2015;13(4):520-9</t>
  </si>
  <si>
    <t>treatment success (primary outcome)</t>
  </si>
  <si>
    <t>pg 521-2</t>
  </si>
  <si>
    <t>Treatment success</t>
  </si>
  <si>
    <t>Absence of need for specific second-line therapies</t>
  </si>
  <si>
    <t>Pg522-p3</t>
  </si>
  <si>
    <t>Pg523-p11</t>
  </si>
  <si>
    <t>Pg523-p10; figure 2</t>
  </si>
  <si>
    <t>No RhuFVIIa</t>
  </si>
  <si>
    <t>RhuFVIIa</t>
  </si>
  <si>
    <t>Analysis were done according to the intention-to-treat principle</t>
  </si>
  <si>
    <t>2024-02-21</t>
  </si>
  <si>
    <t>10.1213/ane.0b013e3181b20c52</t>
  </si>
  <si>
    <t>Hong JY, Han SW, Kim WO, Cho JS, Kil HK. A comparison of high volume/low concentration and low volume/high concentration ropivacaine in caudal analgesia for pediatric orchiopexy. Anesth Analg. 2009;109(4):1073-8</t>
  </si>
  <si>
    <t>number of patients requiring rescue analgesics</t>
  </si>
  <si>
    <t>pg 1073-4</t>
  </si>
  <si>
    <t>Rescue analgesia after discharge (acetaminophen)</t>
  </si>
  <si>
    <t>Patients who needed acetaminophen after a registration of a visual analogue scale of 4 or more by parent's observation 24 h after surgery</t>
  </si>
  <si>
    <t>High volume low concentration ropivacaine (HVLC)</t>
  </si>
  <si>
    <t>Low volume high concentration ropivacaine (LVHC)</t>
  </si>
  <si>
    <t>0.030</t>
  </si>
  <si>
    <t>Data taken from Table 2</t>
  </si>
  <si>
    <t>10.1111/j.1460-9592.2004.01234.x</t>
  </si>
  <si>
    <t>Tsuchiya N, Ichizawa M, Yoshikawa Y, Shinomura T. Comparison of ropivacaine with bupivacaine and lidocaine for ilioinguinal block after ambulatory inguinal hernia repair in children. Paediatr Anaesth. 2004;14(6):468-70</t>
  </si>
  <si>
    <t>pg 468-9</t>
  </si>
  <si>
    <t>10.1093/bja/aet484</t>
  </si>
  <si>
    <t>Kim EM, Lee JR, Koo BN, Im YJ, Oh HJ, Lee JH. Analgesic efficacy of caudal dexamethasone combined with ropivacaine in children undergoing orchiopexy. Br J Anaesth. 2014;112(5):885-91</t>
  </si>
  <si>
    <t>Number of subjects who had  oral analgesic</t>
  </si>
  <si>
    <t>pg 886</t>
  </si>
  <si>
    <t>Oral analgesia after discharge</t>
  </si>
  <si>
    <t>Patients who were given oral ibuprofen after discharge due to a score of 4 or more in a numeric rating scale</t>
  </si>
  <si>
    <t>Pg886-p5</t>
  </si>
  <si>
    <t>Pg887-p1</t>
  </si>
  <si>
    <t>Ropivacaine (control)</t>
  </si>
  <si>
    <t>Ropivacaine + dexamethasone</t>
  </si>
  <si>
    <t>10.1046/j.1460-9592.2003.01065.x</t>
  </si>
  <si>
    <t>Thornton KL, Sacks MD, Hall R, Bingham R. Comparison of 0.2% ropivacaine and 0.25% bupivacaine for axillary brachial plexus blocks in paediatric hand surgery. Paediatr Anaesth. 2003;13(5):409-12</t>
  </si>
  <si>
    <t>Patients who received codeine phosphate in first 24 h</t>
  </si>
  <si>
    <t>pg 409-10</t>
  </si>
  <si>
    <t>Postoperative administration of codeine phosphate</t>
  </si>
  <si>
    <t>Number of patients who received codeine phosphate in the first 24 h after surgery</t>
  </si>
  <si>
    <t>Pg2-p3, p4</t>
  </si>
  <si>
    <t>Ropivacaine</t>
  </si>
  <si>
    <t>10.1016/j.rapm.2003.10.011</t>
  </si>
  <si>
    <t>Panjabi N, Prakash S, Gupta P, Gogia AR. Efficacy of three doses of ketamine with bupivacaine for caudal analgesia in pediatric inguinal herniotomy. Reg Anesth Pain Med. 2004;29(1):28-31</t>
  </si>
  <si>
    <t xml:space="preserve"> supplemental postoperative analgesia</t>
  </si>
  <si>
    <t>pg 28-9</t>
  </si>
  <si>
    <t>1 mg/kg pethidine intramuscularly as rescue analgesic when AIIMS score was _x0001_4</t>
  </si>
  <si>
    <t>Methods. Pg 29-p5</t>
  </si>
  <si>
    <t>Methods. Pg 29</t>
  </si>
  <si>
    <t>Results 29</t>
  </si>
  <si>
    <t>Group 3:  identical volume of local anesthetic mixed with 1 mg/kg ketamine.</t>
  </si>
  <si>
    <t>Group 2: 0.75 mL/kg plain bupivacaine 0.25% mixed with 0.5 mg/kg ketamine</t>
  </si>
  <si>
    <t>p for trend (group 1,2 y 3)</t>
  </si>
  <si>
    <t>10.1016/j.jclinane.2016.03.067</t>
  </si>
  <si>
    <t>Sethi N, Pant D, Dutta A, Koul A, Sood J, Chugh PT. Comparison of caudal epidural block and ultrasonography-guided transversus abdominis plane block for pain relief in children undergoing lower abdominal surgery. J Clin Anesth. 2016;33:322-9</t>
  </si>
  <si>
    <t>No. of patients who received rescue analgesia</t>
  </si>
  <si>
    <t>Rescue analgesia</t>
  </si>
  <si>
    <t>Fentanyl citrate 1 μg/kg was administered as a rescue analgesic if the FLACC score was ≥3 during the first 2 hours postoperatively; thereafter, oral paracetamol 20 mg/kg was the rescue analgesia of choice.</t>
  </si>
  <si>
    <t>Introduction. Pg 323</t>
  </si>
  <si>
    <t xml:space="preserve"> Postoperative Follow-up. Pg 324</t>
  </si>
  <si>
    <t>Statistical analysis. pg 326</t>
  </si>
  <si>
    <t>Statistical analysis. pg 326 &amp; Results</t>
  </si>
  <si>
    <t>Group T (0.5 mL/kg of 0.25% bupivacaine)</t>
  </si>
  <si>
    <t>Group C (0.75 mL/kg of 0.25% bupivacaine)</t>
  </si>
  <si>
    <t>0.043</t>
  </si>
  <si>
    <t>10.1016/j.jclinane.2015.12.027</t>
  </si>
  <si>
    <t>Kendigelen P, Tutuncu AC, Erbabacan E, Ekici B, Köksal G, Altındas F, Kaya G. Ultrasound-assisted transversus abdominis plane block vs wound infiltration in pediatric patient with inguinal hernia: randomized controlled trial. J Clin Anesth. 2016;30:9-14</t>
  </si>
  <si>
    <t>number of patients with analgesic consumption (24h)</t>
  </si>
  <si>
    <t>pg 10-11</t>
  </si>
  <si>
    <t>analgesic drug requiremen 24 hr</t>
  </si>
  <si>
    <t>When VAS score was higher than 4, pain treatment was evaluated as inadequate, and 1 mg/kg tramadol intravenous in the first evaluation and 15 mg/kg paracetamol in the consequent evaluations were given.  When patient had pain at home, 15 mg/kg oral ibuprofen was given, and side effects were observed</t>
  </si>
  <si>
    <t>Materials and methods. Pg 10</t>
  </si>
  <si>
    <t>Statistical analysis. pg 11</t>
  </si>
  <si>
    <t>Sample size estimation. pg 11</t>
  </si>
  <si>
    <t>INF group ( infiltration)</t>
  </si>
  <si>
    <t>TAP group (Transversus abdominis plane)</t>
  </si>
  <si>
    <t>10.1097/00000542-200610000-00009</t>
  </si>
  <si>
    <t>Brown KA, Laferrière A, Lakheeram I, Moss IR. Recurrent hypoxemia in children is associated with increased analgesic sensitivity to opiates. Anesthesiology. 2006;105(4):665-9</t>
  </si>
  <si>
    <t>Allocation based on risk not 1:1</t>
  </si>
  <si>
    <t>pg 665-6</t>
  </si>
  <si>
    <t>10.1213/ANE.0000000000003372</t>
  </si>
  <si>
    <t>Kruisselbrink R, Gharapetian A, Chaparro LE, Ami N, Richler D, Chan VWS, Perlas A. Diagnostic Accuracy of Point-of-Care Gastric Ultrasound. Anesth Analg. 2019;128(1):89-95</t>
  </si>
  <si>
    <t>Test Positive, Full Stomach</t>
  </si>
  <si>
    <t>pg 90</t>
  </si>
  <si>
    <t>Defined as either solid particulate content or &gt;1.5 mL/kg of clear fluid</t>
  </si>
  <si>
    <t>Methods. pg 3-p7</t>
  </si>
  <si>
    <t>results pg3</t>
  </si>
  <si>
    <t>Fast</t>
  </si>
  <si>
    <t>Full stomach</t>
  </si>
  <si>
    <t xml:space="preserve">p value missing  </t>
  </si>
  <si>
    <t>10.1186/s12871-020-01086-8</t>
  </si>
  <si>
    <t>Yin X, Zeng X, Wang T, Dong B, Wu M, Jia A, Ye L. Early versus delayed postoperative oral hydration in children following general anesthesia: a prospective randomized trial. BMC Anesthesiol. 2020;20(1):174</t>
  </si>
  <si>
    <t xml:space="preserve">Rates of nausea and vomiting PACU and ward </t>
  </si>
  <si>
    <t>PACU vomiting</t>
  </si>
  <si>
    <t xml:space="preserve">It is not explicit </t>
  </si>
  <si>
    <t>Table 3. pg 5</t>
  </si>
  <si>
    <t>Delayed oral hydration group 4 h after operation group</t>
  </si>
  <si>
    <t>Early oral hydration group</t>
  </si>
  <si>
    <t>10.1111/j.1365-2044.2010.06422.x</t>
  </si>
  <si>
    <t>Gasteiger L, Brimacombe J, Perkhofer D, Kaufmann M, Keller C. Comparison of guided insertion of the LMA ProSeal vs the i-gel. Anaesthesia. 2010 Sep;65(9):913-6. doi: 10.1111/j.1365-2044.2010.06422.x. PMID: 20645948.</t>
  </si>
  <si>
    <t>pg 913</t>
  </si>
  <si>
    <t>10.1016/j.ejcts.2004.05.042</t>
  </si>
  <si>
    <t>Kaukuntla H, Walker A, Harrington D, Jones T, Bonser RS; Study Group. Differential brain and body temperature during cardiopulmonary bypass--a randomised clinical study. Eur J Cardiothorac Surg. 2004;26(3):571-9</t>
  </si>
  <si>
    <t>pg 2-4</t>
  </si>
  <si>
    <t>10.1016/j.jtcvs.2006.09.112</t>
  </si>
  <si>
    <t>Nathan HJ, Rodriguez R, Wozny D, Dupuis JY, Rubens FD, Bryson GL, Wells G. Neuroprotective effect of mild hypothermia in patients undergoing coronary artery surgery with cardiopulmonary bypass: five-year follow-up of a randomized trial. J Thorac Cardiovasc Surg. 2007;133(5):1206-11</t>
  </si>
  <si>
    <t>10.1016/j.jtcvs.2007.08.016</t>
  </si>
  <si>
    <t>Boodhwani M, Rubens F, Wozny D, Rodriguez R, Nathan HJ. Effects of sustained mild hypothermia on neurocognitive function after coronary artery bypass surgery: a randomized, double-blind study. J Thorac Cardiovasc Surg. 2007;134(6):1443-50; discussion 1451-2</t>
  </si>
  <si>
    <t>POCDs at discharge</t>
  </si>
  <si>
    <t>pg 1444-6</t>
  </si>
  <si>
    <t>table 4</t>
  </si>
  <si>
    <t>defined as impairments in memory, attention, and psychomotor function</t>
  </si>
  <si>
    <t>Introduction 1443</t>
  </si>
  <si>
    <t>Statistical Analysis. pg 1445</t>
  </si>
  <si>
    <t>Sample Size. pg 1446</t>
  </si>
  <si>
    <t>Hypothermic</t>
  </si>
  <si>
    <t>0.49</t>
  </si>
  <si>
    <t>10.1034/j.1399-6576.2002.t01-1-460310.x</t>
  </si>
  <si>
    <t>Diephuis JC, Balt J, van Dijk D, Moons KG, Knape JT. Effect of rewarming speed during hypothermic cardiopulmonary bypass on cerebral pressure-flow relation. Acta Anaesthesiol Scand. 2002;46(3):283-8</t>
  </si>
  <si>
    <t>pg 284</t>
  </si>
  <si>
    <t>10.1034/j.1399-6576.2003.00063.x</t>
  </si>
  <si>
    <t>Kawahara F, Kadoi Y, Saito S, Goto F, Fujita N. Slow rewarming improves jugular venous oxygen saturation during rewarming. Acta Anaesthesiol Scand. 2003 Apr;47(4):419-24</t>
  </si>
  <si>
    <t>Number of patients whose SjvO2 value was less than 50%</t>
  </si>
  <si>
    <t>SjvO2 value less than 50%</t>
  </si>
  <si>
    <t>Cerebral desaturation was defined as a SjvO2&lt; 50%</t>
  </si>
  <si>
    <t>Patients and methods. pg 420</t>
  </si>
  <si>
    <t>Statistical analysis. pg 421</t>
  </si>
  <si>
    <t>Standard rewarming group (control group) (0.48 _x0001_ 0.09 *C)</t>
  </si>
  <si>
    <t>Slow rewarming group (0.24_x0001_ 0.09 *C)</t>
  </si>
  <si>
    <t>10.1097/CCM.0000000000001479</t>
  </si>
  <si>
    <t>Osawa EA, Rhodes A, Landoni G, Galas FR, Fukushima JT, Park CH, Almeida JP, Nakamura RE, Strabelli TM, Pileggi B, Leme AC, Fominskiy E, Sakr Y, Lima M, Franco RA, Chan RP, Piccioni MA, Mendes P, Menezes SR, Bruno T, Gaiotto FA, Lisboa LA, Dallan LA, Hueb AC, Pomerantzeff PM, Kalil Filho R, Jatene FB, Auler Junior JO, Hajjar LA. Effect of Perioperative Goal-Directed Hemodynamic Resuscitation Therapy on Outcomes Following Cardiac Surgery: A Randomized Clinical Trial and Systematic Review. Crit Care Med. 2016;44(4):724-33</t>
  </si>
  <si>
    <t>composite of 30-day mortality and major complications</t>
  </si>
  <si>
    <t>pg 725-6</t>
  </si>
  <si>
    <t>30-day mortality and major postoperative complications</t>
  </si>
  <si>
    <t>Low cardiac output [LCO] syndrome, stroke, myocardial ischemia, infection, reoperation, and need for dialysis or hemofiltration</t>
  </si>
  <si>
    <t>Study Outcomes. Pg 726</t>
  </si>
  <si>
    <t>Statistical Analysis. 727</t>
  </si>
  <si>
    <t>Goal-directed therapy (Group GDT)</t>
  </si>
  <si>
    <t>10.1007/s00134-016-4670-3</t>
  </si>
  <si>
    <t>Meersch M, Schmidt C, Hoffmeier A, Van Aken H, Wempe C, Gerss J, Zarbock A. Prevention of cardiac surgery-associated AKI by implementing the KDIGO guidelines in high risk patients identified by biomarkers: the PrevAKI randomized controlled trial. Intensive Care Med. 2017;43(11):1551-1561</t>
  </si>
  <si>
    <t>AKI within 72 h</t>
  </si>
  <si>
    <t>open-access statement of the journal</t>
  </si>
  <si>
    <t>We defined AKI according to the KDIGO criteria.  High risk for AKI was defined as urinary  [TIMP-2]·[IGFBP7] ≥ 0.3 (Nephrocheck® Test) 4 h after CPB.</t>
  </si>
  <si>
    <t>Outcomes. Pg 2</t>
  </si>
  <si>
    <t>Statistical analysis, pg 3</t>
  </si>
  <si>
    <t>Statistical analysis. pg 3</t>
  </si>
  <si>
    <t>Group Control  (standard care)</t>
  </si>
  <si>
    <t>KDIGO guidelines ('KDIGO CT surgery bundle')</t>
  </si>
  <si>
    <t>('KDIGO CT surgery bundle') consisting of the following measures: avoidance of nephrotoxic agents, discontinuation of ACEi and ARBs for the first 48 h after surgery, close monitoring of serum creatinine and urine output, avoidance of hyperglycemia for the first 72  h after surgery, consideration of alternatives to radiocontrast agents, close hemodynamic monitoring by using a PICCO catheter with an optimization of the volume status and hemodynamic parameters according to a prespecified algorithm</t>
  </si>
  <si>
    <t>10.1017/S0265021507003158</t>
  </si>
  <si>
    <t>Witczak BJ, Hartmann A, Geiran OR, Bugge JF. Renal function after cardiopulmonary bypass surgery in patients with impaired renal function. A randomized study of the effect of nifedipine. Eur J Anaesthesiol. 2008;25(4):319-25</t>
  </si>
  <si>
    <t>10.1016/j.jtcvs.2005.09.057</t>
  </si>
  <si>
    <t>Dyke CM, Smedira NG, Koster A, Aronson S, McCarthy HL 2nd, Kirshner R, Lincoff AM, Spiess BD. A comparison of bivalirudin to heparin with protamine reversal in patients undergoing cardiac surgery with cardiopulmonary bypass: the EVOLUTION-ON study. J Thorac Cardiovasc Surg. 2006;131(3):533-9</t>
  </si>
  <si>
    <t>10.1016/j.jtcvs.2003.12.023</t>
  </si>
  <si>
    <t>Teoh KH, Young E, Blackall MH, Roberts RS, Hirsh J. Can extra protamine eliminate heparin rebound following cardiopulmonary bypass surgery? J Thorac Cardiovasc Surg. 2004;128(2):211-9</t>
  </si>
  <si>
    <t>pg 212-3</t>
  </si>
  <si>
    <t>10.1097/ALN.0b013e3182a443e8</t>
  </si>
  <si>
    <t>Sigaut S, Tremey B, Ouattara A, Couturier R, Taberlet C, Grassin-Delyle S, Dreyfus JF, Schlumberger S, Fischler M. Comparison of two doses of tranexamic acid in adults undergoing cardiac surgery with cardiopulmonary bypass. Anesthesiology. 2014;120(3):590-600</t>
  </si>
  <si>
    <t>number of patients who received at least 1 unit of blood product during the first postoperative week</t>
  </si>
  <si>
    <t>Transfusion during the first week</t>
  </si>
  <si>
    <t>Number of patients who  received at least 1 unit of blood product during the first postoperative week (including intraoperative period)</t>
  </si>
  <si>
    <t>Blood Product Transfusion. Pg 593</t>
  </si>
  <si>
    <t>Blood Product Transfusion. 593</t>
  </si>
  <si>
    <t>Final Statistical Analysis. Pg 595</t>
  </si>
  <si>
    <t>Final Statistical Analysis. pg 595</t>
  </si>
  <si>
    <t>High Dose</t>
  </si>
  <si>
    <t>Low Dose</t>
  </si>
  <si>
    <t>0.3</t>
  </si>
  <si>
    <t>10mg/kg bolus followed by 1 mg·kg−1·h−1 infusion (low dose) until the end of surgery or 30mg/kg bolus followed by 16 mg·kg−1·h−1 infusion (high dose).</t>
  </si>
  <si>
    <t>10.1016/j.jtcvs.2013.04.044</t>
  </si>
  <si>
    <t>Karkouti K, von Heymann C, Jespersen CM, Korte W, Levy JH, Ranucci M, Sellke FW, Song HK. Efficacy and safety of recombinant factor XIII on reducing blood transfusions in cardiac surgery: a randomized, placebo-controlled, multicenter clinical trial. J Thorac Cardiovasc Surg. 2013;146(4):927-39</t>
  </si>
  <si>
    <t>allogeneic transfusion avoidance</t>
  </si>
  <si>
    <t>pg 929</t>
  </si>
  <si>
    <t>Allogeneic transfusion avoidance</t>
  </si>
  <si>
    <t>Percentage of patients avoiding any allogeneic transfusions (red blood cell, fresh-frozen plasma, platelets, cryoprecipitate, or fibrinogen concentrate) up to postoperative day 7 or hospital discharge, whichever came first.</t>
  </si>
  <si>
    <t>Efficacy Outcomes. pg 3</t>
  </si>
  <si>
    <t>Patient Disposition, Demographics, and Operative Details. Pg 4</t>
  </si>
  <si>
    <t>recombinant FXIII 35 IU/kg</t>
  </si>
  <si>
    <t>recombinant FXIII 17.5 IU/kg</t>
  </si>
  <si>
    <t>10.1056/NEJMoa1403612</t>
  </si>
  <si>
    <t>Murphy GJ, Pike K, Rogers CA, Wordsworth S, Stokes EA, Angelini GD, Reeves BC; TITRe2 Investigators. Liberal or restrictive transfusion after cardiac surgery. N Engl J Med. 2015;372(11):997-1008</t>
  </si>
  <si>
    <t>a composite of a serious infection or an ischemic event within 3 months after randomization</t>
  </si>
  <si>
    <t>pg 998-9</t>
  </si>
  <si>
    <t>Serious infection or ischemic event</t>
  </si>
  <si>
    <t>a serious infection (sepsis or wound infection) or an ischemic event (permanent stroke, myocardial infarction, infarction of the gut, or acute kidney injury) within 3 months after randomization</t>
  </si>
  <si>
    <t>Table 3. Outcomes pg 999</t>
  </si>
  <si>
    <t>Outcomes Pg 999</t>
  </si>
  <si>
    <t>Statistical Analysis. PG 1001</t>
  </si>
  <si>
    <t>Liberal Transfusion Threshold</t>
  </si>
  <si>
    <t>Restrictive Transfusion Threshold</t>
  </si>
  <si>
    <t>10.1016/j.hlc.2008.08.016</t>
  </si>
  <si>
    <t>Westbrook AJ, Olsen J, Bailey M, Bates J, Scully M, Salamonsen RF. Protocol based on thromboelastograph (TEG) out-performs physician preference using laboratory coagulation tests to guide blood replacement during and after cardiac surgery: a pilot study. Heart Lung Circ. 2009;18(4):277-88</t>
  </si>
  <si>
    <t>Continuous outcomes</t>
  </si>
  <si>
    <t>10.1053/j.jvca.2014.06.025</t>
  </si>
  <si>
    <t>Agarwal S, Johnson RI, Shaw M. Preoperative point-of-care platelet function testing in cardiac surgery. J Cardiothorac Vasc Anesth. 2015;29(2):333-41</t>
  </si>
  <si>
    <t>10.1093/icvts/ivs344</t>
  </si>
  <si>
    <t>Garrido-Martín P, Nassar-Mansur MI, de la Llana-Ducrós R, Virgos-Aller TM, Rodríguez Fortunez PM, Ávalos-Pinto R, Jimenez-Sosa A, Martínez-Sanz R. The effect of intravenous and oral iron administration on perioperative anaemia and transfusion requirements in patients undergoing elective cardiac surgery: a randomized clinical trial. Interact Cardiovasc Thorac Surg. 2012 Dec;15(6):1013-8</t>
  </si>
  <si>
    <t>Number of patients transfused-no.(%)</t>
  </si>
  <si>
    <t>Number of patients transfused</t>
  </si>
  <si>
    <t>Statistical analysis. pg 1014</t>
  </si>
  <si>
    <t>Statistical analysis. Data analysis. pg 1014</t>
  </si>
  <si>
    <t>Group I (n = 54); Group II (n = 53); Group III (n = 52)</t>
  </si>
  <si>
    <t>Group II: patients were treated with ferrous fumarate iron (105 mg of iron) 1 pill/24 h orally pre- and postoperatively and during 1 month after discharge, and intravenous placebo while hospitalized, following the same protocol</t>
  </si>
  <si>
    <t>Group I: patients were treated with intravenous iron (III)- hydroxide sucrose complex</t>
  </si>
  <si>
    <t>10.1056/NEJMoa1816476</t>
  </si>
  <si>
    <t>Landoni G, Lomivorotov VV, Nigro Neto C, Monaco F, Pasyuga VV, Bradic N, Lembo R, Gazivoda G, Likhvantsev VV, Lei C, Lozovskiy A, Di Tomasso N, Bukamal NAR, Silva FS, Bautin AE, Ma J, Crivellari M, Farag AMGA, Uvaliev NS, Carollo C, Pieri M, Kunstýř J, Wang CY, Belletti A, Hajjar LA, Grigoryev EV, Agrò FE, Riha H, El-Tahan MR, Scandroglio AM, Elnakera AM, Baiocchi M, Navalesi P, Shmyrev VA, Severi L, Hegazy MA, Crescenzi G, Ponomarev DN, Brazzi L, Arnoni R, Tarasov DG, Jovic M, Calabrò MG, Bove T, Bellomo R, Zangrillo A; MYRIAD Study Group. Volatile Anesthetics versus Total Intravenous Anesthesia for Cardiac Surgery. N Engl J Med. 2019;380(13):1214-1225</t>
  </si>
  <si>
    <t>death from any cause at 1 year</t>
  </si>
  <si>
    <t xml:space="preserve">website </t>
  </si>
  <si>
    <t>Pragmatic</t>
  </si>
  <si>
    <t>Death from any cause at 1 year</t>
  </si>
  <si>
    <t>Trial Outcomes. pg 3</t>
  </si>
  <si>
    <t>Statistical Analysis. p3</t>
  </si>
  <si>
    <t>Total Intravenous Anesthesia Group</t>
  </si>
  <si>
    <t>Volatile Anesthetics Group</t>
  </si>
  <si>
    <t>10.1016/j.ejcts.2007.12.030</t>
  </si>
  <si>
    <t>Mahesh B, Yim B, Robson D, Pillai R, Ratnatunga C, Pigott D. Does furosemide prevent renal dysfunction in high-risk cardiac surgical patients? Results of a double-blinded prospective randomised trial. Eur J Cardiothorac Surg. 2008;33(3):370-6</t>
  </si>
  <si>
    <t>incidence of renal dysfunction</t>
  </si>
  <si>
    <t>Renal dysfunction</t>
  </si>
  <si>
    <t>defined as &gt;50% increase in serum  creatinine over preoperative levels, or &gt;130 mmol/l (within 7-day period following cardiac surgery) or requirement for haemodialysis, or all of the above.    In patients with preoperative serum creatinine &gt;130 mmol/l, &gt;50% increase  over preoperative levels was used to define postoperative renal dysfunction.</t>
  </si>
  <si>
    <t>Postoperative management Pg 371</t>
  </si>
  <si>
    <t>Statistical analysis. pg 372</t>
  </si>
  <si>
    <t>Sample size pg 371 &amp; results</t>
  </si>
  <si>
    <t>Placebo ( infusion of 0.9% saline at 2 ml/h)</t>
  </si>
  <si>
    <t>Furosemide (infusion of furosemide at 2 ml/h (4 mg/h))</t>
  </si>
  <si>
    <t>0.999</t>
  </si>
  <si>
    <t>2024-02-22</t>
  </si>
  <si>
    <t>10.1001/jama.2018.0160</t>
  </si>
  <si>
    <t>van den Boogaard M, Slooter AJC, Brüggemann RJM, Schoonhoven L, Beishuizen A, Vermeijden JW, Pretorius D, de Koning J, Simons KS, Dennesen PJW, Van der Voort PHJ, Houterman S, van der Hoeven JG, Pickkers P; REDUCE Study Investigators; van der Woude MCE, Besselink A, Hofstra LS, Spronk PE, van den Bergh W, Donker DW, Fuchs M, Karakus A, Koeman M, van Duijnhoven M, Hannink G. Effect of Haloperidol on Survival Among Critically Ill Adults With a High Risk of Delirium: The REDUCE Randomized Clinical Trial. JAMA. 2018 Feb 20;319(7):680-690. doi: 10.1001/jama.2018.0160. Erratum in: JAMA. 2018 Apr 10;319(14):1510. PMID: 29466591; PMCID: PMC5839284.</t>
  </si>
  <si>
    <t>No correlation with the recommendation</t>
  </si>
  <si>
    <t xml:space="preserve">pg 680 </t>
  </si>
  <si>
    <t>10.1016/S2213-2600(13)70166-8</t>
  </si>
  <si>
    <t>Page VJ, Ely EW, Gates S, Zhao XB, Alce T, Shintani A, Jackson J, Perkins GD, McAuley DF. Effect of intravenous haloperidol on the duration of delirium and coma in critically ill patients (Hope-ICU): a randomised, double-blind, placebo-controlled trial. Lancet Respir Med. 2013 Sep;1(7):515-23. doi: 10.1016/S2213-2600(13)70166-8. Epub 2013 Aug 21. Erratum in: Lancet Respir Med. 2013 Oct;1(8):592. PMID: 24461612; PMCID: PMC4730945.</t>
  </si>
  <si>
    <t xml:space="preserve">pg 515 </t>
  </si>
  <si>
    <t>10.1053/j.jvca.2008.12.021</t>
  </si>
  <si>
    <t>Hudetz JA, Patterson KM, Iqbal Z, Gandhi SD, Byrne AJ, Hudetz AG, Warltier DC, Pagel PS. Ketamine attenuates delirium after cardiac surgery with cardiopulmonary bypass. J Cardiothorac Vasc Anesth. 2009 Oct;23(5):651-7. doi: 10.1053/j.jvca.2008.12.021. Epub 2009 Feb 23. PMID: 19231245.</t>
  </si>
  <si>
    <t xml:space="preserve">pg 651 </t>
  </si>
  <si>
    <t>10.1053/j.jvca.2009.10.023</t>
  </si>
  <si>
    <t>Menda F, Köner O, Sayın M, Ergenoğlu M, Küçükaksu S, Aykaç B. Effects of single-dose gabapentin on postoperative pain and morphine consumption after cardiac surgery. J Cardiothorac Vasc Anesth. 2010 Oct;24(5):808-13. doi: 10.1053/j.jvca.2009.10.023. Epub 2010 Jan 6. PMID: 20056448.</t>
  </si>
  <si>
    <t>pg 808</t>
  </si>
  <si>
    <t>10.1053/j.jvca.2016.02.010</t>
  </si>
  <si>
    <t>Jelacic S, Bollag L, Bowdle A, Rivat C, Cain KC, Richebe P. Intravenous Acetaminophen as an Adjunct Analgesic in Cardiac Surgery Reduces Opioid Consumption But Not Opioid-Related Adverse Effects: A Randomized Controlled Trial. J Cardiothorac Vasc Anesth. 2016 Aug;30(4):997-1004. doi: 10.1053/j.jvca.2016.02.010. Epub 2016 Feb 12. PMID: 27521969.</t>
  </si>
  <si>
    <t xml:space="preserve">pg 997 </t>
  </si>
  <si>
    <t>10.1053/j.jvca.2016.09.029</t>
  </si>
  <si>
    <t>Borde DP, Futane SS, Asegaonkar B, Apsingekar P, Khade S, Khodve B, Puranik M, George A, Joshi S. Effect of Perioperative Pregabalin on Postoperative Quality of Recovery in Patients Undergoing Off-Pump Coronary Artery Bypass Grafting (OPCABG): A Prospective, Randomized, Double-Blind Trial. J Cardiothorac Vasc Anesth. 2017 Aug;31(4):1241-1245. doi: 10.1053/j.jvca.2016.09.029. Epub 2016 Sep 28. PMID: 27939574.</t>
  </si>
  <si>
    <t>pg 1241</t>
  </si>
  <si>
    <t>10.1056/NEJMoa050330</t>
  </si>
  <si>
    <t>Nussmeier NA, Whelton AA, Brown MT, Langford RM, Hoeft A, Parlow JL, Boyce SW, Verburg KM. Complications of the COX-2 inhibitors parecoxib and valdecoxib after cardiac surgery. N Engl J Med. 2005 Mar 17;352(11):1081-91. doi: 10.1056/NEJMoa050330. Epub 2005 Feb 15. PMID: 15713945.</t>
  </si>
  <si>
    <t>frequency of predefined adverse events</t>
  </si>
  <si>
    <t>pg 1081</t>
  </si>
  <si>
    <t>10.1097/ALN.0b013e31829bd770</t>
  </si>
  <si>
    <t>Goepfert MS, Richter HP, Zu Eulenburg C, Gruetzmacher J, Rafflenbeul E, Roeher K, von Sandersleben A, Diedrichs S, Reichenspurner H, Goetz AE, Reuter DA. Individually optimized hemodynamic therapy reduces complications and length of stay in the intensive care unit: a prospective, randomized controlled trial. Anesthesiology. 2013 Oct;119(4):824-36. doi: 10.1097/ALN.0b013e31829bd770. PMID: 23732173.</t>
  </si>
  <si>
    <t>pg 824</t>
  </si>
  <si>
    <t>10.1111/j.1365-2044.2010.06609.x</t>
  </si>
  <si>
    <t>Engelen S, Himpe D, Borms S, Berghmans J, Van Cauwelaert P, Dalton JE, Sessler DI. An evaluation of underbody forced-air and resistive heating during hypothermic, on-pump cardiac surgery. Anaesthesia. 2011 Feb;66(2):104-10. doi: 10.1111/j.1365-2044.2010.06609.x. PMID: 21254985.</t>
  </si>
  <si>
    <t>pg 104</t>
  </si>
  <si>
    <t>10.1111/j.1399-6576.2007.01275.x</t>
  </si>
  <si>
    <t>But AK, Erdil F, Yucel A, Gedik E, Durmus M, Ersoy MO. The effects of single-dose tramadol on post-operative pain and morphine requirements after coronary artery bypass surgery. Acta Anaesthesiol Scand. 2007 May;51(5):601-6. doi: 10.1111/j.1399-6576.2007.01275.x. PMID: 17430323.</t>
  </si>
  <si>
    <t>pg 601</t>
  </si>
  <si>
    <t>10.1111/j.1399-6576.2008.01660.x.</t>
  </si>
  <si>
    <t>Järvelä K, Maaranen P, Sisto T. Pre-operative oral carbohydrate treatment before coronary artery bypass surgery. Acta Anaesthesiol Scand. 2008 Jul;52(6):793-7. doi: 10.1111/j.1399-6576.2008.01660.x. Epub 2008 May 12. PMID: 18477073.</t>
  </si>
  <si>
    <t>pg 793</t>
  </si>
  <si>
    <t>10.1161/01.CIR.0000121747.71054.79</t>
  </si>
  <si>
    <t>Lazar HL, Chipkin SR, Fitzgerald CA, Bao Y, Cabral H, Apstein CS. Tight glycemic control in diabetic coronary artery bypass graft patients improves perioperative outcomes and decreases recurrent ischemic events. Circulation. 2004 Mar 30;109(12):1497-502. doi: 10.1161/01.CIR.0000121747.71054.79. Epub 2004 Mar 8. PMID: 15006999.</t>
  </si>
  <si>
    <t>pg 1497</t>
  </si>
  <si>
    <t>10.1186/s12937-017-0245-6</t>
  </si>
  <si>
    <t>Feguri GR, de Lima PRL, de Cerqueira Borges D, Toledo LR, Batista LN, E Silva TC, Segri NJ, de Aguilar-Nascimento JE. Preoperative carbohydrate load and intraoperatively infused omega-3 polyunsaturated fatty acids positively impact nosocomial morbidity after coronary artery bypass grafting: a double-blind controlled randomized trial. Nutr J. 2017 Apr 20;16(1):24. doi: 10.1186/s12937-017-0245-6. PMID: 28427403; PMCID: PMC5397791.</t>
  </si>
  <si>
    <t>pg 16</t>
  </si>
  <si>
    <t>10.1213/00000539-199911000-00004</t>
  </si>
  <si>
    <t>Chaney MA, Nikolov MP, Blakeman BP, Bakhos M. Attempting to maintain normoglycemia during cardiopulmonary bypass with insulin may initiate postoperative hypoglycemia. Anesth Analg. 1999 Nov;89(5):1091-5. doi: 10.1213/00000539-199911000-00004. PMID: 10553817.</t>
  </si>
  <si>
    <t>pg 1091</t>
  </si>
  <si>
    <t>10.1213/01.ANE.0000096242.06561.C0</t>
  </si>
  <si>
    <t>Grocott HP, Mathew JP, Carver EH, Phillips-Bute B, Landolfo KP, Newman MF; and the Neurologic Outcome Research Group (NORG) of the Duke Heart Center. A randomized controlled trial of the Arctic Sun Temperature Management System versus conventional methods for preventing hypothermia during off-pump cardiac surgery. Anesth Analg. 2004 Feb;98(2):298-302. doi: 10.1213/01.ANE.0000096242.06561.C0. PMID: 14742358.</t>
  </si>
  <si>
    <t>pg 298</t>
  </si>
  <si>
    <t>10.1213/01.ANE.0000130354.90659.63</t>
  </si>
  <si>
    <t>Bar-Yosef S, Mathew JP, Newman MF, Landolfo KP, Grocott HP; Neurological Outcome Research Group and C.A.R.E. Investigators of the Duke Heart Center. Prevention of cerebral hyperthermia during cardiac surgery by limiting on-bypass rewarming in combination with post-bypass body surface warming: a feasibility study. Anesth Analg. 2004 Sep;99(3):641-646. doi: 10.1213/01.ANE.0000130354.90659.63. Erratum in: Anesth Analg. 2004 Oct;99(4):1031. PMID: 15333386.</t>
  </si>
  <si>
    <t>pg 641</t>
  </si>
  <si>
    <t>10.15171/jcvtr.2015.31</t>
  </si>
  <si>
    <t>Qazi SM, Sindby EJ, Nørgaard MA. Ibuprofen - a Safe Analgesic During Cardiac Surgery Recovery? A Randomized Controlled Trial. J Cardiovasc Thorac Res. 2015;7(4):141-8. doi: 10.15171/jcvtr.2015.31. Epub 2015 Nov 26. PMID: 26702342; PMCID: PMC4685279.</t>
  </si>
  <si>
    <t>pg 141</t>
  </si>
  <si>
    <t>10.4103/0971-9784.114239</t>
  </si>
  <si>
    <t>Joshi SS, Jagadeesh AM. Efficacy of perioperative pregabalin in acute and chronic post-operative pain after off-pump coronary artery bypass surgery: a randomized, double-blind placebo controlled trial. Ann Card Anaesth. 2013 Jul-Sep;16(3):180-5. doi: 10.4103/0971-9784.114239. PMID: 23816671.</t>
  </si>
  <si>
    <t>pg 180</t>
  </si>
  <si>
    <t>10.7326/0003-4819-146-4-200702200-00002</t>
  </si>
  <si>
    <t>Gandhi GY, Nuttall GA, Abel MD, Mullany CJ, Schaff HV, O'Brien PC, Johnson MG, Williams AR, Cutshall SM, Mundy LM, Rizza RA, McMahon MM. Intensive intraoperative insulin therapy versus conventional glucose management during cardiac surgery: a randomized trial. Ann Intern Med. 2007 Feb 20;146(4):233-43. doi: 10.7326/0003-4819-146-4-200702200-00002. PMID: 17310047.</t>
  </si>
  <si>
    <t>pg 146</t>
  </si>
  <si>
    <t>10.1111/dote.12460</t>
  </si>
  <si>
    <t>Fujita T, Okada N, Kanamori J, Sato T, Mayanagi S, Torigoe K, Oshita A, Yamamoto H, Daiko H. Thermogenesis induced by amino acid administration prevents intraoperative hypothermia and reduces postoperative infectious complications after thoracoscopic esophagectomy. Dis Esophagus. 2017 Jan 1;30(1):1-7. doi: 10.1111/dote.12460. PMID: 27003457.</t>
  </si>
  <si>
    <t>pg 1</t>
  </si>
  <si>
    <t>10.1213/00000539-200201000-00003</t>
  </si>
  <si>
    <t>Sentürk M, Ozcan PE, Talu GK, Kiyan E, Camci E, Ozyalçin S, Dilege S, Pembeci K. The effects of three different analgesia techniques on long-term postthoracotomy pain. Anesth Analg. 2002 Jan;94(1):11-5, table of contents. doi: 10.1213/00000539-200201000-00003. PMID: 11772793.</t>
  </si>
  <si>
    <t>pg 11</t>
  </si>
  <si>
    <t>2024-02-23</t>
  </si>
  <si>
    <t>10.1001/jama.2018.22005</t>
  </si>
  <si>
    <t>Wildes TS, Mickle AM, Ben Abdallah A, Maybrier HR, Oberhaus J, Budelier TP, Kronzer A, McKinnon SL, Park D, Torres BA, Graetz TJ, Emmert DA, Palanca BJ, Goswami S, Jordan K, Lin N, Fritz BA, Stevens TW, Jacobsohn E, Schmitt EM, Inouye SK, Stark S, Lenze EJ, Avidan MS; ENGAGES Research Group. Effect of Electroencephalography-Guided Anesthetic Administration on Postoperative Delirium Among Older Adults Undergoing Major Surgery: The ENGAGES Randomized Clinical Trial. JAMA. 2019 Feb 5;321(5):473-483. doi: 10.1001/jama.2018.22005. PMID: 30721296; PMCID: PMC6439616.</t>
  </si>
  <si>
    <t>pg 473</t>
  </si>
  <si>
    <t>10.1002/bjs.7545</t>
  </si>
  <si>
    <t>Levy BF, Scott MJ, Fawcett W, Fry C, Rockall TA. Randomized clinical trial of epidural, spinal or patient-controlled analgesia for patients undergoing laparoscopic colorectal surgery. Br J Surg. 2011 Aug;98(8):1068-78. doi: 10.1002/bjs.7545. Epub 2011 May 17. PMID: 21590762.</t>
  </si>
  <si>
    <t>pg 1068</t>
  </si>
  <si>
    <t>10.1016/s0952-8180(99)00081-1</t>
  </si>
  <si>
    <t>Fragen RJ, Fitzgerald PC. Effect of dexmedetomidine on the minimum alveolar concentration (MAC) of sevoflurane in adults age 55 to 70 years. J Clin Anesth. 1999 Sep;11(6):466-70. doi: 10.1016/s0952-8180(99)00081-1. PMID: 10526824.</t>
  </si>
  <si>
    <t>pg 466</t>
  </si>
  <si>
    <t>10.1046/j.1365-2125.1998.00635.x</t>
  </si>
  <si>
    <t>Woodhouse A, Mather LE. The effect of duration of dose delivery with patient-controlled analgesia on the incidence of nausea and vomiting after hysterectomy. Br J Clin Pharmacol. 1998 Jan;45(1):57-62. doi: 10.1046/j.1365-2125.1998.00635.x. PMID: 9489595; PMCID: PMC1873994.</t>
  </si>
  <si>
    <t xml:space="preserve">pg 57 </t>
  </si>
  <si>
    <t>10.1093/bja/aem211</t>
  </si>
  <si>
    <t>Holte K, Foss NB, Andersen J, Valentiner L, Lund C, Bie P, Kehlet H. Liberal or restrictive fluid administration in fast-track colonic surgery: a randomized, double-blind study. Br J Anaesth. 2007 Oct;99(4):500-8. doi: 10.1093/bja/aem211. Epub 2007 Aug 6. Erratum in: Br J Anaesth. 2008 Feb;100(2):284. PMID: 17681972.</t>
  </si>
  <si>
    <t xml:space="preserve">pg 500 </t>
  </si>
  <si>
    <t>10.1097/ANA.0b013e3182712fba</t>
  </si>
  <si>
    <t>Chan MT, Cheng BC, Lee TM, Gin T; CODA Trial Group. BIS-guided anesthesia decreases postoperative delirium and cognitive decline. J Neurosurg Anesthesiol. 2013 Jan;25(1):33-42. doi: 10.1097/ANA.0b013e3182712fba. PMID: 23027226.</t>
  </si>
  <si>
    <t>Continuous outcome supporting the recommendation</t>
  </si>
  <si>
    <t>pg 33</t>
  </si>
  <si>
    <t>10.1111/j.1399-6576.2009.01930.x</t>
  </si>
  <si>
    <t>Massicotte L, Chalaoui KD, Beaulieu D, Roy JD, Bissonnette F. Comparison of spinal anesthesia with general anesthesia on morphine requirement after abdominal hysterectomy. Acta Anaesthesiol Scand. 2009 May;53(5):641-7. doi: 10.1111/j.1399-6576.2009.01930.x. PMID: 19419359.</t>
  </si>
  <si>
    <t>10.4103/1119-3077.180049</t>
  </si>
  <si>
    <t>Ajuzieogu OV, Amucheazi AO, Nwagha UI, Ezike HA, Luka SK, Abam DS. Effect of routine preoperative fasting on residual gastric volume and acid in patients undergoing myomectomy. Niger J Clin Pract. 2016 Nov-Dec;19(6):816-820. doi: 10.4103/1119-3077.180049. PMID: 27811457.</t>
  </si>
  <si>
    <t>pg 816</t>
  </si>
  <si>
    <t>6691570</t>
  </si>
  <si>
    <t>Santos A, Datta S. Prophylactic use of droperidol for control of nausea and vomiting during spinal anesthesia for cesarean section. Anesth Analg. 1984 Jan;63(1):85-7. PMID: 6691570.</t>
  </si>
  <si>
    <t>pg 85</t>
  </si>
  <si>
    <t>1606094</t>
  </si>
  <si>
    <t>Lussos SA, Bader AM, Thornhill ML, Datta S. The antiemetic efficacy and safety of prophylactic metoclopramide for elective cesarean delivery during spinal anesthesia. Reg Anesth. 1992 May-Jun;17(3):126-30. PMID: 1606094.</t>
  </si>
  <si>
    <t>10.1016/S0952-8180(01)00294-X</t>
  </si>
  <si>
    <t>Pan PH, Moore CH. Comparing the efficacy of prophylactic metoclopramide, ondansetron, and placebo in cesarean section patients given epidural anesthesia. J Clin Anesth. 2001 Sep;13(6):430-5. doi: 10.1016/s0952-8180(01)00294-x. PMID: 11578887.</t>
  </si>
  <si>
    <t>pg 430</t>
  </si>
  <si>
    <t>10.1046/j.1365-2044.1999.00798.x</t>
  </si>
  <si>
    <t>Abouleish EI, Rashid S, Haque S, Giezentanner A, Joynton P, Chuang AZ. Ondansetron versus placebo for the control of nausea and vomiting during Caesarean section under spinal anaesthesia. Anaesthesia. 1999 May;54(5):479-82. doi: 10.1046/j.1365-2044.1999.00798.x. PMID: 10995148.</t>
  </si>
  <si>
    <t xml:space="preserve">pg 479 </t>
  </si>
  <si>
    <t>10.1093/bja/82.2.277</t>
  </si>
  <si>
    <t>Ure D, James KS, McNeill M, Booth JV. Glycopyrrolate reduces nausea during spinal anaesthesia for caesarean section without affecting neonatal outcome. Br J Anaesth. 1999 Feb;82(2):277-9. doi: 10.1093/bja/82.2.277. PMID: 10365009.</t>
  </si>
  <si>
    <t>pg 277</t>
  </si>
  <si>
    <t>10.1111/bcp.12236</t>
  </si>
  <si>
    <t>Kim HS, Kim GY, Yeo CW, Oh M, Ghim JL, Shon JH, Kim EY, Kim DH, Shin JG. The effect of Ginkgo biloba extracts on the pharmacokinetics and pharmacodynamics of cilostazol and its active metabolites in healthy Korean subjects. Br J Clin Pharmacol. 2014;77(5):821-30</t>
  </si>
  <si>
    <t>10.1111/j.1525-1594.2010.01148.x</t>
  </si>
  <si>
    <t>Cui Y, Hei F, Long C, Feng Z, Zhao J, Yan F, Wang Y, Liu J. Perioperative monitoring of thromboelastograph on blood protection and recovery for severely cyanotic patients undergoing complex cardiac surgery. Artif Organs. 2010;34(11):955-60</t>
  </si>
  <si>
    <t>Cardiovascular pediatrics</t>
  </si>
  <si>
    <t xml:space="preserve">pg 956 </t>
  </si>
  <si>
    <t>10.1111/petr.12217</t>
  </si>
  <si>
    <t>Quintero J, Ortega J, Miserachs M, Bueno J, Bilbao I, Charco R. Low plasma levels of antithrombin III in the early post-operative period following pediatric liver transplantation: should they be replaced? A single-center pilot study. Pediatr Transplant. 2014;18(2):185-9</t>
  </si>
  <si>
    <t>10.1111/trf.12224</t>
  </si>
  <si>
    <t>Oremus K, Sostaric S, Trkulja V, Haspl M. Influence of tranexamic acid on postoperative autologous blood retransfusion in primary total hip and knee arthroplasty: a randomized controlled trial. Transfusion. 2014;54(1):31-41</t>
  </si>
  <si>
    <t>Patients receiving autologous blood reinfusion</t>
  </si>
  <si>
    <t>Proportion of patients receiving postoperatively collected autologous drained blood reinfusion</t>
  </si>
  <si>
    <t>Pg4-p4</t>
  </si>
  <si>
    <t>Pg2-p4; figure 1</t>
  </si>
  <si>
    <t>Placebo (saline solution)</t>
  </si>
  <si>
    <t>10.1161/CIRCULATIONAHA.111.029017</t>
  </si>
  <si>
    <t>Eerenberg ES, Kamphuisen PW, Sijpkens MK, Meijers JC, Buller HR, Levi M. Reversal of rivaroxaban and dabigatran by prothrombin complex concentrate: a randomized, placebo-controlled, crossover study in healthy subjects. Circulation. 2011;124(14):1573-9</t>
  </si>
  <si>
    <t>10.1007/s00268-011-1363-5</t>
  </si>
  <si>
    <t>Zhou H, Xu H, Zhang J, Wang W, Wang Y, Hu Z. Combination of dexamethasone and tropisetron before thyroidectomy to alleviate postoperative nausea, vomiting, and pain: randomized controlled trial. World J Surg. 2012 Jun;36(6):1217-24</t>
  </si>
  <si>
    <t>Assessed the efficacy of two drugs vs each alone in regards to PONV, and pain</t>
  </si>
  <si>
    <t>pg4table1</t>
  </si>
  <si>
    <t>random number function of a computer spreadsheet</t>
  </si>
  <si>
    <t>10.1161/CIRCULATIONAHA.113.002283</t>
  </si>
  <si>
    <t>Sarode R, Milling TJ Jr, Refaai MA, Mangione A, Schneider A, Durn BL, Goldstein JN. Efficacy and safety of a 4-factor prothrombin complex concentrate in patients on vitamin K antagonists presenting with major bleeding: a randomized, plasma-controlled, phase IIIb study. Circulation. 2013;128(11):1234-43</t>
  </si>
  <si>
    <t>Effective hemostasis</t>
  </si>
  <si>
    <t>10.1182/blood-2015-02-629873</t>
  </si>
  <si>
    <t>Gill JC, Castaman G, Windyga J, Kouides P, Ragni M, Leebeek FW, Obermann-Slupetzky O, Chapman M, Fritsch S, Pavlova BG, Presch I, Ewenstein B. Hemostatic efficacy, safety, and pharmacokinetics of a recombinant von Willebrand factor in severe von Willebrand disease. Blood. 2015;126(17):2038-46</t>
  </si>
  <si>
    <t>allocation ratio different to 1:1</t>
  </si>
  <si>
    <t>pg 2039 'atients, materials, and methods'</t>
  </si>
  <si>
    <t>10.1186/1745-6215-13-110</t>
  </si>
  <si>
    <t>Wikkelsoe AJ, Afshari A, Stensballe J, Langhoff-Roos J, Albrechtsen C, Ekelund K, Hanke G, Sharif HF, Mitchell AU, Svare J, Troelstrup A, Pedersen LM, Lauenborg J, Madsen MG, Bødker B, Møller AM. The FIB-PPH trial: fibrinogen concentrate as initial treatment for postpartum haemorrhage: study protocol for a randomised controlled trial. Trials. 2012;13:110</t>
  </si>
  <si>
    <t>RCT protocol</t>
  </si>
  <si>
    <t>pg 3-6</t>
  </si>
  <si>
    <t>10.1186/cc10143</t>
  </si>
  <si>
    <t>Ducloy-Bouthors AS, Jude B, Duhamel A, Broisin F, Huissoud C, Keita-Meyer H, Mandelbrot L, Tillouche N, Fontaine S, Le Goueff F, Depret-Mosser S, Vallet B; EXADELI Study Group; Susen S. High-dose tranexamic acid reduces blood loss in postpartum haemorrhage. Crit Care. 2011;15(2):R117</t>
  </si>
  <si>
    <t>10.1007/s00268-012-1446-y</t>
  </si>
  <si>
    <t>Wang PK, Tsay PJ, Huang CC, Lai HY, Lin PC, Huang SJ, Lee Y. Comparison of dexamethasone with ondansetron or haloperidol for prevention of patient-controlled analgesia-related postoperative nausea and vomiting: a randomized clinical trial. World J Surg. 2012 Apr;36(4):775-81</t>
  </si>
  <si>
    <t>Compare the efficacy of 3 different medications for the prevention of PONV</t>
  </si>
  <si>
    <t>pg3fig1</t>
  </si>
  <si>
    <t>computer-generated random sequence</t>
  </si>
  <si>
    <t>10.1007/s004640080055</t>
  </si>
  <si>
    <t>Kothari SN, Boyd WC, Bottcher ML, Lambert PJ. Antiemetic efficacy of prophylactic dimenhydrinate (Dramamine) vs ondansetron (Zofran): a randomized, prospective trial inpatients undergoing laparoscopic cholecystectomy. Surg Endosc. 2000 Oct;14(10):926-9. doi: 10.1007/s004640080055</t>
  </si>
  <si>
    <t>Dimenhydrinate is as effective as the use of ondansetron in preventing PONV.</t>
  </si>
  <si>
    <t>pg2table3</t>
  </si>
  <si>
    <t>computer-generated randomized list</t>
  </si>
  <si>
    <t>10.1007/s11695-013-0923-1</t>
  </si>
  <si>
    <t>Benevides ML, Oliveira SS, de Aguilar-Nascimento JE. The combination of haloperidol, dexamethasone, and ondansetron for prevention of postoperative nausea and vomiting in laparoscopic sleeve gastrectomy: a randomized double-blind trial. Obes Surg. 2013 Sep;23(9):1389-96</t>
  </si>
  <si>
    <t>Evaluate efficacy of the combination of 3 medications for the prevention of PONV</t>
  </si>
  <si>
    <t>pg4-5figs2,3</t>
  </si>
  <si>
    <t>computer-generated</t>
  </si>
  <si>
    <t>10.1007/s11695-013-1065-1</t>
  </si>
  <si>
    <t>2024-02-24</t>
  </si>
  <si>
    <t>10.1016/j.ajog.2018.09.029</t>
  </si>
  <si>
    <t>Jones CL, Gruber DD, Fischer JR, Leonard K, Hernandez SL. Liposomal bupivacaine efficacy for postoperative pain following posterior vaginal surgery: a randomized, double-blind, placebo-controlled trial. Am J Obstet Gynecol. 2018 Nov;219(5):500.e1-500.e8. doi: 10.1016/j.ajog.2018.09.029. Epub 2018 Sep 28. PMID: 30273586.</t>
  </si>
  <si>
    <t>10.1016/S0140-6736(14)60893-X</t>
  </si>
  <si>
    <t>Myles PS, Leslie K, Chan MT, Forbes A, Peyton PJ, Paech MJ, Beattie WS, Sessler DI, Devereaux PJ, Silbert B, Schricker T, Wallace S; ANZCA Trials Group for the ENIGMA-II investigators. The safety of addition of nitrous oxide to general anaesthesia in at-risk patients having major non-cardiac surgery (ENIGMA-II): a randomised, single-blind trial. Lancet. 2014 Oct 18;384(9952):1446-54. doi: 10.1016/S0140-6736(14)60893-X. PMID: 25142708.</t>
  </si>
  <si>
    <t>Not related to the outcome supporting the recommendation</t>
  </si>
  <si>
    <t>pg 1146</t>
  </si>
  <si>
    <t>10.1111/aogs.12319</t>
  </si>
  <si>
    <t>Hristovska AM, Kristensen BB, Rasmussen MA, Rasmussen YH, Elving LB, Nielsen CV, Kehlet H. Effect of systematic local infiltration analgesia on postoperative pain in vaginal hysterectomy: a randomized, placebo-controlled trial. Acta Obstet Gynecol Scand. 2014 Mar;93(3):233-8. doi: 10.1111/aogs.12319. PMID: 24576202.</t>
  </si>
  <si>
    <t>pg 233</t>
  </si>
  <si>
    <t>10.1016/j.ejpain.2008.08.003</t>
  </si>
  <si>
    <t>Aveline C, Gautier JF, Vautier P, Cognet F, Hetet HL, Attali JY, Leconte V, Leborgne P, Bonnet F. Postoperative analgesia and early rehabilitation after total knee replacement: a comparison of continuous low-dose intravenous ketamine versus nefopam. Eur J Pain. 2009 Jul;13(6):613-9. doi: 10.1016/j.ejpain.2008.08.003. Epub 2008 Sep 14. PMID: 18793861.</t>
  </si>
  <si>
    <t>pg 613</t>
  </si>
  <si>
    <t>10.1016/S0140-6736(17)31467-8</t>
  </si>
  <si>
    <t>Avidan MS, Maybrier HR, Abdallah AB, Jacobsohn E, Vlisides PE, Pryor KO, Veselis RA, Grocott HP, Emmert DA, Rogers EM, Downey RJ, Yulico H, Noh GJ, Lee YH, Waszynski CM, Arya VK, Pagel PS, Hudetz JA, Muench MR, Fritz BA, Waberski W, Inouye SK, Mashour GA; PODCAST Research Group. Intraoperative ketamine for prevention of postoperative delirium or pain after major surgery in older adults: an international, multicentre, double-blind, randomised clinical trial. Lancet. 2017 Jul 15;390(10091):267-275. doi: 10.1016/S0140-6736(17)31467-8. Epub 2017 May 30. Erratum in: Lancet. 2017 Jul 15;390(10091):230. PMID: 28576285; PMCID: PMC5644286.</t>
  </si>
  <si>
    <t xml:space="preserve">pg 267 </t>
  </si>
  <si>
    <t>10.1111/anae.12495</t>
  </si>
  <si>
    <t>Martinez V, Cymerman A, Ben Ammar S, Fiaud JF, Rapon C, Poindessous F, Judet T, Chauvin M, Bouhassira D, Sessler D, Mazoit X, Fletcher D. The analgesic efficiency of combined pregabalin and ketamine for total hip arthroplasty: a randomised, double-blind, controlled study. Anaesthesia. 2014 Jan;69(1):46-52. doi: 10.1111/anae.12495. PMID: 24320856.</t>
  </si>
  <si>
    <t>pg 46</t>
  </si>
  <si>
    <t>10.1213/ANE.0b013e3181bdc8a0</t>
  </si>
  <si>
    <t>Remérand F, Le Tendre C, Baud A, Couvret C, Pourrat X, Favard L, Laffon M, Fusciardi J. The early and delayed analgesic effects of ketamine after total hip arthroplasty: a prospective, randomized, controlled, double-blind study. Anesth Analg. 2009 Dec;109(6):1963-71. doi: 10.1213/ANE.0b013e3181bdc8a0. PMID: 19923527.</t>
  </si>
  <si>
    <t>pg 1963</t>
  </si>
  <si>
    <t>24848384</t>
  </si>
  <si>
    <t>Cengiz P, Gokcinar D, Karabeyoglu I, Topcu H, Cicek GS, Gogus N. Intraoperative low-dose ketamine infusion reduces acute postoperative pain following total knee replacement surgery: a prospective, randomized double-blind placebo-controlled trial. J Coll Physicians Surg Pak. 2014 May;24(5):299-303. PMID: 24848384.</t>
  </si>
  <si>
    <t xml:space="preserve">pg 299 </t>
  </si>
  <si>
    <t>10.1016/j.arth.2019.04.017</t>
  </si>
  <si>
    <t>Tan TL, Longenecker AS, Rhee JH, Good RP, Emper WD, Freedman KB, Shaner JL, McComb JJ, Levicoff EA. Intraoperative Ketamine in Total Knee Arthroplasty Does Not Decrease Pain and Narcotic Consumption: A Prospective Randomized Controlled Trial. J Arthroplasty. 2019 Aug;34(8):1640-1645. doi: 10.1016/j.arth.2019.04.017. Epub 2019 Apr 12. PMID: 31084971.</t>
  </si>
  <si>
    <t>pg 1640</t>
  </si>
  <si>
    <t>10.1093/bja/83.5.708</t>
  </si>
  <si>
    <t>Spackman DR, Kellow N, White SA, Seed PT, Feneck RO. High frequency jet ventilation and gas trapping. Br J Anaesth. 1999 Nov;83(5):708-14. doi: 10.1093/bja/83.5.708. PMID: 10690131.</t>
  </si>
  <si>
    <t>pg 708</t>
  </si>
  <si>
    <t>10.1093/bja/aem095</t>
  </si>
  <si>
    <t>Lee BJ, Kang JM, Kim DO. Laryngeal exposure during laryngoscopy is better in the 25 degrees back-up position than in the supine position. Br J Anaesth. 2007 Oct;99(4):581-6. doi: 10.1093/bja/aem095. Epub 2007 Jul 4. PMID: 17611252.</t>
  </si>
  <si>
    <t>pg 581</t>
  </si>
  <si>
    <t>10.1186/cc5957</t>
  </si>
  <si>
    <t>Lee CH, Peng MJ, Wu CL. Dexamethasone to prevent postextubation airway obstruction in adults: a prospective, randomized, double-blind, placebo-controlled study. Crit Care. 2007;11(4):R72. doi: 10.1186/cc5957. PMID: 17605780; PMCID: PMC2206529.</t>
  </si>
  <si>
    <t>10.1186/cc12885</t>
  </si>
  <si>
    <t>Salzwedel C, Puig J, Carstens A, Bein B, Molnar Z, Kiss K, Hussain A, Belda J, Kirov MY, Sakka SG, Reuter DA. Perioperative goal-directed hemodynamic therapy based on radial arterial pulse pressure variation and continuous cardiac index trending reduces postoperative complications after major abdominal surgery: a multi-center, prospective, randomized study. Crit Care. 2013;17(5):R191</t>
  </si>
  <si>
    <t>postoperative complications</t>
  </si>
  <si>
    <t>Postoperative complications</t>
  </si>
  <si>
    <t>Pre-defined postoperative complications (infections, respiratory, cardiovascular, abdominal, renal and other complications)</t>
  </si>
  <si>
    <t>Pg3-p4; additional file 1</t>
  </si>
  <si>
    <t>Pg3-p6; additional file 2</t>
  </si>
  <si>
    <t>Standard perioperative care</t>
  </si>
  <si>
    <t>Treatment algorithm based on PPV, cardiac index trending and MAP</t>
  </si>
  <si>
    <t>PPV: pulse pressure variation; MAP: mean arterial pressure</t>
  </si>
  <si>
    <t>10.1213/ANE.0b013e3182264a11</t>
  </si>
  <si>
    <t>Wang G, Xie G, Jiang T, Wang Y, Wang W, Ji H, Liu M, Chen L, Li L. Tranexamic acid reduces blood loss after off-pump coronary surgery: a prospective, randomized, double-blind, placebo-controlled study. Anesth Analg. 2012;115(2):239-43</t>
  </si>
  <si>
    <t>RBCs transfusion (number of patients)</t>
  </si>
  <si>
    <t>10.1302/0301-620x.87b2.15122</t>
  </si>
  <si>
    <t>Mundy GM, Birtwistle SJ, Power RA. The effect of iron supplementation on the level of haemoglobin after lower limb arthroplasty. J Bone Joint Surg Br. 2005;87(2):213-7</t>
  </si>
  <si>
    <t>10.1007/s12070-011-0464-7</t>
  </si>
  <si>
    <t>Dua N, Sethi N, Sood J, Jain P. Randomized double blind comparative study comparing efficacy of granisetron and ondansetron for the prophylactic control of postoperative nausea and vomiting in patients undergoing middle ear surgery. Indian J Otolaryngol Head Neck Surg. 2014 Jan;66(Suppl 1):252-6</t>
  </si>
  <si>
    <t>Compare the efficacy of 2 medications for the prevention of PONV</t>
  </si>
  <si>
    <t>pg3fig2</t>
  </si>
  <si>
    <t>random function in a computer spreadsheet</t>
  </si>
  <si>
    <t>10.1007/s12630-009-9175-x</t>
  </si>
  <si>
    <t>Gan TJ, Candiotti KA, Klein SM, Rodriguez Y, Nielsen KC, White WD, Habib AS. Double-blind comparison of granisetron, promethazine, or a combination of both for the prevention of postoperative nausea and vomiting in females undergoing outpatient laparoscopies. Can J Anaesth. 2009 Nov;56(11):829-36</t>
  </si>
  <si>
    <t>Primary outcome: incidence of total response at 24 hours.  Secondary outcomeÑ incidence and severity of nausea, vomiting and use of rescuer antiemetics, sedation, duration of recovery room stay, functional recovery, and patient satisfaction.</t>
  </si>
  <si>
    <t>pg5fig1</t>
  </si>
  <si>
    <t>pg7table3</t>
  </si>
  <si>
    <t>10.1016/j.egja.2012.11.001</t>
  </si>
  <si>
    <t>Emad E. Mansour (2013) Postoperative nausea and vomiting prophylaxis: The efficacy of a novel antiemetic drug (palonosetron) combined with dexamethasone, Egyptian Journal of Anaesthesia, 29:2, 117-123</t>
  </si>
  <si>
    <t>Combination of 3 different medication strategies for the prevention of PONV in laparoscopic surgeries</t>
  </si>
  <si>
    <t>pg6table2</t>
  </si>
  <si>
    <t>10.1016/j.jpedsurg.2018.09.006</t>
  </si>
  <si>
    <t>Salman FT, DiCristina C, Chain A, Afzal AS. Pharmacokinetics and pharmacodynamics of aprepitant for the prevention of postoperative nausea and vomiting in pediatric subjects. J Pediatr Surg. 2019 Jul;54(7):1384-1390</t>
  </si>
  <si>
    <t xml:space="preserve">evaluate pharmacokinetics and pharmacodynamics, safety and tolerability of aprepitant.   Exploratory efficacy analyses was performed. </t>
  </si>
  <si>
    <t>pag6table6</t>
  </si>
  <si>
    <t>10.1016/s0952-8180(99)00067-7</t>
  </si>
  <si>
    <t>Kovac AL, O'Connor TA, Pearman MH, Kekoler LJ, Edmondson D, Baughman VL, Angel JJ, Campbell C, Jense HG, Mingus M, Shahvari MB, Creed MR. Efficacy of repeat intravenous dosing of ondansetron in controlling postoperative nausea and vomiting: a randomized, double-blind, placebo-controlled multicenter trial. J Clin Anesth. 1999 Sep;11(6):453-9</t>
  </si>
  <si>
    <t>Incidence of PONV</t>
  </si>
  <si>
    <t>Unclear how was concealed</t>
  </si>
  <si>
    <t>2024-02-25</t>
  </si>
  <si>
    <t>10.1111/j.1365-2044.2010.06534.x</t>
  </si>
  <si>
    <t>Teoh WH, Lee KM, Suhitharan T, Yahaya Z, Teo MM, Sia AT. Comparison of the LMA Supreme vs the i-gel in paralysed patients undergoing gynaecological laparoscopic surgery with controlled ventilation. Anaesthesia. 2010 Dec;65(12):1173-9.</t>
  </si>
  <si>
    <t>Outcomes continuous</t>
  </si>
  <si>
    <t>10.1111/j.1365-2044.2011.07002.x</t>
  </si>
  <si>
    <t>Ragazzi, R., Finessi, L., Farinelli, I., Alvisi, R. and Volta, C.A. (2012), LMA Supreme™ vs i-gel™- a comparison of insertion success in novices. Anaesthesia, 67: 384-388.</t>
  </si>
  <si>
    <t>Failed insertion</t>
  </si>
  <si>
    <t>Table  1</t>
  </si>
  <si>
    <t>10.1111/j.1365-2044.2010.06601.x</t>
  </si>
  <si>
    <t>Warters, R.D., Szabo, T.A., Spinale, F.G., DeSantis, S.M. and Reves, J.G. (2011), The effect of neuromuscular blockade on mask ventilation. Anaesthesia, 66: 163-167.</t>
  </si>
  <si>
    <t>No binary outcomes</t>
  </si>
  <si>
    <t>table 2/ 3</t>
  </si>
  <si>
    <t>10.1111/j.1365-2044.2011.07023.x</t>
  </si>
  <si>
    <t>Phua, D.S., Mah, C.L. and Wang, C.F. (2012), The Shikani optical stylet as an alternative to the GlideScope® videolaryngoscope in simulated difficult intubations - a randomised controlled trial. Anaesthesia, 67: 402-406</t>
  </si>
  <si>
    <t xml:space="preserve">Ease of intubation (easy⁄difficult)  </t>
  </si>
  <si>
    <t xml:space="preserve">Table 3 </t>
  </si>
  <si>
    <t>10.1111/j.1365-2044.2012.07200.x</t>
  </si>
  <si>
    <t>Ranieri, D., Jr, Filho, S.M., Batista, S. and do Nascimento, P., Jr (2012), Comparison of Macintosh and AirtraqTM laryngoscopes in obese patients placed in the ramped position. Anaesthesia, 67: 980-985.</t>
  </si>
  <si>
    <t>BURP manoeuvre  Use of gum elastic bougie</t>
  </si>
  <si>
    <t>10.1111/j.1399-6576.1995.tb04238.x</t>
  </si>
  <si>
    <t>BROWN, G.W. and ELLIS, F.R. (1995), Comparison of propofol and increased doses of thiopentone for laryngeal mask insertion. Acta Anaesthesiologica Scandinavica, 39: 1103-1104.</t>
  </si>
  <si>
    <t>No binary outcome</t>
  </si>
  <si>
    <t xml:space="preserve">pg </t>
  </si>
  <si>
    <t xml:space="preserve">Table 2 </t>
  </si>
  <si>
    <t>10.1111/j.1399-6576.2007.01440.x</t>
  </si>
  <si>
    <t>Genzwuerker, H.V., Altmayer, S., Hinkelbein, J., Gernoth, C., Viergutz, T. and Ocker, H. (2007), Prospective randomized comparison of the new Laryngeal Tube Suction LTS II and the LMA-ProSeal for elective surgical interventions. Acta Anaesthesiologica Scandinavica, 51: 1373-1377.</t>
  </si>
  <si>
    <t>10.1111/j.1399-6576.2009.01986.x</t>
  </si>
  <si>
    <t>Hosten T, Gurkan Y, Ozdamar D, Tekin M, Toker K, Solak M. A new supraglottic airway device: LMA-supreme, comparison with LMA-Proseal. Acta Anaesthesiol Scand. 2009 Aug;53(7):852-7</t>
  </si>
  <si>
    <t>Endotracheal Intubation(yes/no)  Gastric tube insertion(yes/no)  Gastric insufflation(yes/no)</t>
  </si>
  <si>
    <t>10.1097/SIH.0000000000000299</t>
  </si>
  <si>
    <t>Jiang B, Ju H, Zhao Y, Yao L, Feng Y. Comparison of the Efficacy and Efficiency of the Use of Virtual Reality Simulation With High-Fidelity Mannequins for Simulation-Based Training of Fiberoptic Bronchoscope Manipulation. Simul Healthc. 2018 Apr;13(2):83-87.</t>
  </si>
  <si>
    <t>Mannequins</t>
  </si>
  <si>
    <t xml:space="preserve">No binary outcome </t>
  </si>
  <si>
    <t>fig  1</t>
  </si>
  <si>
    <t xml:space="preserve">fig 1 </t>
  </si>
  <si>
    <t>10.1111/j.1399-6576.2010.02365.x</t>
  </si>
  <si>
    <t>Tang L, Li S, Huang S, Ma H, Wang Z. Desaturation following rapid sequence induction using succinylcholine vs. rocuronium in overweight patients. Acta Anaesthesiol Scand. 2011 Feb;55(2):203-8.</t>
  </si>
  <si>
    <t>10.1111/j.1399-6576.2011.02498.x</t>
  </si>
  <si>
    <t>ANDERSEN, L.H., ROVSING, L. and OLSEN, K.S. (2011), GlideScope intubation of morbidly obese. Acta Anaesthesiol Scand, 55: 1090-1097</t>
  </si>
  <si>
    <t>table 1/2</t>
  </si>
  <si>
    <t>10.1155/2015/634320</t>
  </si>
  <si>
    <t>Mukadder S, Zekine B, Erdogan KG, Ulku O, Muharrem U, Saim Y, Mahmut D. Comparison of the proseal, supreme, and i-gel SAD in gynecological laparoscopic surgeries. ScientificWorldJournal. 2015;2015:634320.</t>
  </si>
  <si>
    <t>10.1177/0310057X0903700306</t>
  </si>
  <si>
    <t>Taneja S, Agarwal M, Dali JS, Agrawal G. Ease of Proseal Laryngeal Mask Airway Insertion and its Fibreoptic view after Placement using Gum Elastic Bougie: A Comparison with Conventional Techniques. Anaesthesia and Intensive Care. 2009;37(3):435-440.</t>
  </si>
  <si>
    <t>10.1177/0310057X0903700537</t>
  </si>
  <si>
    <t>Lee AKY, Tey JBL, Lim Y, Sia ATH. Comparison of the Single-use LMA Supreme with the Reusable ProSeal LMA for Anaesthesia in Gynaecological Laparoscopic Surgery. Anaesthesia and Intensive Care. 2009;37(5):815-819.</t>
  </si>
  <si>
    <t>10.1177/0310057X1003800609</t>
  </si>
  <si>
    <t>Chew EFF, Hashim NHM, Wang CY. Randomised Comparison of the LMA SupremeTM with the I-GelTM in Spontaneously Breathing Anaesthetised Adult Patients. Anaesthesia and Intensive Care. 2010;38(6):1018-1022.</t>
  </si>
  <si>
    <t>sore throat (yes or no)</t>
  </si>
  <si>
    <t xml:space="preserve">table 1 </t>
  </si>
  <si>
    <t xml:space="preserve">Methods </t>
  </si>
  <si>
    <t>10.1177/0310057X1103900618</t>
  </si>
  <si>
    <t>Webb A, Kolawole H, Leong S, Loughnan TE, Crofts T, Bowden C. Comparison of the Bonfils and Levitan Optical Stylets for Tracheal Intubation: A Clinical Study. Anaesthesia and Intensive Care. 2011;39(6):1093-1097</t>
  </si>
  <si>
    <t>10.1186/1471-2253-12-18</t>
  </si>
  <si>
    <t>Russo, S.G., Cremer, S., Galli, T. et al. Randomized comparison of the i-gel™, the LMA Supreme™, and the Laryngeal Tube Suction-D using clinical and fibreoptic assessments in elective patients. BMC Anesthesiol 12, 18 (2012).</t>
  </si>
  <si>
    <t>Table 3/4</t>
  </si>
  <si>
    <t>Marsch, S.C., Steiner, L., Bucher, E. et al. Succinylcholine versus rocuronium for rapid sequence intubation in intensive care: a prospective, randomized controlled trial. Crit Care 15, R199 (2011).</t>
  </si>
  <si>
    <t>Pg 2</t>
  </si>
  <si>
    <t xml:space="preserve">Fig 1 </t>
  </si>
  <si>
    <t>table 2/3/4</t>
  </si>
  <si>
    <t>10.1213/ANE.0b013e318236f438</t>
  </si>
  <si>
    <t xml:space="preserve">Halwagi AE, Massicotte N, Lallo A, Gauthier A, Boudreault D, Ruel M, Girard F. Tracheal intubation through the I-gel™ supraglottic airway versus the LMA Fastrach™: a randomized controlled trial. Anesth Analg. 2012 Jan;114(1):152-6. </t>
  </si>
  <si>
    <t>10.1186/s12871-015-0039-3</t>
  </si>
  <si>
    <t>Pajiyar, A.K., Wen, Z., Wang, H. et al. Comparisons of clinical performance of guardian laryngeal mask with laryngeal mask airway ProSeal. BMC Anesthesiol 15, 69 (2015).</t>
  </si>
  <si>
    <t>Fg 1</t>
  </si>
  <si>
    <t>table 2/3</t>
  </si>
  <si>
    <t>10.1213/01.ANE.0000096190.36875.67</t>
  </si>
  <si>
    <t xml:space="preserve">von Goedecke A, Voelckel WG, Wenzel V, Hörmann C, Wagner-Berger HG, Dörges V, Lindner KH, Keller C. Mechanical versus manual ventilation via a face mask during the induction of anesthesia: a prospective, randomized, crossover study. Anesth Analg. 2004 Jan;98(1):260-263. </t>
  </si>
  <si>
    <t xml:space="preserve">Croosover design </t>
  </si>
  <si>
    <t>10.1213/01.ANE.0000143339.40385.1B</t>
  </si>
  <si>
    <t>Gander S, Frascarolo P, Suter M, Spahn DR, Magnusson L. Positive end-expiratory pressure during induction of general anesthesia increases duration of nonhypoxic apnea in morbidly obese patients. Anesth Analg. 2005 Feb;100(2):580-584.</t>
  </si>
  <si>
    <t>10.1213/01.ANE.0000180196.58567.FE</t>
  </si>
  <si>
    <t>Sluga M, Ummenhofer W, Studer W, Siegemund M, Marsch SC. Rocuronium versus succinylcholine for rapid sequence induction of anesthesia and endotracheal intubation: a prospective, randomized trial in emergent cases. Anesth Analg. 2005 Nov;101(5):1356-1361.</t>
  </si>
  <si>
    <t>fig 1/ 2</t>
  </si>
  <si>
    <t>10.1213/ane.0b013e31817f0def</t>
  </si>
  <si>
    <t>Eschertzhuber S, Brimacombe J, Hohlrieder M, Stadlbauer KH, Keller C. Gum elastic bougie-guided insertion of the ProSeal laryngeal mask airway is superior to the digital and introducer tool techniques in patients with simulated difficult laryngoscopy using a rigid neck collar. Anesth Analg. 2008 Oct;107(4):1253-6.</t>
  </si>
  <si>
    <t>AIR LEAKS  presence/absence</t>
  </si>
  <si>
    <t>10.1213/ane.0b013e31818556ed</t>
  </si>
  <si>
    <t>Rao SL, Kunselman AR, Schuler HG, DesHarnais S. Laryngoscopy and tracheal intubation in the head-elevated position in obese patients: a randomized, controlled, equivalence trial. Anesth Analg. 2008 Dec;107(6):1912-8</t>
  </si>
  <si>
    <t>10.1016/s0952-8180(99)00103-8</t>
  </si>
  <si>
    <t>Khalil S, Philbrook L, Rabb M, Wells L, Aves T, Villanueva G, Amhan M, Chuang AZ, Lemak NA. Ondansetron/promethazine combination or promethazine alone reduces nausea and vomiting after middle ear surgery. J Clin Anesth. 1999 Nov;11(7):596-600</t>
  </si>
  <si>
    <t>PONV prevention with a combination of medications.</t>
  </si>
  <si>
    <t>pg4table3</t>
  </si>
  <si>
    <t>10.1017/s0265021505001286</t>
  </si>
  <si>
    <t>D'Angelo R, Philip B, Gan TJ, Kovac A, Hantler C, Doblar D, Melson T, Minkowitz H, Dalby P, Coop A. A randomized, double-blind, close-ranging, pilot study of intravenous granisetron in the prevention of postoperative nausea and vomiting in patients abdominal hysterectomy. Eur J Anaesthesiol. 2005 Oct;22(10):774-9</t>
  </si>
  <si>
    <t>PONV prevention and efficacy of dose</t>
  </si>
  <si>
    <t>10.1034/j.1399-6576.2001.045006756.x</t>
  </si>
  <si>
    <t>Shende D, Bharti N, Kathirvel S, Madan R. Combination of droperidol and ondansetron reduces PONV after pediatric strabismus surgery more than single drug therapy. Acta Anaesthesiol Scand. 2001 Jul;45(6):756-60</t>
  </si>
  <si>
    <t>PONV prevention in pediatric strabismus surgery</t>
  </si>
  <si>
    <t>pg2table1</t>
  </si>
  <si>
    <t>10.1046/j.1365-2346.1999.00477.x</t>
  </si>
  <si>
    <t>Eberhart LH, Seeling W, Bopp TI, Morin AM, Georgieff M. Dimenhydrinate for prevention of post-operative nausea and vomiting in female in-patients. Eur J Anaesthesiol. 1999 May;16(5):284-9</t>
  </si>
  <si>
    <t>PONV prevention in adults.  Full text not available</t>
  </si>
  <si>
    <t>Full text pending</t>
  </si>
  <si>
    <t>10.1046/j.1460-9592.2000.00475.x</t>
  </si>
  <si>
    <t>Holt R, Rask P, Coulthard KP, Sinclair M, Roberts G, Van Der Walt J, MacKenzie V, Rasmussen M. Tropisetron plus dexamethasone is more effective than tropisetron alone for the prevention of postoperative nausea and vomiting in children undergoing tonsillectomy. Paediatr Anaesth. 2000;10(2):181-8</t>
  </si>
  <si>
    <t xml:space="preserve">PONV prevention with two medications in children. </t>
  </si>
  <si>
    <t>2024-02-26</t>
  </si>
  <si>
    <t>7852064</t>
  </si>
  <si>
    <t>Crosby L, Palarski VA, Cottington E, Cmolik B. Iron supplementation for acute blood loss anemia after coronary artery bypass surgery: a randomized, placebo-controlled study. Heart Lung. 1994 Nov-Dec;23(6):493-9. PMID: 7852064.</t>
  </si>
  <si>
    <t>pg 493</t>
  </si>
  <si>
    <t>1729575</t>
  </si>
  <si>
    <t>Zauber NP, Zauber AG, Gordon FJ, Tillis AC, Leeds HC, Berman E, Kudryk AB. Iron supplementation after femoral head replacement for patients with normal iron stores. JAMA. 1992 Jan 22-29;267(4):525-7. PMID: 1729575.</t>
  </si>
  <si>
    <t>pg 525</t>
  </si>
  <si>
    <t>10.1001/jama.2013.282183</t>
  </si>
  <si>
    <t>Feres F, Costa RA, Abizaid A, Leon MB, Marin-Neto JA, Botelho RV, King SB 3rd, Negoita M, Liu M, de Paula JE, Mangione JA, Meireles GX, Castello HJ Jr, Nicolela EL Jr, Perin MA, Devito FS, Labrunie A, Salvadori D Jr, Gusmão M, Staico R, Costa JR Jr, de Castro JP, Abizaid AS, Bhatt DL; OPTIMIZE Trial Investigators. Three vs twelve months of dual antiplatelet therapy after zotarolimus-eluting stents: the OPTIMIZE randomized trial. JAMA. 2013 Dec 18;310(23):2510-22. doi: 10.1001/jama.2013.282183. PMID: 24177257.</t>
  </si>
  <si>
    <t xml:space="preserve">Non-inferiority trial </t>
  </si>
  <si>
    <t xml:space="preserve">pg 2510 </t>
  </si>
  <si>
    <t>10.1002/hep.28148</t>
  </si>
  <si>
    <t>De Pietri L, Bianchini M, Montalti R, De Maria N, Di Maira T, Begliomini B, Gerunda GE, di Benedetto F, Garcia-Tsao G, Villa E. Thrombelastography-guided blood product use before invasive procedures in cirrhosis with severe coagulopathy: A randomized, controlled trial. Hepatology. 2016 Feb;63(2):566-73. doi: 10.1002/hep.28148. Epub 2015 Dec 9. PMID: 26340411.</t>
  </si>
  <si>
    <t xml:space="preserve">The outcome does not correspond to the recommendation </t>
  </si>
  <si>
    <t>pg 566</t>
  </si>
  <si>
    <t>10.1007/BF03021522</t>
  </si>
  <si>
    <t>Karkouti K, McCluskey SA, Ghannam M, Salpeter MJ, Quirt I, Yau TM. Intravenous iron and recombinant erythropoietin for the treatment of postoperative anemia. Can J Anaesth. 2006 Jan;53(1):11-9. doi: 10.1007/BF03021522. PMID: 16371604.</t>
  </si>
  <si>
    <t>10.1016/j.annemergmed.2015.04.036</t>
  </si>
  <si>
    <t>Milling TJ Jr, Refaai MA, Goldstein JN, Schneider A, Omert L, Harman A, Lee ML, Sarode R. Thromboembolic Events After Vitamin K Antagonist Reversal With 4-Factor Prothrombin Complex Concentrate: Exploratory Analyses of Two Randomized, Plasma-Controlled Studies. Ann Emerg Med. 2016 Jan;67(1):96-105.e5. doi: 10.1016/j.annemergmed.2015.04.036. Epub 2015 Jun 17. PMID: 26094105; PMCID: PMC6537597.</t>
  </si>
  <si>
    <t>pg 96</t>
  </si>
  <si>
    <t>10.1016/j.cjca.2012.03.012</t>
  </si>
  <si>
    <t>Guo Y, Tang J, Du L, Liu J, Liu RC, Liu X, Guo Y. Protamine dosage based on two titrations reduces blood loss after valve replacement surgery: a prospective, double-blinded, randomized study. Can J Cardiol. 2012 Sep-Oct;28(5):547-52. doi: 10.1016/j.cjca.2012.03.012. Epub 2012 May 26. PMID: 22633184.</t>
  </si>
  <si>
    <t xml:space="preserve">pg 547 </t>
  </si>
  <si>
    <t>10.1016/j.clinthera.2010.01.027</t>
  </si>
  <si>
    <t>Kim BH, Kim KP, Lim KS, Kim JR, Yoon SH, Cho JY, Lee YO, Lee KH, Jang IJ, Shin SG, Yu KS. Influence of Ginkgo biloba extract on the pharmacodynamic effects and pharmacokinetic properties of ticlopidine: an open-label, randomized, two-period, two-treatment, two-sequence, single-dose crossover study in healthy Korean male volunteers. Clin Ther. 2010 Feb;32(2):380-90. doi: 10.1016/j.clinthera.2010.01.027. PMID: 20206795.</t>
  </si>
  <si>
    <t>Outcome measured in AUC</t>
  </si>
  <si>
    <t xml:space="preserve">pg 380 </t>
  </si>
  <si>
    <t>10.1001/jama.2012.148050</t>
  </si>
  <si>
    <t>Ceelie I, de Wildt SN, van Dijk M, van den Berg MM, van den Bosch GE, Duivenvoorden HJ, de Leeuw TG, Mathôt R, Knibbe CA, Tibboel D. Effect of intravenous paracetamol on postoperative morphine requirements in neonates and infants undergoing major noncardiac surgery: a randomized controlled trial. JAMA. 2013 Jan 9;309(2):149-54</t>
  </si>
  <si>
    <t>Methods pg. 150</t>
  </si>
  <si>
    <t>Methods pg 150-151</t>
  </si>
  <si>
    <t>Study end points pg. 151</t>
  </si>
  <si>
    <t>Juan Diego Aristizabal</t>
  </si>
  <si>
    <t>10.1007/s00134-003-1899-4</t>
  </si>
  <si>
    <t>Bouwmeester NJ, Hop WC, van Dijk M, Anand KJ, van den Anker JN, Tibboel D. Postoperative pain in the neonate: age-related differences in morphine requirements and metabolism. Intensive Care Med. 2003 Nov;29(11):2009-15</t>
  </si>
  <si>
    <t>Materials and methods pg. 2010</t>
  </si>
  <si>
    <t>10.1007/s00383-011-2939-8</t>
  </si>
  <si>
    <t>Somri M, Coran AG, Mattar I, Teszler C, Shaoul R, Tomkins O, Tome R, Mogilner JG, Sukhotnik I, Gaitini L. The postoperative occurrence of cardio-respiratory adverse events in small infants undergoing gastrointestinal surgery: a prospective comparison of general anesthesia and combined spinal-epidural anesthesia. Pediatr Surg Int. 2011 Nov;27(11):1173-8</t>
  </si>
  <si>
    <t>Materials and methods. pg 1174</t>
  </si>
  <si>
    <t>Abstract</t>
  </si>
  <si>
    <t>10.1016/j.jclinane.2012.02.004</t>
  </si>
  <si>
    <t>Somri M, Matter I, Parisinos CA, Shaoul R, Mogilner JG, Bader D, Asphandiarov E, Gaitini LA. The effect of combined spinal-epidural anesthesia versus general anesthesia on the recovery time of intestinal function in young infants undergoing intestinal surgery: a randomized, prospective, controlled trial. J Clin Anesth. 2012 Sep;24(6):439-45</t>
  </si>
  <si>
    <t>Materials and methods. pg 440</t>
  </si>
  <si>
    <t>Materials and methods. pg 441</t>
  </si>
  <si>
    <t>Materials and methods. pg 442 outcome measurements</t>
  </si>
  <si>
    <t>10.1016/S0022-3476(99)70407-5</t>
  </si>
  <si>
    <t>Saarenmaa E, Huttunen P, Leppäluoto J, Meretoja O, Fellman V. Advantages of fentanyl over morphine in analgesia for ventilated newborn infants after birth: A randomized trial. J Pediatr. 1999 Feb;134(2):144-50</t>
  </si>
  <si>
    <t>Methods. pg 145</t>
  </si>
  <si>
    <t>10.1093/bja/64.4.419</t>
  </si>
  <si>
    <t>Larsson LE, Nilsson K, Niklasson A, Andreasson S, Ekström-Jodal B. Influence of fluid regimens on perioperative blood-glucose concentrations in neonates. Br J Anaesth. 1990 Apr;64(4):419-24</t>
  </si>
  <si>
    <t>No binary outcome. Outcome was postoperative serum glucose in neonates receiving Ringer's Lactate vs. 10% dextrose perioperatively</t>
  </si>
  <si>
    <t>Patients and methods pg. 420</t>
  </si>
  <si>
    <t>10.1093/pch/pxz134</t>
  </si>
  <si>
    <t>Narvey MR, Marks SD. The screening and management of newborns at risk for low blood glucose. Paediatr Child Health. 2019 Dec;24(8):536-554</t>
  </si>
  <si>
    <t>Not an RCT. Non-systematic Clinical Review</t>
  </si>
  <si>
    <t>N/A</t>
  </si>
  <si>
    <t>10.1111/jpc.12392</t>
  </si>
  <si>
    <t>Ravishankar A, Thawani R, Dewan P, Das S, Kashyap A, Batra P, Faridi MM. Oral dextrose for analgesia in neonates during nasogastric tube insertion: a randomised controlled trial. J Paediatr Child Health. 2014 Feb;50(2):141-5</t>
  </si>
  <si>
    <t xml:space="preserve">No binary outcome used. </t>
  </si>
  <si>
    <t>Materials ant methods pg 141-142</t>
  </si>
  <si>
    <t>10.1016/j.jacc.2003.12.059</t>
  </si>
  <si>
    <t>Sutton AG, Campbell PG, Graham R, Price DJ, Gray JC, Grech ED, Hall JA, Harcombe AA, Wright RA, Smith RH, Murphy JJ, Shyam-Sundar A, Stewart MJ, Davies A, Linker NJ, de Belder MA. A randomized trial of rescue angioplasty versus a conservative approach for failed fibrinolysis in ST-segment elevation myocardial infarction: the Middlesbrough Early Revascularization to Limit INfarction (MERLIN) trial. J Am Coll Cardiol. 2004 Jul 21;44(2):287-96. doi: 10.1016/j.jacc.2003.12.059. PMID: 15261920.</t>
  </si>
  <si>
    <t>pg 287</t>
  </si>
  <si>
    <t>10.1016/j.jacc.2012.02.042</t>
  </si>
  <si>
    <t>Price MJ, Walder JS, Baker BA, Heiselman DE, Jakubowski JA, Logan DK, Winters KJ, Li W, Angiolillo DJ. Recovery of platelet function after discontinuation of prasugrel or clopidogrel maintenance dosing in aspirin-treated patients with stable coronary disease: the recovery trial. J Am Coll Cardiol. 2012 Jun 19;59(25):2338-43. doi: 10.1016/j.jacc.2012.02.042. PMID: 22698488.</t>
  </si>
  <si>
    <t>pg 2338</t>
  </si>
  <si>
    <t>10.1016/j.jtcvs.2012.09.061</t>
  </si>
  <si>
    <t>Ranucci M, Baryshnikova E, Crapelli GB, Woodward MK, Paez A, Pelissero G. Preoperative antithrombin supplementation in cardiac surgery: a randomized controlled trial. J Thorac Cardiovasc Surg. 2013 May;145(5):1393-9. doi: 10.1016/j.jtcvs.2012.09.061. Epub 2012 Oct 25. PMID: 23102903.</t>
  </si>
  <si>
    <t>pg 1393</t>
  </si>
  <si>
    <t>10.1016/j.jtcvs.2012.12.083</t>
  </si>
  <si>
    <t>Rahe-Meyer N, Hanke A, Schmidt DS, Hagl C, Pichlmaier M. Fibrinogen concentrate reduces intraoperative bleeding when used as first-line hemostatic therapy during major aortic replacement surgery: results from a randomized, placebo-controlled trial. J Thorac Cardiovasc Surg. 2013 Mar;145(3 Suppl):S178-85. doi: 10.1016/j.jtcvs.2012.12.083. PMID: 23410777.</t>
  </si>
  <si>
    <t xml:space="preserve">pg 178 </t>
  </si>
  <si>
    <t>10.1016/j.jtcvs.2014.04.029</t>
  </si>
  <si>
    <t>Galas FR, de Almeida JP, Fukushima JT, Vincent JL, Osawa EA, Zeferino S, Câmara L, Guimarães VA, Jatene MB, Hajjar LA. Hemostatic effects of fibrinogen concentrate compared with cryoprecipitate in children after cardiac surgery: a randomized pilot trial. J Thorac Cardiovasc Surg. 2014 Oct;148(4):1647-55. doi: 10.1016/j.jtcvs.2014.04.029. Epub 2014 Apr 18. PMID: 24951020.</t>
  </si>
  <si>
    <t>pg 1647</t>
  </si>
  <si>
    <t>10.1016/j.transproceed.2014.10.005</t>
  </si>
  <si>
    <t>Lekerika N, Gutiérrez Rico RM, Arco Vázquez J, Prieto Molano L, Arana-Arri E, Martínez Indart L, Martínez Ruiz A, Ortiz de Urbina López J. Predicting fluid responsiveness in patients undergoing orthotopic liver transplantation: effects on intraoperative blood transfusion and postoperative complications. Transplant Proc. 2014 Nov;46(9):3087-91. doi: 10.1016/j.transproceed.2014.10.005. PMID: 25420830.</t>
  </si>
  <si>
    <t>pg 3087</t>
  </si>
  <si>
    <t>10.1016/S0140-6736(15)60732-2</t>
  </si>
  <si>
    <t>Glund S, Stangier J, Schmohl M, Gansser D, Norris S, van Ryn J, Lang B, Ramael S, Moschetti V, Gruenenfelder F, Reilly P, Kreuzer J. Safety, tolerability, and efficacy of idarucizumab for the reversal of the anticoagulant effect of dabigatran in healthy male volunteers: a randomised, placebo-controlled, double-blind phase 1 trial. Lancet. 2015 Aug 15;386(9994):680-90. doi: 10.1016/S0140-6736(15)60732-2. Epub 2015 Jun 15. PMID: 26088268.</t>
  </si>
  <si>
    <t>pg 680</t>
  </si>
  <si>
    <t>Unterrainer AF, Al-Schameri AR, Piotrowski WP, Krombholz-Reindl MA, Schmid AL, Hitzl W. Opioid sparing effect of epidural levobupivacaine on postoperative pain treatment in major spinal surgery. Middle East J Anaesthesiol. 2008 Feb;19(4):781-8</t>
  </si>
  <si>
    <t>Materials and Methods pg. 782-783</t>
  </si>
  <si>
    <t>10.1053/j.ajkd.2010.12.019</t>
  </si>
  <si>
    <t>Manno C, Bonifati C, Torres DD, Campobasso N, Schena FP. Desmopressin acetate in percutaneous ultrasound-guided kidney biopsy: a randomized controlled trial. Am J Kidney Dis. 2011 Jun;57(6):850-5. doi: 10.1053/j.ajkd.2010.12.019. Epub 2011 Feb 26. PMID: 21354681.</t>
  </si>
  <si>
    <t xml:space="preserve">pg 850 </t>
  </si>
  <si>
    <t>Random-number tables</t>
  </si>
  <si>
    <t>10.1007/s00586-016-4385-8</t>
  </si>
  <si>
    <t>Park SY, An HS, Lee SH, Suh SW, Kim JL, Yoon SJ. A prospective randomized comparative study of postoperative pain control using an epidural catheter in patients undergoing posterior lumbar interbody fusion. Eur Spine J. 2016 May;25(5):1601-1607</t>
  </si>
  <si>
    <t>Methods and materials pg. 1602-1603</t>
  </si>
  <si>
    <t>Results pg. 1605</t>
  </si>
  <si>
    <t>Randomization via computarized list</t>
  </si>
  <si>
    <t>10.1053/j.jvca.2003.10.012</t>
  </si>
  <si>
    <t>Madi-Jebara SN, Sleilaty GS, Achouh PE, Yazigi AG, Haddad FA, Hayek GM, Antakly MC, Jebara VA. Postoperative intravenous iron used alone or in combination with low-dose erythropoietin is not effective for correction of anemia after cardiac surgery. J Cardiothorac Vasc Anesth. 2004 Feb;18(1):59-63. doi: 10.1053/j.jvca.2003.10.012. PMID: 14973801.</t>
  </si>
  <si>
    <t xml:space="preserve">pg 59 </t>
  </si>
  <si>
    <t>10.1053/j.jvca.2013.04.003</t>
  </si>
  <si>
    <t>Makhija N, Sarupria A, Kumar Choudhary S, Das S, Lakshmy R, Kiran U. Comparison of epsilon aminocaproic acid and tranexamic Acid in thoracic aortic surgery: clinical efficacy and safety. J Cardiothorac Vasc Anesth. 2013 Dec;27(6):1201-7. doi: 10.1053/j.jvca.2013.04.003. Epub 2013 Sep 17. PMID: 24050855.</t>
  </si>
  <si>
    <t>pg 1201</t>
  </si>
  <si>
    <t>10.1007/s12630-014-0115-z</t>
  </si>
  <si>
    <t>Choi S, Rampersaud YR, Chan VW, Persaud O, Koshkin A, Tumber P, Brull R. The addition of epidural local anesthetic to systemic multimodal analgesia following lumbar spinal fusion: a randomized controlled trial. Can J Anaesth. 2014 Apr;61(4):330-9</t>
  </si>
  <si>
    <t>10.1053/j.jvca.2013.10.006</t>
  </si>
  <si>
    <t>Du Y, Xu J, Wang G, Shi J, Yang L, Shi S, Lu H, Wang Y, Ji B, Zheng Z. Comparison of two tranexamic acid dose regimens in patients undergoing cardiac valve surgery. J Cardiothorac Vasc Anesth. 2014 Oct;28(5):1233-7. doi: 10.1053/j.jvca.2013.10.006. Epub 2014 Jan 18. PMID: 24447498.</t>
  </si>
  <si>
    <t>pg 1233</t>
  </si>
  <si>
    <t>10.1056/NEJMoa1105819</t>
  </si>
  <si>
    <t>Alexander JH, Lopes RD, James S, Kilaru R, He Y, Mohan P, Bhatt DL, Goodman S, Verheugt FW, Flather M, Huber K, Liaw D, Husted SE, Lopez-Sendon J, De Caterina R, Jansky P, Darius H, Vinereanu D, Cornel JH, Cools F, Atar D, Leiva-Pons JL, Keltai M, Ogawa H, Pais P, Parkhomenko A, Ruzyllo W, Diaz R, White H, Ruda M, Geraldes M, Lawrence J, Harrington RA, Wallentin L; APPRAISE-2 Investigators. Apixaban with antiplatelet therapy after acute coronary syndrome. N Engl J Med. 2011 Aug 25;365(8):699-708. doi: 10.1056/NEJMoa1105819. Epub 2011 Jul 24. PMID: 21780946.</t>
  </si>
  <si>
    <t>pg 699</t>
  </si>
  <si>
    <t>10.1056/NEJMoa1110899</t>
  </si>
  <si>
    <t>Goldhaber SZ, Leizorovicz A, Kakkar AK, Haas SK, Merli G, Knabb RM, Weitz JI; ADOPT Trial Investigators. Apixaban versus enoxaparin for thromboprophylaxis in medically ill patients. N Engl J Med. 2011 Dec 8;365(23):2167-77. doi: 10.1056/NEJMoa1110899. Epub 2011 Nov 13. PMID: 22077144.</t>
  </si>
  <si>
    <t>pg 365</t>
  </si>
  <si>
    <t>10.1056/NEJMoa1111096</t>
  </si>
  <si>
    <t>Cohen AT, Spiro TE, Büller HR, Haskell L, Hu D, Hull R, Mebazaa A, Merli G, Schellong S, Spyropoulos AC, Tapson V; MAGELLAN Investigators. Rivaroxaban for thromboprophylaxis in acutely ill medical patients. N Engl J Med. 2013 Feb 7;368(6):513-23. doi: 10.1056/NEJMoa1111096. PMID: 23388003.</t>
  </si>
  <si>
    <t>pg 513</t>
  </si>
  <si>
    <t>10.1056/NEJMoa1113572</t>
  </si>
  <si>
    <t>EINSTEIN-PE Investigators; Büller HR, Prins MH, Lensin AW, Decousus H, Jacobson BF, Minar E, Chlumsky J, Verhamme P, Wells P, Agnelli G, Cohen A, Berkowitz SD, Bounameaux H, Davidson BL, Misselwitz F, Gallus AS, Raskob GE, Schellong S, Segers A. Oral rivaroxaban for the treatment of symptomatic pulmonary embolism. N Engl J Med. 2012 Apr 5;366(14):1287-97. doi: 10.1056/NEJMoa1113572. Epub 2012 Mar 26. PMID: 22449293.</t>
  </si>
  <si>
    <t>pg 1287</t>
  </si>
  <si>
    <t>10.1056/NEJMoa1211801</t>
  </si>
  <si>
    <t>Villanueva C, Colomo A, Bosch A, Concepción M, Hernandez-Gea V, Aracil C, Graupera I, Poca M, Alvarez-Urturi C, Gordillo J, Guarner-Argente C, Santaló M, Muñiz E, Guarner C. Transfusion strategies for acute upper gastrointestinal bleeding. N Engl J Med. 2013 Jan 3;368(1):11-21. doi: 10.1056/NEJMoa1211801. Erratum in: N Engl J Med. 2013 Jun 13;368(24):2341. PMID: 23281973.</t>
  </si>
  <si>
    <t xml:space="preserve">Hazard ratio </t>
  </si>
  <si>
    <t>10.1056/NEJMoa1302507</t>
  </si>
  <si>
    <t>Agnelli G, Buller HR, Cohen A, Curto M, Gallus AS, Johnson M, Masiukiewicz U, Pak R, Thompson J, Raskob GE, Weitz JI; AMPLIFY Investigators. Oral apixaban for the treatment of acute venous thromboembolism. N Engl J Med. 2013 Aug 29;369(9):799-808. doi: 10.1056/NEJMoa1302507. Epub 2013 Jul 1. PMID: 23808982.</t>
  </si>
  <si>
    <t>pg 799</t>
  </si>
  <si>
    <t>10.1056/NEJMoa1306638</t>
  </si>
  <si>
    <t>Hokusai-VTE Investigators; Büller HR, Décousus H, Grosso MA, Mercuri M, Middeldorp S, Prins MH, Raskob GE, Schellong SM, Schwocho L, Segers A, Shi M, Verhamme P, Wells P. Edoxaban versus warfarin for the treatment of symptomatic venous thromboembolism. N Engl J Med. 2013 Oct 10;369(15):1406-15. doi: 10.1056/NEJMoa1306638. Epub 2013 Aug 31. Erratum in: N Engl J Med. 2014 Jan 23;370(4):390. PMID: 23991658.</t>
  </si>
  <si>
    <t>pg 1406</t>
  </si>
  <si>
    <t>10.1056/NEJMoa1310907</t>
  </si>
  <si>
    <t>Giugliano RP, Ruff CT, Braunwald E, Murphy SA, Wiviott SD, Halperin JL, Waldo AL, Ezekowitz MD, Weitz JI, Špinar J, Ruzyllo W, Ruda M, Koretsune Y, Betcher J, Shi M, Grip LT, Patel SP, Patel I, Hanyok JJ, Mercuri M, Antman EM; ENGAGE AF-TIMI 48 Investigators. Edoxaban versus warfarin in patients with atrial fibrillation. N Engl J Med. 2013 Nov 28;369(22):2093-104. doi: 10.1056/NEJMoa1310907. Epub 2013 Nov 19. PMID: 24251359.</t>
  </si>
  <si>
    <t>pg 2093</t>
  </si>
  <si>
    <t>Devereaux PJ, Mrkobrada M, Sessler DI, Leslie K, Alonso-Coello P, Kurz A, Villar JC, Sigamani A, Biccard BM, Meyhoff CS, Parlow JL, Guyatt G, Robinson A, Garg AX, Rodseth RN, Botto F, Lurati Buse G, Xavier D, Chan MT, Tiboni M, Cook D, Kumar PA, Forget P, Malaga G, Fleischmann E, Amir M, Eikelboom J, Mizera R, Torres D, Wang CY, VanHelder T, Paniagua P, Berwanger O, Srinathan S, Graham M, Pasin L, Le Manach Y, Gao P, Pogue J, Whitlock R, Lamy A, Kearon C, Baigent C, Chow C, Pettit S, Chrolavicius S, Yusuf S; POISE-2 Investigators. Aspirin in patients undergoing noncardiac surgery. N Engl J Med. 2014 Apr 17;370(16):1494-503. doi: 10.1056/NEJMoa1401105. Epub 2014 Mar 31. PMID: 24679062.</t>
  </si>
  <si>
    <t xml:space="preserve"> 2x2 factorial </t>
  </si>
  <si>
    <t>pg 1494</t>
  </si>
  <si>
    <t>10.1056/NEJMoa1501035</t>
  </si>
  <si>
    <t>Douketis JD, Spyropoulos AC, Kaatz S, Becker RC, Caprini JA, Dunn AS, Garcia DA, Jacobson A, Jaffer AK, Kong DF, Schulman S, Turpie AG, Hasselblad V, Ortel TL; BRIDGE Investigators. Perioperative Bridging Anticoagulation in Patients with Atrial Fibrillation. N Engl J Med. 2015 Aug 27;373(9):823-33. doi: 10.1056/NEJMoa1501035. Epub 2015 Jun 22. PMID: 26095867; PMCID: PMC4931686.</t>
  </si>
  <si>
    <t>Arterial thromboembolism</t>
  </si>
  <si>
    <t>was arterial thromboembolism, including stroke (ischemic or hemorrhagic), transient ischemic attack, and systemic embolism,</t>
  </si>
  <si>
    <t>Study Outcomes. Pg 4-p1</t>
  </si>
  <si>
    <t>Statistical Analysis. Pg 4</t>
  </si>
  <si>
    <t>Placebo (No Bridging)</t>
  </si>
  <si>
    <t>Dalteparin sodium (Bridging)</t>
  </si>
  <si>
    <t>0.73</t>
  </si>
  <si>
    <t xml:space="preserve">Patients were randomly assigned to receive bridging anticoagulation therapy with dalteparin sodium (100 IU per kilogram of body weight administered subcutaneously twice daily) or to receive no bridging therapy (i.e., a matching subcutaneous placebo) from 3 days before the procedure until 24 hours before the procedure and then for 5 to 10 days after the procedure.  </t>
  </si>
  <si>
    <t>10.1056/NEJMoa1502000</t>
  </si>
  <si>
    <t>Pollack CV Jr, Reilly PA, Eikelboom J, Glund S, Verhamme P, Bernstein RA, Dubiel R, Huisman MV, Hylek EM, Kamphuisen PW, Kreuzer J, Levy JH, Sellke FW, Stangier J, Steiner T, Wang B, Kam CW, Weitz JI. Idarucizumab for Dabigatran Reversal. N Engl J Med. 2015 Aug 6;373(6):511-20. doi: 10.1056/NEJMoa1502000. Epub 2015 Jun 22. PMID: 26095746.</t>
  </si>
  <si>
    <t>pg 511</t>
  </si>
  <si>
    <t>10.1056/NEJMoa1510991</t>
  </si>
  <si>
    <t>Siegal DM, Curnutte JT, Connolly SJ, Lu G, Conley PB, Wiens BL, Mathur VS, Castillo J, Bronson MD, Leeds JM, Mar FA, Gold A, Crowther MA. Andexanet Alfa for the Reversal of Factor Xa Inhibitor Activity. N Engl J Med. 2015 Dec 17;373(25):2413-24. doi: 10.1056/NEJMoa1510991. Epub 2015 Nov 11. PMID: 26559317.</t>
  </si>
  <si>
    <t>pg 2413</t>
  </si>
  <si>
    <t>10.1093/bja/86.4.575</t>
  </si>
  <si>
    <t>Royston D, von Kier S. Reduced haemostatic factor transfusion using heparinase-modified thrombelastography during cardiopulmonary bypass. Br J Anaesth. 2001 Apr;86(4):575-8. doi: 10.1093/bja/86.4.575. PMID: 11573637.</t>
  </si>
  <si>
    <t>pg 575</t>
  </si>
  <si>
    <t>10.1093/bja/aeh037</t>
  </si>
  <si>
    <t>Avidan MS, Alcock EL, Da Fonseca J, Ponte J, Desai JB, Despotis GJ, Hunt BJ. Comparison of structured use of routine laboratory tests or near-patient assessment with clinical judgement in the management of bleeding after cardiac surgery. Br J Anaesth. 2004 Feb;92(2):178-86. doi: 10.1093/bja/aeh037. PMID: 14722166.</t>
  </si>
  <si>
    <t>10.1093/bja/aes186</t>
  </si>
  <si>
    <t>Schaden E, Kimberger O, Kraincuk P, Baron DM, Metnitz PG, Kozek-Langenecker S. Perioperative treatment algorithm for bleeding burn patients reduces allogeneic blood product requirements. Br J Anaesth. 2012 Sep;109(3):376-81. doi: 10.1093/bja/aes186. Epub 2012 Jun 19. PMID: 22719014.</t>
  </si>
  <si>
    <t>pg 376</t>
  </si>
  <si>
    <t>10.1093/bja/aeu339</t>
  </si>
  <si>
    <t>Nakayama Y, Nakajima Y, Tanaka KA, Sessler DI, Maeda S, Iida J, Ogawa S, Mizobe T. Thromboelastometry-guided intraoperative haemostatic management reduces bleeding and red cell transfusion after paediatric cardiac surgery. Br J Anaesth. 2015 Jan;114(1):91-102. doi: 10.1093/bja/aeu339. Epub 2014 Oct 10. PMID: 25303988.</t>
  </si>
  <si>
    <t>pg 91</t>
  </si>
  <si>
    <t>10.1093/bja/aeu444</t>
  </si>
  <si>
    <t>Wikkelsø AJ, Edwards HM, Afshari A, Stensballe J, Langhoff-Roos J, Albrechtsen C, Ekelund K, Hanke G, Secher EL, Sharif HF, Pedersen LM, Troelstrup A, Lauenborg J, Mitchell AU, Fuhrmann L, Svare J, Madsen MG, Bødker B, Møller AM; FIB-PPH trial group. Pre-emptive treatment with fibrinogen concentrate for postpartum haemorrhage: randomized controlled trial. Br J Anaesth. 2015 Apr;114(4):623-33. doi: 10.1093/bja/aeu444. Epub 2015 Jan 13. PMID: 25586727.</t>
  </si>
  <si>
    <t>pg 623</t>
  </si>
  <si>
    <t>10.1093/bja/aev136</t>
  </si>
  <si>
    <t>Haas T, Spielmann N, Restin T, Seifert B, Henze G, Obwegeser J, Min K, Jeszenszky D, Weiss M, Schmugge M. Higher fibrinogen concentrations for reduction of transfusion requirements during major paediatric surgery: A prospective randomised controlled trial. Br J Anaesth. 2015 Aug;115(2):234-43. doi: 10.1093/bja/aev136. Epub 2015 May 15. PMID: 25982134.</t>
  </si>
  <si>
    <t>pg 234</t>
  </si>
  <si>
    <t>10.1093/ejcts/ezs591</t>
  </si>
  <si>
    <t>Berg K, Langaas M, Ericsson M, Pleym H, Basu S, Nordrum IS, Vitale N, Haaverstad R. Acetylsalicylic acid treatment until surgery reduces oxidative stress and inflammation in patients undergoing coronary artery bypass grafting. Eur J Cardiothorac Surg. 2013 Jun;43(6):1154-63. doi: 10.1093/ejcts/ezs591. Epub 2012 Dec 2. PMID: 23209276.</t>
  </si>
  <si>
    <t>pg 1154</t>
  </si>
  <si>
    <t>10.1093/icvts/ivs114</t>
  </si>
  <si>
    <t>Mansouri M, Attary M, Bagheri K, Massoumi G, Ghavami B. Comparative evaluation of the effects of tranexamic acid and low-dose aprotinin on post-valvular heart surgery bleeding and allogenic transfusion. Interact Cardiovasc Thorac Surg. 2012 Jul;15(1):23-7. doi: 10.1093/icvts/ivs114. Epub 2012 Apr 18. PMID: 22514257; PMCID: PMC3380990.</t>
  </si>
  <si>
    <t>pg 23</t>
  </si>
  <si>
    <t>10.1097/00000539-199902000-00016</t>
  </si>
  <si>
    <t>Shore-Lesserson L, Manspeizer HE, DePerio M, Francis S, Vela-Cantos F, Ergin MA. Thromboelastography-guided transfusion algorithm reduces transfusions in complex cardiac surgery. Anesth Analg. 1999 Feb;88(2):312-9. doi: 10.1097/00000539-199902000-00016. PMID: 9972747.</t>
  </si>
  <si>
    <t>pg 312</t>
  </si>
  <si>
    <t>10.1097/00000542-200105000-00014</t>
  </si>
  <si>
    <t>Nuttall GA, Oliver WC, Santrach PJ, Bryant S, Dearani JA, Schaff HV, Ereth MH. Efficacy of a simple intraoperative transfusion algorithm for nonerythrocyte component utilization after cardiopulmonary bypass. Anesthesiology. 2001 May;94(5):773-81; discussion 5A-6A. doi: 10.1097/00000542-200105000-00014. PMID: 11388527.</t>
  </si>
  <si>
    <t>pg 773</t>
  </si>
  <si>
    <t>10.1097/00001721-200406000-00003</t>
  </si>
  <si>
    <t>Köhler S, Funk P, Kieser M. Influence of a 7-day treatment with Ginkgo biloba special extract EGb 761 on bleeding time and coagulation: a randomized, placebo-controlled, double-blind study in healthy volunteers. Blood Coagul Fibrinolysis. 2004 Jun;15(4):303-9. doi: 10.1097/00001721-200406000-00003. PMID: 15166915.</t>
  </si>
  <si>
    <t>pg 303</t>
  </si>
  <si>
    <t>10.1097/ALN.0000000000000511</t>
  </si>
  <si>
    <t>de Almeida JP, Vincent JL, Galas FR, de Almeida EP, Fukushima JT, Osawa EA, Bergamin F, Park CL, Nakamura RE, Fonseca SM, Cutait G, Alves JI, Bazan M, Vieira S, Sandrini AC, Palomba H, Ribeiro U Jr, Crippa A, Dalloglio M, Diz Mdel P, Kalil Filho R, Auler JO Jr, Rhodes A, Hajjar LA. Transfusion requirements in surgical oncology patients: a prospective, randomized controlled trial. Anesthesiology. 2015 Jan;122(1):29-38. doi: 10.1097/ALN.0000000000000511. PMID: 25401417.</t>
  </si>
  <si>
    <t>composite endpoint of mortality and morbidity.</t>
  </si>
  <si>
    <t>The primary outcome was a composite endpoint of death from all causes or severe clinical complications within 30  days after the randomization. Severe clinical complications included major cardiovascular complications (defined as acute myocardial infarction, pulmonary embolism, congestive heart failure, cardiac arrest, acute mesenteric ischemia, stroke [including transient ischemic attack], and acute  peripheral vascular ischemia), septic shock, AKI requiring renal replacement therapy, ARDS, and reoperation.</t>
  </si>
  <si>
    <t>Primary Outcome Measures. Pg 31</t>
  </si>
  <si>
    <t>Statistical Analysis. Pg 32</t>
  </si>
  <si>
    <t>Restrictive Strategy</t>
  </si>
  <si>
    <t>Liberal Strategy</t>
  </si>
  <si>
    <t>0.012</t>
  </si>
  <si>
    <t>10.1097/BRS.0000000000000799</t>
  </si>
  <si>
    <t>Peters A, Verma K, Slobodyanyuk K, Cheriyan T, Hoelscher C, Schwab F, Lonner B, Huncke T, Lafage V, Errico T. Antifibrinolytics reduce blood loss in adult spinal deformity surgery: a prospective, randomized controlled trial. Spine (Phila Pa 1976). 2015 Apr 15;40(8):E443-9. doi: 10.1097/BRS.0000000000000799. PMID: 25868100.</t>
  </si>
  <si>
    <t>pg 443</t>
  </si>
  <si>
    <t>10.1097/MBC.0b013e3282f102b1</t>
  </si>
  <si>
    <t>Gardner CD, Zehnder JL, Rigby AJ, Nicholus JR, Farquhar JW. Effect of Ginkgo biloba (EGb 761) and aspirin on platelet aggregation and platelet function analysis among older adults at risk of cardiovascular disease: a randomized clinical trial. Blood Coagul Fibrinolysis. 2007 Dec;18(8):787-93. doi: 10.1097/MBC.0b013e3282f102b1. PMID: 17982321.</t>
  </si>
  <si>
    <t>pg 787</t>
  </si>
  <si>
    <t>10.1097/MJT.0b013e318250f85a</t>
  </si>
  <si>
    <t>Pachauri A, Acharya KK, Tiwari AK. The effect of tranexamic acid on hemoglobin levels during total knee arthroplasty. Am J Ther. 2014 Sep-Oct;21(5):366-70. doi: 10.1097/MJT.0b013e318250f85a. PMID: 23917458.</t>
  </si>
  <si>
    <t>pg 366</t>
  </si>
  <si>
    <t>10.1111/1471-0528.12531</t>
  </si>
  <si>
    <t>Prick BW, Jansen AJ, Steegers EA, Hop WC, Essink-Bot ML, Uyl-de Groot CA, Akerboom BM, van Alphen M, Bloemenkamp KW, Boers KE, Bremer HA, Kwee A, van Loon AJ, Metz GC, Papatsonis DN, van der Post JA, Porath MM, Rijnders RJ, Roumen FJ, Scheepers HC, Schippers DH, Schuitemaker NW, Stigter RH, Woiski MD, Mol BW, van Rhenen DJ, Duvekot JJ. Transfusion policy after severe postpartum haemorrhage: a randomised non-inferiority trial. BJOG. 2014 Jul;121(8):1005-14. doi: 10.1111/1471-0528.12531. Epub 2014 Jan 10. PMID: 24405687.</t>
  </si>
  <si>
    <t>pg 1005</t>
  </si>
  <si>
    <t>10.1111/ajo.12262</t>
  </si>
  <si>
    <t>Mirghafourvand M, Mohammad-Alizadeh S, Abbasalizadeh F, Shirdel M. The effect of prophylactic intravenous tranexamic acid on blood loss after vaginal delivery in women at low risk of postpartum haemorrhage: a double-blind randomised controlled trial. Aust N Z J Obstet Gynaecol. 2015 Feb;55(1):53-8. doi: 10.1111/ajo.12262. PMID: 25688820.</t>
  </si>
  <si>
    <t xml:space="preserve">pg 53 </t>
  </si>
  <si>
    <t>10.1093/bja/aep266</t>
  </si>
  <si>
    <t>Malik MA, Subramaniam R, Maharaj CH, Harte BH, Laffey JG. Randomized controlled trial of the Pentax AWS, Glidescope, and Macintosh laryngoscopes in predicted difficult intubation. Br J Anaesth. 2009 Nov;103(5):761-8. doi: 10.1093/bja/aep266. Epub 2009 Sep 24. PMID: 19783539.</t>
  </si>
  <si>
    <t>Exito en intubación</t>
  </si>
  <si>
    <t>10.1093/bja/aer102</t>
  </si>
  <si>
    <t>Theiler L, Kleine-Brueggeney M, Urwyler N, Graf T, Luyet C, Greif R. Randomized clinical trial of the i-gel™ and Magill tracheal tube or single-use ILMA™ and ILMA™ tracheal tube for blind intubation in anaesthetized patients with a predicted difficult airway. Br J Anaesth. 2011 Aug;107(2):243-50. doi: 10.1093/bja/aer102. Epub 2011 Jun 7. PMID: 21652615.</t>
  </si>
  <si>
    <t>successful intubation rate</t>
  </si>
  <si>
    <t>10.1093/bja/aes145</t>
  </si>
  <si>
    <t>Ng I, Hill AL, Williams DL, Lee K, Segal R. Randomized controlled trial comparing the McGrath videolaryngoscope with the C-MAC videolaryngoscope in intubating adult patients with potential difficult airways. Br J Anaesth. 2012 Sep;109(3):439-43. doi: 10.1093/bja/aes145. Epub 2012 Jun 7. PMID: 22677878.</t>
  </si>
  <si>
    <t>Successful intubation</t>
  </si>
  <si>
    <t>10.1097/00000539-199512000-00027</t>
  </si>
  <si>
    <t xml:space="preserve">Cohn AI, Zornow MH. Awake endotracheal intubation in patients with cervical spine disease. Anesthesia &amp; Analgesia. 1995 Dec;81(6):1283-6. doi:10.1097/00000539-199512000-00027 </t>
  </si>
  <si>
    <t>10.1097/00000539-200105000-00050</t>
  </si>
  <si>
    <t>Joo HS, Kapoor S, Rose DK, Naik VN. The intubating laryngeal mask airway after induction of general anesthesia versus awake fiberoptic intubation in patients with difficult airways. Anesth Analg. 2001 May;92(5):1342-6. doi: 10.1097/00000539-200105000-00050. PMID: 11323374.</t>
  </si>
  <si>
    <t>2024-02-27</t>
  </si>
  <si>
    <t>10.2106/JBJS.I.00883</t>
  </si>
  <si>
    <t>Parker MJ. Iron supplementation for anemia after hip fracture surgery: a randomized trial of 300 patients. J Bone Joint Surg Am. 2010;92(2):265-9</t>
  </si>
  <si>
    <t>10.2106/JBJS.L.00907</t>
  </si>
  <si>
    <t>Alshryda S, Mason J, Vaghela M, Sarda P, Nargol A, Maheswaran S, Tulloch C, Anand S, Logishetty R, Stothart B, Hungin AP. Topical (intra-articular) tranexamic acid reduces blood loss and transfusion rates following total knee replacement: a randomized controlled trial (TRANX-K). J Bone Joint Surg Am. 2013;95(21):1961-8</t>
  </si>
  <si>
    <t xml:space="preserve">Transfusion   </t>
  </si>
  <si>
    <t>website</t>
  </si>
  <si>
    <t>10.2106/JBJS.L.00908</t>
  </si>
  <si>
    <t>Alshryda S, Mason J, Sarda P, Nargol A, Cooke N, Ahmad H, Tang S, Logishetty R, Vaghela M, McPartlin L, Hungin AP. Topical (intra-articular) tranexamic acid reduces blood loss and transfusion rates following total hip replacement: a randomized controlled trial (TRANX-H). J Bone Joint Surg Am. 2013;95(21):1969-74</t>
  </si>
  <si>
    <t>10.4097/kjae.2010.58.5.468</t>
  </si>
  <si>
    <t>Park CK, Cho CK, Lee GG, Lee JH. Optimizing dose infusion of 0.125% bupivacaine for continuous femoral nerve block after total knee replacement. Korean J Anesthesiol. 2010 May;58(5):468-76. doi: 10.4097/kjae.2010.58.5.468. Epub 2010 May 29. PMID: 20532056; PMCID: PMC2881523.</t>
  </si>
  <si>
    <t>pg 468</t>
  </si>
  <si>
    <t>10.4103/0019-5413.205688</t>
  </si>
  <si>
    <t>Sigirci A. Pain management in total knee arthroplasty by intraoperative local anesthetic application and one-shot femoral block. Indian J Orthop. 2017 May-Jun;51(3):280-285. doi: 10.4103/0019-5413.205688. PMID: 28566779; PMCID: PMC5439313.</t>
  </si>
  <si>
    <t>pg 280</t>
  </si>
  <si>
    <t>10.5041/RMMJ.10281</t>
  </si>
  <si>
    <t>Stav A, Reytman L, Sevi R, Stav MY, Powell D, Dor Y, Dudkiewicz M, Bayadse F, Sternberg A, Soudry M. Femoral versus Multiple Nerve Blocks for Analgesia after Total Knee Arthroplasty. Rambam Maimonides Med J. 2017 Jan 30;8(1):e0006. doi: 10.5041/RMMJ.10281. PMID: 28178436; PMCID: PMC5298367.</t>
  </si>
  <si>
    <t xml:space="preserve">pg 6 </t>
  </si>
  <si>
    <t>10.5505/agri.2014.83788</t>
  </si>
  <si>
    <t>Sahin L, Korkmaz HF, Sahin M, Atalan G. Ultrasound-guided single-injection femoral nerve block provides effective analgesia after total knee arthroplasty up to 48 hours. Agri. 2014;26(3):113-8. doi: 10.5505/agri.2014.83788. PMID: 25205409.</t>
  </si>
  <si>
    <t>pg 113</t>
  </si>
  <si>
    <t>2024-02-28</t>
  </si>
  <si>
    <t>10.2106/JBJS.N.00060</t>
  </si>
  <si>
    <t>Gomez-Barrena E, Ortega-Andreu M, Padilla-Eguiluz NG, Pérez-Chrzanowska H, Figueredo-Zalve R. Topical intra-articular compared with intravenous tranexamic acid to reduce blood loss in primary total knee replacement: a double-blind, randomized, controlled, noninferiority clinical trial. J Bone Joint Surg Am. 2014;96(23):1937-44</t>
  </si>
  <si>
    <t>10.2165/00126839-200607030-00003</t>
  </si>
  <si>
    <t>Wolf HR. Does Ginkgo biloba special extract EGb 761 provide additional effects on coagulation and bleeding when added to acetylsalicylic acid 500 mg daily? Drugs R D. 2006;7(3):163-72</t>
  </si>
  <si>
    <t>10.2174/1874325001408010250</t>
  </si>
  <si>
    <t>Bidolegui F, Arce G, Lugones A, Pereira S, Vindver G. Tranexamic Acid Reduces Blood Loss and Transfusion in Patients Undergoing Total Knee Arthroplasty without Tourniquet: A Prospective Randomized Controlled Trial. Open Orthop J. 2014;8:250-</t>
  </si>
  <si>
    <t>pg 251</t>
  </si>
  <si>
    <t>pg 252</t>
  </si>
  <si>
    <t>10.2450/2012.0043-12</t>
  </si>
  <si>
    <t>Solomon C, Rahe-Meyer N, Schöchl H, Ranucci M, Görlinger K. Effect of haematocrit on fibrin-based clot firmness in the FIBTEM test. Blood Transfus. 2013;11(3):412-8</t>
  </si>
  <si>
    <t>10.3109/14767058.2012.746299</t>
  </si>
  <si>
    <t>Froessler B, Cocchiaro C, Saadat-Gilani K, Hodyl N, Dekker G. Intravenous iron sucrose versus oral iron ferrous sulfate for antenatal and postpartum iron deficiency anemia: a randomized trial. J Matern Fetal Neonatal Med. 2013;26(7):654-9</t>
  </si>
  <si>
    <t>10.4103/0366-6999.151663</t>
  </si>
  <si>
    <t>Jin L, Ji HW. Effect of desmopressin on platelet aggregation and blood loss in patients undergoing valvular heart surgery. Chin Med J (Engl). 2015;128(5):644-7</t>
  </si>
  <si>
    <t>Incidence of postoperative RBC + postoperative FFP transfusion + Incidence of postoperative PLT transfusion</t>
  </si>
  <si>
    <t>10.4103/1658-354X.115364</t>
  </si>
  <si>
    <t>Abdel-Meguid ME. Prophylactic administration of recombinant activated factor VII in coronary revascularization surgery. Saudi J Anaesth. 2013;7(3):301-4</t>
  </si>
  <si>
    <t>10.4103/1658-354X.130724</t>
  </si>
  <si>
    <t>Hosseini H, Rahimianfar AA, Abdollahi MH, Moshtaghiyoon MH, Haddadzadeh M, Fekri A, Barzegar K, Rahimianfar F. Evaluations of topical application of tranexamic acid on post-operative blood loss in off-pump coronary artery bypass surgery. Saudi J Anaesth. 2014;8(2):224-8</t>
  </si>
  <si>
    <t>pg 225</t>
  </si>
  <si>
    <t>10.1001/jama.2015.5213</t>
  </si>
  <si>
    <t>Stéphan F, Barrucand B, Petit P, Rézaiguia-Delclaux S, Médard A, Delannoy B, Cosserant B, Flicoteaux G, Imbert A, Pilorge C, Bérard L; BiPOP Study Group. High-Flow Nasal Oxygen vs Noninvasive Positive Airway Pressure in Hypoxemic Patients After Cardiothoracic Surgery: A Randomized Clinical Trial. JAMA. 2015;313(23):2331-9</t>
  </si>
  <si>
    <t>10.1001/jama.2016.14194</t>
  </si>
  <si>
    <t>Hernández G, Vaquero C, Colinas L, Cuena R, González P, Canabal A, Sanchez S, Rodriguez ML, Villasclaras A, Fernández R. Effect of Postextubation High-Flow Nasal Cannula vs Noninvasive Ventilation on Reintubation and Postextubation Respiratory Failure in High-Risk Patients: A Randomized Clinical Trial. JAMA. 2016;316(15):1565-1574</t>
  </si>
  <si>
    <t>allocation</t>
  </si>
  <si>
    <t>10.1001/jama.2016.2706</t>
  </si>
  <si>
    <t>Jaber S, Lescot T, Futier E, Paugam-Burtz C, Seguin P, Ferrandiere M, Lasocki S, Mimoz O, Hengy B, Sannini A, Pottecher J, Abback PS, Riu B, Belafia F, Constantin JM, Masseret E, Beaussier M, Verzilli D, De Jong A, Chanques G, Brochard L, Molinari N; NIVAS Study Group. Effect of Noninvasive Ventilation on Tracheal Reintubation Among Patients With Hypoxemic Respiratory Failure Following Abdominal Surgery: A Randomized Clinical Trial. JAMA. 2016;315(13):1345-53</t>
  </si>
  <si>
    <t>s tracheal reintubation for any cause within 7 days of randomization (table 3)</t>
  </si>
  <si>
    <t>Computer allocation</t>
  </si>
  <si>
    <t>Tracheal reintubation for any cause within 7 days of randomization</t>
  </si>
  <si>
    <t>Any cause of reintubation within 7 days following randomization</t>
  </si>
  <si>
    <t>Pg3-p4 (pg4)</t>
  </si>
  <si>
    <t>Pg3-p4; figure 1</t>
  </si>
  <si>
    <t>Standard oxygen therapy</t>
  </si>
  <si>
    <t>Noninvasive ventilation</t>
  </si>
  <si>
    <t>10.1001/jama.283.2.235</t>
  </si>
  <si>
    <t>Antonelli M, Conti G, Bufi M, Costa MG, Lappa A, Rocco M, Gasparetto A, Meduri GU. Noninvasive ventilation for treatment of acute respiratory failure in patients undergoing solid organ transplantation: a randomized trial. JAMA. 2000;283(2):235-41</t>
  </si>
  <si>
    <t>patients requiring intubation (table 2)</t>
  </si>
  <si>
    <t>10.1001/jama.293.5.589</t>
  </si>
  <si>
    <t>Squadrone V, Coha M, Cerutti E, Schellino MM, Biolino P, Occella P, Belloni G, Vilianis G, Fiore G, Cavallo F, Ranieri VM; Piedmont Intensive Care Units Network (PICUN). Continuous positive airway pressure for treatment of postoperative hypoxemia: a randomized controlled trial. JAMA. 2005;293(5):589-95</t>
  </si>
  <si>
    <t>10.1007/BF01706199</t>
  </si>
  <si>
    <t>Richter Larsen K, Ingwersen U, Thode S, Jakobsen S. Mask physiotherapy in patients after heart surgery: a controlled study. Intensive Care Med. 1995;21(6):469-74</t>
  </si>
  <si>
    <t>pg 470</t>
  </si>
  <si>
    <t>10.1007/s00134-015-3765-6</t>
  </si>
  <si>
    <t>Corley A, Bull T, Spooner AJ, Barnett AG, Fraser JF. Direct extubation onto high-flow nasal cannulae post-cardiac surgery versus standard treatment in patients with a BMI ≥30: a randomised controlled trial. Intensive Care Med. 2015;41(5):887-94</t>
  </si>
  <si>
    <t>pg 888-9</t>
  </si>
  <si>
    <t>10.1007/s11695-007-9079-1</t>
  </si>
  <si>
    <t>Gaszynski T, Tokarz A, Piotrowski D, Machala W. Boussignac CPAP in the postoperative period in morbidly obese patients. Obes Surg. 2007;17(4):452-6</t>
  </si>
  <si>
    <t>pg 453</t>
  </si>
  <si>
    <t>10.1053/j.jvca.2016.03.129</t>
  </si>
  <si>
    <t>Yang Y, Liu N, Sun L, Zhou Y, Yang Y, Shang W, Li X. Noninvasive Positive-Pressure Ventilation in Treatment of Hypoxemia After Extubation Following Type-A Aortic Dissection. J Cardiothorac Vasc Anesth. 2016;30(6):1539-1544</t>
  </si>
  <si>
    <t>10.1053/j.jvca.2016.08.007</t>
  </si>
  <si>
    <t>Olper L, Bignami E, Di Prima AL, Albini S, Nascimbene S, Cabrini L, Landoni G, Alfieri O. Continuous Positive Airway Pressure Versus Oxygen Therapy in the Cardiac Surgical Ward: A Randomized Trial. J Cardiothorac Vasc Anesth. 2017;31(1):115-121</t>
  </si>
  <si>
    <t>PaO2/FIO2o200 two days after randomization, no. (%)</t>
  </si>
  <si>
    <t>10.1093/bja/aet262</t>
  </si>
  <si>
    <t>Parke R, McGuinness S, Dixon R, Jull A. Open-label, phase II study of routine high-flow nasal oxygen therapy in cardiac surgical patients. Br J Anaesth. 2013;111(6):925-31</t>
  </si>
  <si>
    <t>number of patients with a SpO2 /FIO2 ratio of ≥445 on Day 3</t>
  </si>
  <si>
    <t>10.1097/ALN.0b013e318246ea34</t>
  </si>
  <si>
    <t xml:space="preserve">Aziz MF, Dillman D, Fu R, Brambrink AM. Comparative effectiveness of the C-MAC video laryngoscope versus  direct laryngoscopy in the setting of the predicted difficult airway. Anesthesiology. 2012 Mar 1;116(3):629-36. doi:10.1097/aln.0b013e318246ea34 </t>
  </si>
  <si>
    <t>10.1097/ALN.0b013e318254d085</t>
  </si>
  <si>
    <t xml:space="preserve">Rosenstock CV, Thøgersen B, Afshari A, Christensen A-L, Eriksen C, Gätke MR. Awake fiberoptic or awake video laryngoscopic tracheal intubation in patients with anticipated difficult airway management. Anesthesiology. 2012 Jun 1;116(6):1210-6. doi:10.1097/aln.0b013e318254d085 </t>
  </si>
  <si>
    <t>Successful intubation first attempt</t>
  </si>
  <si>
    <t>Awake successful intubation</t>
  </si>
  <si>
    <t>10.1097/EJA.0000000000000901</t>
  </si>
  <si>
    <t>Cordovani D, Russell T, Wee W, Suen A, Cooper RM. Measurement of forces applied using a Macintosh direct laryngoscope compared with a Glidescope video laryngoscope in patients with predictors of difficult laryngoscopy: A randomised controlled trial. Eur J Anaesthesiol. 2019 Mar;36(3):221-226. doi: 10.1097/EJA.0000000000000901. PMID: 30308524.</t>
  </si>
  <si>
    <t>Objetivo de estudiro determinar fuerzas de laringoscopia</t>
  </si>
  <si>
    <t>2024-02-29</t>
  </si>
  <si>
    <t>10.1016/j.clineuro.2016.12.016</t>
  </si>
  <si>
    <t>Dilmen OK, Yentur E, Tunali Y, Balci H, Bahar M. Does preoperative oral carbohydrate treatment reduce the postoperative surgical stress response in lumbar disc surgery? Clin Neurol Neurosurg. 2017 Feb;153:82-86</t>
  </si>
  <si>
    <t>Patients and methods pg. 83</t>
  </si>
  <si>
    <t>Results pg. 84</t>
  </si>
  <si>
    <t>Materials and methods pg. 129</t>
  </si>
  <si>
    <t>Results pg. 130</t>
  </si>
  <si>
    <t>10.5704/MOJ.1803.002</t>
  </si>
  <si>
    <t>Kampitak W, Tanavalee A, Ngarmukos S, Amarase C, Songthamwat B, Boonshua A. Comparison of Adductor Canal Block Versus Local Infiltration Analgesia on Postoperative Pain and Functional Outcome after Total Knee Arthroplasty: A Randomized Controlled Trial. Malays Orthop J. 2018 Mar;12(1):7-14. doi: 10.5704/MOJ.1803.002. PMID: 29725506; PMCID: PMC5920252.</t>
  </si>
  <si>
    <t xml:space="preserve">pg 7 </t>
  </si>
  <si>
    <t>10.5958/0976-5506.2019.01790.X</t>
  </si>
  <si>
    <t xml:space="preserve">Jaabar SH. Issues Femoral Nerve Block and Adductor Canal Block for Postoperative Analgesia of Total Knee Replacement, Comparative Study [cite. Available from: https://ijphrd.com/issues.html </t>
  </si>
  <si>
    <t>pg 269</t>
  </si>
  <si>
    <t>10.1016/j.jss.2012.09.038</t>
  </si>
  <si>
    <t>Konstantopoulos K, Makris A, Moustaka A, Karmaniolou I, Konstantopoulos G, Mela A. Sevoflurane versus propofol anesthesia in patients undergoing lumbar spondylodesis: a randomized trial. J Surg Res. 2013 Jan;179(1):72-7</t>
  </si>
  <si>
    <t>Materials and methods pg. 73</t>
  </si>
  <si>
    <t>10.1016/S0261-5614(98)80307-5</t>
  </si>
  <si>
    <t>Nygren J, Soop M, Thorell A, Efendic S, Nair KS, Ljungqvist O. Preoperative oral carbohydrate administration reduces postoperative insulin resistance. Clin Nutr. 1998 Apr;17(2):65-71</t>
  </si>
  <si>
    <t>Methods pg. 65-67</t>
  </si>
  <si>
    <t>10.1093/bja/aen272</t>
  </si>
  <si>
    <t>Andrzejowski J, Hoyle J, Eapen G, Turnbull D. Effect of prewarming on post-induction core temperature and the incidence of inadvertent perioperative hypothermia in patients undergoing general anaesthesia. Br J Anaesth. 2008 Nov;101(5):627-31.</t>
  </si>
  <si>
    <t>Methods pg. 628</t>
  </si>
  <si>
    <t>10.1093/neuros/nyx313</t>
  </si>
  <si>
    <t>Abdel Hay J, Kobaiter-Maarrawi S, Tabet P, Moussa R, Rizk T, Nohra G, Okais N, Samaha E, Maarrawi J. Bupivacaine Field Block With Clonidine for Postoperative Pain Control in Posterior Spine Approaches: A Randomized Double-Blind Trial. Neurosurgery. 2018 Jun 1;82(6):790-798</t>
  </si>
  <si>
    <t>Methods pg 2-3</t>
  </si>
  <si>
    <t>10.1097/00007632-199704150-00012</t>
  </si>
  <si>
    <t>Kakiuchi M. Reduction of blood loss during spinal surgery by epidural blockade under normotensive general anesthesia. Spine (Phila Pa 1976). 1997 Apr 15;22(8):889-94</t>
  </si>
  <si>
    <t>Methods pg. 889-891</t>
  </si>
  <si>
    <t>10.1097/00007632-199708150-00016</t>
  </si>
  <si>
    <t>Cohen BE, Hartman MB, Wade JT, Miller JS, Gilbert R, Chapman TM. Postoperative pain control after lumbar spine fusion. Patient-controlled analgesia versus continuous epidural analgesia. Spine (Phila Pa 1976). 1997 Aug 15;22(16):1892-6; discussion 1896-7</t>
  </si>
  <si>
    <t>Materials and methods pg. 1893</t>
  </si>
  <si>
    <t>10.1097/00007632-199710010-00015</t>
  </si>
  <si>
    <t>France JC, Jorgenson SS, Lowe TG, Dwyer AP. The use of intrathecal morphine for analgesia after posterolateral lumbar fusion: a prospective, double-blind, randomized study. Spine (Phila Pa 1976). 1997 Oct 1;22(19):2272-7</t>
  </si>
  <si>
    <t>Materials and methods pg. 2273</t>
  </si>
  <si>
    <t>10.1097/00007632-199906010-00013</t>
  </si>
  <si>
    <t>Boezaart AP, Eksteen JA, Spuy GV, Rossouw P, Knipe M. Intrathecal morphine. Double-blind evaluation of optimal dosage for analgesia after major lumbar spinal surgery. Spine (Phila Pa 1976). 1999 Jun 1;24(11):1131-7</t>
  </si>
  <si>
    <t>Materials and methods pg. 1132</t>
  </si>
  <si>
    <t>10.1097/01.BRS.0000058943.93281.28</t>
  </si>
  <si>
    <t>Fisher CG, Belanger L, Gofton EG, Umedaly HS, Noonan VK, Abramson C, et al. Prospective Randomized Clinical Trial Comparing Patient-Controlled Intravenous Analgesia With Patient-Controlled Epidural Analgesia After Lumbar Spinal Fusion. Spine. 2003 Apr;28(8):739-43</t>
  </si>
  <si>
    <t>Methods pg. 740-741</t>
  </si>
  <si>
    <t>10.1097/01.brs.0000158879.26544.69</t>
  </si>
  <si>
    <t>Yoshimoto H, Nagashima K, Sato S, Hyakumachi T, Yanagibashi Y, Masuda T. A prospective evaluation of anesthesia for posterior lumbar spine fusion: the effectiveness of preoperative epidural anesthesia with morphine. Spine (Phila Pa 1976). 2005 Apr 15;30(8):863-9</t>
  </si>
  <si>
    <t>Materials and methods pg. 864-865</t>
  </si>
  <si>
    <t>10.1097/01.brs.0000184377.31427.fa</t>
  </si>
  <si>
    <t>Yukawa Y, Kato F, Ito K, Terashima T, Horie Y. A prospective randomized study of preemptive analgesia for postoperative pain in the patients undergoing posterior lumbar interbody fusion: continuous subcutaneous morphine, continuous epidural morphine, and diclofenac sodium. Spine (Phila Pa 1976). 2005 Nov 1;30(21):2357-61</t>
  </si>
  <si>
    <t>Methods pg. 2358</t>
  </si>
  <si>
    <t>10.7759/cureus.6331</t>
  </si>
  <si>
    <t>Kukreja P, Bevinetto C, Brooks B, McKissack H, Montgomery TP, Alexander B, Shah A. Comparison of Adductor Canal Block and Femoral Nerve Block for Early Ambulation After Primary Total Knee Arthroplasty: A Randomized Controlled Trial. Cureus. 2019 Dec 9;11(12):e6331. doi: 10.7759/cureus.6331. PMID: 31938621; PMCID: PMC6948094.</t>
  </si>
  <si>
    <t>pg 6331</t>
  </si>
  <si>
    <t>18033568</t>
  </si>
  <si>
    <t>Good RP, Snedden MH, Schieber FC, Polachek A. Effects of a preoperative femoral nerve block on pain management and rehabilitation after total knee arthroplasty. Am J Orthop (Belle Mead NJ). 2007 Oct;36(10):554-7. PMID: 18033568.</t>
  </si>
  <si>
    <t xml:space="preserve">pg 554 </t>
  </si>
  <si>
    <t>12105408</t>
  </si>
  <si>
    <t>Torri G, Casati A, Comotti L, Bignami E, Santorsola R, Scarioni M. Wash-in and wash-out curves of sevoflurane and isoflurane in morbidly obese patients. Minerva Anestesiol. 2002 Jun;68(6):523-7. PMID: 12105408.</t>
  </si>
  <si>
    <t>pg 523</t>
  </si>
  <si>
    <t>18630768</t>
  </si>
  <si>
    <t>Ibraheim O, Alshaer A, Mazen K, El-Dawlaty A, Turkistani A, Alkathery K, Al-Zahrani T, Al-Dohayan A, Bukhari A. Effect of bispectral index (BIS) monitoring on postoperative recovery and sevoflurane consumption among morbidly obese patients undergoing laparoscopic gastric banding. Middle East J Anaesthesiol. 2008 Feb;19(4):819-30. PMID: 18630768.</t>
  </si>
  <si>
    <t>pg 819</t>
  </si>
  <si>
    <t>19664345</t>
  </si>
  <si>
    <t>Huang HC, Lee LA, Fang TJ, Li HY, Lo CC, Wu JH. Transnasal butorphanol for pain relief after uvulopalatopharyngoplasty - a hospital-based,randomized study. Chang Gung Med J. 2009 Jul-Aug;32(4):390-9. PMID: 19664345.</t>
  </si>
  <si>
    <t>pg 390</t>
  </si>
  <si>
    <t>22490589</t>
  </si>
  <si>
    <t>Ma XX, Fang XM, Hou TN. Comparison of the effectiveness of dexmedetomidine versus propofol target-controlled infusion for sedation during coblation-assisted upper airway procedure. Chin Med J (Engl). 2012 Mar;125(5):869-73. PMID: 22490589.</t>
  </si>
  <si>
    <t>pg 869</t>
  </si>
  <si>
    <t>26214787</t>
  </si>
  <si>
    <t>Siampalioti A, Karavias D, Zotou A, Kalfarentzos F, Filos K. Anesthesia management for the super obese: is sevoflurane superior to propofol as a sole anesthetic agent? A double-blind randomized controlled trial. Eur Rev Med Pharmacol Sci. 2015 Jul;19(13):2493-500. PMID: 26214787.</t>
  </si>
  <si>
    <t>pg 2493</t>
  </si>
  <si>
    <t> PMC4483890</t>
  </si>
  <si>
    <t>Kuyrukluyıldız U, Binici O, Onk D, Ayhan Celik S, Torun MT, Unver E, Ozcicek A, Alagol A. Comparison of dexmedetomidine and propofol used for drug-induced sleep endoscopy in patients with obstructive sleep apnea syndrome. Int J Clin Exp Med. 2015 Apr 15;8(4):5691-8. PMID: 26131153; PMCID: PMC4483890.</t>
  </si>
  <si>
    <t>pg 5691</t>
  </si>
  <si>
    <t>10.1007/s00405-010-1376-y</t>
  </si>
  <si>
    <t>De Vito A, Agnoletti V, Berrettini S, Piraccini E, Criscuolo A, Corso R, Campanini A, Gambale G, Vicini C. Drug-induced sleep endoscopy: conventional versus target controlled infusion techniques--a randomized controlled study. Eur Arch Otorhinolaryngol. 2011 Mar;268(3):457-62. doi: 10.1007/s00405-010-1376-y. Epub 2010 Sep 2. PMID: 20811901.</t>
  </si>
  <si>
    <t xml:space="preserve">pg 268 </t>
  </si>
  <si>
    <t>2024-03-01</t>
  </si>
  <si>
    <t>10.1007/s11325-015-1127-9</t>
  </si>
  <si>
    <t>Cho JS, Soh S, Kim EJ, Cho HJ, Shin S, Kim HJ, Koo BN. Comparison of three sedation regimens for drug-induced sleep endoscopy. Sleep Breath. 2015 May;19(2):711-7. doi: 10.1007/s11325-015-1127-9. Epub 2015 Feb 3. PMID: 25643766.</t>
  </si>
  <si>
    <t>The outcome does not correspond to the recommendation</t>
  </si>
  <si>
    <t>pg 711</t>
  </si>
  <si>
    <t>10.1007/s11695-010-0150-y</t>
  </si>
  <si>
    <t>Freo U, Carron M, Innocente F, Foletto M, Nitti D, Ori C. Effects of A-line Autoregression Index (AAI) monitoring on recovery after sevoflurane anesthesia for bariatric surgery. Obes Surg. 2011 Jul;21(7):850-7. doi: 10.1007/s11695-010-0150-y. PMID: 20405236.</t>
  </si>
  <si>
    <t>10.1007/s11695-014-1305-z</t>
  </si>
  <si>
    <t>Zotou A, Siampalioti A, Tagari P, Paridis L, Kalfarentzos F, Filos KS. Does epidural morphine loading in addition to thoracic epidural analgesia benefit the postoperative management of morbidly obese patients undergoing open bariatric surgery? A pilot study. Obes Surg. 2014 Dec;24(12):2099-108. doi: 10.1007/s11695-014-1305-z. PMID: 24913242.</t>
  </si>
  <si>
    <t>pg 2099</t>
  </si>
  <si>
    <t>10.1016/j.annemergmed.2009.07.030</t>
  </si>
  <si>
    <t>Deitch K, Miner J, Chudnofsky CR, Dominici P, Latta D. Does end tidal CO2 monitoring during emergency department procedural sedation and analgesia with propofol decrease the incidence of hypoxic events? A randomized, controlled trial. Ann Emerg Med. 2010 Mar;55(3):258-64. doi: 10.1016/j.annemergmed.2009.07.030. Epub 2009 Sep 24. PMID: 19783324.</t>
  </si>
  <si>
    <t>pg 258</t>
  </si>
  <si>
    <t>10.1016/j.jclinane.2004.12.015</t>
  </si>
  <si>
    <t>Arain SR, Barth CD, Shankar H, Ebert TJ. Choice of volatile anesthetic for the morbidly obese patient: sevoflurane or desflurane. J Clin Anesth. 2005 Sep;17(6):413-9. doi: 10.1016/j.jclinane.2004.12.015. PMID: 16171660.</t>
  </si>
  <si>
    <t>10.1016/j.jclinane.2006.05.019</t>
  </si>
  <si>
    <t>Feld J, Hoffman WE, Paisansathan C, Park H, Ananda RC. Autonomic activity during dexmedetomidine or fentanyl infusion with desflurane anesthesia. J Clin Anesth. 2007 Feb;19(1):30-6. doi: 10.1016/j.jclinane.2006.05.019. PMID: 17321924.</t>
  </si>
  <si>
    <t xml:space="preserve">pg 30 </t>
  </si>
  <si>
    <t>10.1016/j.jclinane.2017.03.015</t>
  </si>
  <si>
    <t>Tanaka P, Goodman S, Sommer BR, Maloney W, Huddleston J, Lemmens HJ. The effect of desflurane versus propofol anesthesia on postoperative delirium in elderly obese patients undergoing total knee replacement: A randomized, controlled, double-blinded clinical trial. J Clin Anesth. 2017 Jun;39:17-22. doi: 10.1016/j.jclinane.2017.03.015. Epub 2017 Mar 14. PMID: 28494898.</t>
  </si>
  <si>
    <t xml:space="preserve">pg 17 </t>
  </si>
  <si>
    <t>10.1016/j.soard.2008.09.018</t>
  </si>
  <si>
    <t>Sollazzi L, Modesti C, Vitale F, Sacco T, Ciocchetti P, Idra AS, Tacchino RM, Perilli V. Preinductive use of clonidine and ketamine improves recovery and reduces postoperative pain after bariatric surgery. Surg Obes Relat Dis. 2009 Jan-Feb;5(1):67-71. doi: 10.1016/j.soard.2008.09.018. Epub 2008 Oct 17. PMID: 19095506.</t>
  </si>
  <si>
    <t xml:space="preserve">pg 67 </t>
  </si>
  <si>
    <t>10.1016/S0304-3959(01)00278-0</t>
  </si>
  <si>
    <t>De Kock M, Lavand'homme P, Waterloos H. 'Balanced analgesia' in the perioperative period: is there a place for ketamine? Pain. 2001 Jun;92(3):373-380. doi: 10.1016/S0304-3959(01)00278-0. PMID: 11376910.</t>
  </si>
  <si>
    <t>pg 373</t>
  </si>
  <si>
    <t>10.1016/s0952-8180(01)00330-0</t>
  </si>
  <si>
    <t>Torri G, Casati A, Albertin A, Comotti L, Bignami E, Scarioni M, Paganelli M. Randomized comparison of isoflurane and sevoflurane for laparoscopic gastric banding in morbidly obese patients. J Clin Anesth. 2001 Dec;13(8):565-70. doi: 10.1016/s0952-8180(01)00330-0. PMID: 11755325.</t>
  </si>
  <si>
    <t>pg 565</t>
  </si>
  <si>
    <t>10.1093/bja/76.5.663</t>
  </si>
  <si>
    <t>Drummond GB. Comparison of sedation with midazolam and ketamine: effects on airway muscle activity. Br J Anaesth. 1996 May;76(5):663-7. doi: 10.1093/bja/76.5.663. PMID: 8688266.</t>
  </si>
  <si>
    <t>pg 663</t>
  </si>
  <si>
    <t>10.1097/CCM.0000000000002818</t>
  </si>
  <si>
    <t>Frat JP, Ragot S, Coudroy R, Constantin JM, Girault C, Prat G, Boulain T, Demoule A, Ricard JD, Razazi K, Lascarrou JB, Devaquet J, Mira JP, Argaud L, Chakarian JC, Fartoukh M, Nseir S, Mercat A, Brochard L, Robert R, Thille AW; REVA network. Predictors of Intubation in Patients With Acute Hypoxemic Respiratory Failure Treated With a Noninvasive Oxygenation Strategy. Crit Care Med. 2018;46(2):208-215</t>
  </si>
  <si>
    <t>pg 209</t>
  </si>
  <si>
    <t>pg 210</t>
  </si>
  <si>
    <t>10.1164/ajrccm.162.3.9910117</t>
  </si>
  <si>
    <t>Maitre B, Jaber S, Maggiore SM, Bergot E, Richard JC, Bakthiari H, Housset B, Boussignac G, Brochard L. Continuous positive airway pressure during fiberoptic bronchoscopy in hypoxemic patients. A randomized double-blind study using a new device. Am J Respir Crit Care Med. 2000;162(3 Pt 1):1063-7</t>
  </si>
  <si>
    <t>fig 1</t>
  </si>
  <si>
    <t>10.1164/ajrccm.164.7.2101089</t>
  </si>
  <si>
    <t>Auriant I, Jallot A, Hervé P, Cerrina J, Le Roy Ladurie F, Fournier JL, Lescot B, Parquin F. Noninvasive ventilation reduces mortality in acute respiratory failure following lung resection. Am J Respir Crit Care Med. 2001;164(7):1231-5</t>
  </si>
  <si>
    <t>ETMV, n (%)</t>
  </si>
  <si>
    <t>pg 1231-2</t>
  </si>
  <si>
    <t>10.1164/rccm.200509-1507OC</t>
  </si>
  <si>
    <t>Baillard C, Fosse JP, Sebbane M, Chanques G, Vincent F, Courouble P, Cohen Y, Eledjam JJ, Adnet F, Jaber S. Noninvasive ventilation improves preoxygenation before intubation of hypoxic patients. Am J Respir Crit Care Med. 2006;174(2):171-7</t>
  </si>
  <si>
    <t>Inability to maintain SpO2 &gt;92%</t>
  </si>
  <si>
    <t>pg 1-3</t>
  </si>
  <si>
    <t>Inability to maintain SpO2 of more than 92% during the preoxygenation procedure</t>
  </si>
  <si>
    <t>Pg174-p3</t>
  </si>
  <si>
    <t>Pg173-p4</t>
  </si>
  <si>
    <t>Pg173-p4; figure 2</t>
  </si>
  <si>
    <t>Non-invasive ventilation (NIV)</t>
  </si>
  <si>
    <t>10.1097/01.brs.0000241135.79983.52</t>
  </si>
  <si>
    <t>Chan JH, Heilpern GN, Packham I, Trehan RK, Marsh GD, Knibb AA. A prospective randomized double-blind trial of the use of intrathecal fentanyl in patients undergoing lumbar spinal surgery. Spine (Phila Pa 1976). 2006 Oct 15;31(22):2529-33</t>
  </si>
  <si>
    <t>Materials and methods pg.  2529-2530</t>
  </si>
  <si>
    <t>10.1097/01.brs.0000255077.54766.59</t>
  </si>
  <si>
    <t>Gille O, Obeid I, Degrise C, Guerin P, Skalli W, Vital JM. The use of curare during anesthesia to prevent iatrogenic muscle damage caused by lumbar spinal surgery through a posterior approach. Spine (Phila Pa 1976). 2007 Feb 15;32(4):402-5</t>
  </si>
  <si>
    <t>Materials and methods pg. 402-403</t>
  </si>
  <si>
    <t>10.1164/rccm.201402-0364OC</t>
  </si>
  <si>
    <t>Maggiore SM, Idone FA, Vaschetto R, Festa R, Cataldo A, Antonicelli F, Montini L, De Gaetano A, Navalesi P, Antonelli M. Nasal high-flow versus Venturi mask oxygen therapy after extubation. Effects on oxygenation, comfort, and clinical outcome. Am J Respir Crit Care Med. 2014;190(3):282-8</t>
  </si>
  <si>
    <t>pg 283</t>
  </si>
  <si>
    <t>10.1097/01.brs.0000257541.91728.a1</t>
  </si>
  <si>
    <t>Jirarattanaphochai K, Jung S, Thienthong S, Krisanaprakornkit W, Sumananont C. Peridural methylprednisolone and wound infiltration with bupivacaine for postoperative pain control after posterior lumbar spine surgery: a randomized double-blinded placebo-controlled trial. Spine (Phila Pa 1976). 2007 Mar 15;32(6):609-16</t>
  </si>
  <si>
    <t>Materials and methods pg. 609-611</t>
  </si>
  <si>
    <t>10.1097/ANA.0000000000000537</t>
  </si>
  <si>
    <t>Firouzian A, Gholipour Baradari A, Ehteshami S, Zamani Kiasari A, Shafizad M, Shafiei S, Younesi Rostami F, Alipour A, Ala S, Darvishi-Khezri H, Haddadi K. The Effect of Ultra-low-dose Intrathecal Naloxone on Pain Intensity After Lumbar Laminectomy With Spinal Fusion: A Randomized Controlled Trial. J Neurosurg Anesthesiol. 2020 Jan;32(1):70-76</t>
  </si>
  <si>
    <t>Materials and methods pg. 71-73</t>
  </si>
  <si>
    <t>10.1097/BRS.0000000000001733</t>
  </si>
  <si>
    <t>Araimo Morselli FSM, Zuccarini F, Caporlingua F, Scarpa I, Imperiale C, Caporlingua A, De Biase L, Tordiglione P. Intrathecal Versus Intravenous Morphine in Minimally Invasive Posterior Lumbar Fusion: A Blinded Randomized Comparative Prospective Study. Spine (Phila Pa 1976). 2017 Mar;42(5):281-284</t>
  </si>
  <si>
    <t>Materials and methods pg. 282</t>
  </si>
  <si>
    <t>10.1213/01.ANE.0000130621.11024.97</t>
  </si>
  <si>
    <t>Pasquina P, Merlani P, Granier JM, Ricou B. Continuous positive airway pressure versus noninvasive pressure support ventilation to treat atelectasis after cardiac surgery. Anesth Analg. 2004;99(4):1001-1008</t>
  </si>
  <si>
    <t>pg 1002</t>
  </si>
  <si>
    <t>10.1097/BRS.0000000000003096</t>
  </si>
  <si>
    <t>Li J, Yang JS, Dong BH, Ye JM. The Effect of Dexmedetomidine Added to Preemptive Ropivacaine Infiltration on Postoperative Pain After Lumbar Fusion Surgery: A Randomized Controlled Trial. Spine (Phila Pa 1976). 2019 Oct 1;44(19):1333-1338</t>
  </si>
  <si>
    <t>Materials and methods pg. 1334</t>
  </si>
  <si>
    <t>10.1097/BRS.0b013e3181604529</t>
  </si>
  <si>
    <t>Jirarattanaphochai K, Thienthong S, Sriraj W, Jung S, Pulnitiporn A, Lertsinudom S, Foocharoen T. Effect of parecoxib on postoperative pain after lumbar spine surgery: a bicenter, randomized, double-blinded, placebo-controlled trial. Spine (Phila Pa 1976). 2008 Jan 15;33(2):132-9</t>
  </si>
  <si>
    <t>Materials and methods pg. 133-134</t>
  </si>
  <si>
    <t>10.1097/BRS.0b013e3181844ef2</t>
  </si>
  <si>
    <t>Ziegeler S, Fritsch E, Bauer C, Mencke T, Müller BI, Soltesz S, Silomon M. Therapeutic effect of intrathecal morphine after posterior lumbar interbody fusion surgery: a prospective, double-blind, randomized study. Spine (Phila Pa 1976). 2008 Oct 15;33(22):2379-86</t>
  </si>
  <si>
    <t>Not binary for the outcome supporting the recommendation.</t>
  </si>
  <si>
    <t>Materials and methods pg. 2380-2381</t>
  </si>
  <si>
    <t>Materials and methods pg. 76-77</t>
  </si>
  <si>
    <t>10.1111/j.1399-6576.2012.02743.x</t>
  </si>
  <si>
    <t>Pacreu S, Fernández Candil J, Moltó L, Carazo J, Fernández Galinski S. The perioperative combination of methadone and ketamine reduces post-operative opioid usage compared with methadone alone. Acta Anaesthesiol Scand. 2012 Nov;56(10):1250-6</t>
  </si>
  <si>
    <t>Methods pg. 2-3</t>
  </si>
  <si>
    <t>10.1186/s12871-015-0004-1</t>
  </si>
  <si>
    <t>Hwang W, Lee J, Park J, Joo J. Dexmedetomidine versus remifentanil in postoperative pain control after spinal surgery: a randomized controlled study. BMC Anesthesiol. 2015 Feb 24;15:21</t>
  </si>
  <si>
    <t>10.1186/s12871-019-0867-7</t>
  </si>
  <si>
    <t>Brown CH 4th, Jones EL, Lin C, Esmaili M, Gorashi Y, Skelton RA, Kaganov D, Colantuoni EA, Yanek LR, Neufeld KJ, Kamath V, Sieber FE, Dean CL, Edwards CC 2nd, Hogue CW. Shaping anesthetic techniques to reduce post-operative delirium (SHARP) study: a protocol for a prospective pragmatic randomized controlled trial to evaluate spinal anesthesia with targeted sedation compared with general anesthesia in older adults undergoing lumbar spine fusion surgery. BMC Anesthesiol. 2019 Oct 27;19(1):192</t>
  </si>
  <si>
    <t>Study Protocol</t>
  </si>
  <si>
    <t>10.1213/01.ANE.0000093310.47375.44</t>
  </si>
  <si>
    <t>Bianconi M, Ferraro L, Ricci R, Zanoli G, Antonelli T, Giulia B, Guberti A, Massari L. The pharmacokinetics and efficacy of ropivacaine continuous wound instillation after spine fusion surgery. Anesth Analg. 2004 Jan;98(1):166-172</t>
  </si>
  <si>
    <t>Methods 167-168</t>
  </si>
  <si>
    <t>10.1213/01.ane.0000221438.08990.06</t>
  </si>
  <si>
    <t>Grundmann U, Wörnle C, Biedler A, Kreuer S, Wrobel M, Wilhelm W. The efficacy of the non-opioid analgesics parecoxib, paracetamol and metamizol for postoperative pain relief after lumbar microdiscectomy. Anesth Analg. 2006 Jul;103(1):217-22</t>
  </si>
  <si>
    <t>Methods pg. 217-218</t>
  </si>
  <si>
    <t>20718170</t>
  </si>
  <si>
    <t>Ittichaikulthol W, Prachanpanich N, Kositchaiwat C, Intapan T. The post-operative analgesic efficacy of celecoxib compared with placebo and parecoxib after total hip or knee arthroplasty. J Med Assoc Thai. 2010;93(8):937-42</t>
  </si>
  <si>
    <t>10.1016/0304-3959(94)00184-G</t>
  </si>
  <si>
    <t>Fletcher D, Zetlaoui P, Monin S, Bombart M, Samii K. Influence of timing on the analgesic effect of intravenous ketorolac after orthopedic surgery. Pain. 1995;61(2):291-297</t>
  </si>
  <si>
    <t>10.1213/01.ane/0000247966.49492.72</t>
  </si>
  <si>
    <t>Schenk MR, Putzier M, Kügler B, Tohtz S, Voigt K, Schink T, Kox WJ, Spies C, Volk T. Postoperative analgesia after major spine surgery: patient-controlled epidural analgesia versus patient-controlled intravenous analgesia. Anesth Analg. 2006 Nov;103(5):1311-7</t>
  </si>
  <si>
    <t>Methods pg.1311-1313</t>
  </si>
  <si>
    <t>10.1213/ANE.0b013e318295e8d1</t>
  </si>
  <si>
    <t>Tran S, Wolever TM, Errett LE, Ahn H, Mazer CD, Keith M. Preoperative carbohydrate loading in patients undergoing coronary artery bypass or spinal surgery. Anesth Analg. 2013 Aug;117(2):305-13</t>
  </si>
  <si>
    <t>Methods pg. 306-307</t>
  </si>
  <si>
    <t>10.1227/01.neu.0000073530.81765.6b</t>
  </si>
  <si>
    <t>Karst M, Kegel T, Lukas A, Lüdemann W, Hussein S, Piepenbrock S. Effect of celecoxib and dexamethasone on postoperative pain after lumbar disc surgery. Neurosurgery. 2003 Aug;53(2):331-6</t>
  </si>
  <si>
    <t>Patients and methods pg. 332</t>
  </si>
  <si>
    <t>2024-03-02</t>
  </si>
  <si>
    <t>10.1381/0960892042386869</t>
  </si>
  <si>
    <t>Collins JS, Lemmens HJ, Brodsky JB, Brock-Utne JG, Levitan RM. Laryngoscopy and morbid obesity: a comparison of the 'sniff' and 'ramped' positions. Obes Surg. 2004 Oct;14(9):1171-5</t>
  </si>
  <si>
    <t xml:space="preserve">No Binary outcome </t>
  </si>
  <si>
    <t xml:space="preserve">Pg 1 </t>
  </si>
  <si>
    <t xml:space="preserve">Table 1 </t>
  </si>
  <si>
    <t>10.4097/kjae.2012.63.6.510</t>
  </si>
  <si>
    <t>Jeon WJ, Cho SY, Baek SJ, Kim KH. Comparison of the Proseal LMA and intersurgical I-gel during gynecological laparoscopy. Korean J Anesthesiol. 2012 Dec;63(6):510-4. doi: 10.4097/kjae.2012.63.6.510</t>
  </si>
  <si>
    <t>Insertion success, first/second</t>
  </si>
  <si>
    <t>computer-generated numbers</t>
  </si>
  <si>
    <t>10.4103/0970-9185.105798</t>
  </si>
  <si>
    <t>Chauhan G, Nayar P, Seth A, Gupta K, Panwar M, Agrawal N. Comparison of clinical performance of the I-gel with LMA proseal. J Anaesthesiol Clin Pharmacol. 2013 Jan;29(1):56-60. doi: 10.4103/0970-9185.105798</t>
  </si>
  <si>
    <t>Manipulations  Yes/No   Table 5 Insertion characteristics</t>
  </si>
  <si>
    <t>table 5</t>
  </si>
  <si>
    <t>Random	computerized table</t>
  </si>
  <si>
    <t>1827-1596</t>
  </si>
  <si>
    <t>Jafari  A, Gharaei B., Kamranmanesh MR., Wire reinforced endotracheal tube compared with Parker Flex-Tip tube for oral fiberoptic intubation: a randomized clinical trial. Minerva Anestesiol 2014;80:324-9</t>
  </si>
  <si>
    <t xml:space="preserve">Table 5   Complications   Hoarseness  Yes/No   Sore Throat Yes/No </t>
  </si>
  <si>
    <t xml:space="preserve">Table 5 </t>
  </si>
  <si>
    <t>Based on a computer-generated random list</t>
  </si>
  <si>
    <t>10.1007/BF02943016</t>
  </si>
  <si>
    <t>O'Hanlon J, Harper KW. Epistaxis and nasotracheal intubation--prevention with vasoconstrictor spray. Ir J Med Sci. 1994 Feb;163(2):58-60</t>
  </si>
  <si>
    <t>10.1007/BF03013005</t>
  </si>
  <si>
    <t>Brookman CA, Teh HP, Morrison LM. Anticholinergics improve fibreoptic intubating conditions during general anaesthesia. Can J Anaesth. 1997 Feb;44(2):165-7</t>
  </si>
  <si>
    <t xml:space="preserve">pg1 </t>
  </si>
  <si>
    <t>10.1016/j.annemergmed.2006.06.013</t>
  </si>
  <si>
    <t>Deitch K., Chudnofsky CR., Dominici P., The Utility of Supplemental Oxygen During Emergency Department Procedural Sedation and Analgesia With Midazolam and Fentanyl: A Randomized, Controlled Trial. Annals of Emergency Medicine. 49 (1), 2007</t>
  </si>
  <si>
    <t xml:space="preserve">Figure </t>
  </si>
  <si>
    <t>10.1016/j.annemergmed.2011.05.018</t>
  </si>
  <si>
    <t>Deitch K, Chudnofsky CR, Dominici P, Latta D, Salamanca Y. The utility of high-flow oxygen during emergency department procedural sedation and analgesia with propofol: a randomized, controlled trial. Ann Emerg Med. 2011 Oct;58(4):360-364.e3.</t>
  </si>
  <si>
    <t xml:space="preserve">Respiratory depression  Hypoxia/No Hypoxia   No Respiratory depression  Hypoxia/No hypoxia </t>
  </si>
  <si>
    <t>PG 1</t>
  </si>
  <si>
    <t>PG1</t>
  </si>
  <si>
    <t>FIGURE</t>
  </si>
  <si>
    <t xml:space="preserve">FIGURE </t>
  </si>
  <si>
    <t>computer-generated, concealed randomization</t>
  </si>
  <si>
    <t>The authors report this study received funding  from the Albert Einstein Society and the Pennsylvania Department of Health National Tobacco Settlement.</t>
  </si>
  <si>
    <t>10.1016/s0952-8180(01)00298-7</t>
  </si>
  <si>
    <t>Mainland PA, Kong AS, Chung DC, Chan CH, Lai CK. Absorption of lidocaine during aspiration anesthesia of the airway. J Clin Anesth. 2001 Sep;13(6):440-6.</t>
  </si>
  <si>
    <t>table 2 /3</t>
  </si>
  <si>
    <t>10.1034/j.1399-6576.2000.00503.x</t>
  </si>
  <si>
    <t>Kundra P, Kutralam S, Ravishankar M. Local anaesthesia for awake fibreoptic nasotracheal intubation. Acta Anaesthesiol Scand. 2000 May;44(5):511-6.</t>
  </si>
  <si>
    <t>10.1034/j.1399-6576.2001.045005624.x</t>
  </si>
  <si>
    <t>Barker, K.F., Bolton, P., Cole, S. and Coe, P.A. (2001), Ease of laryngeal passage during fibreoptic intubation: a comparison of three endotracheal tubes. Acta Anaesthesiologica Scandinavica, 45: 624-626.</t>
  </si>
  <si>
    <t>10.1046/j.1365-2044.2000.01321.x</t>
  </si>
  <si>
    <t xml:space="preserve">Lucas, D.N. and Yentis, S.M. (2000), A comparison of the intubating laryngeal mask tracheal tube with a standard tracheal tube for fibreoptic intubation. Anaesthesia, 55: 358-361. </t>
  </si>
  <si>
    <t>Table 2/3</t>
  </si>
  <si>
    <t>10.1046/j.1365-2044.2003.03264.x</t>
  </si>
  <si>
    <t>Cara, D.M., Norris, A.M. and Neale, L.J. (2003), Pain during awake nasal intubation after topical cocaine or phenylephrine/lidocaine spray†. Anaesthesia, 58: 777-780.</t>
  </si>
  <si>
    <t xml:space="preserve">No binary outcome  and croosover </t>
  </si>
  <si>
    <t>10.1056/NEJMsa1204720</t>
  </si>
  <si>
    <t>Arriaga AF, Bader AM, Wong JM, Lipsitz SR, Berry WR, Ziewacz JE, Hepner DL, Boorman DJ, Pozner CN, Smink DS, Gawande AA. Simulation-based trial of surgical-crisis checklists. N Engl J Med. 2013 Jan 17;368(3):246-53</t>
  </si>
  <si>
    <t xml:space="preserve">Simulation based, no allocation 1:1 </t>
  </si>
  <si>
    <t>10.1093/bja/82.1.135</t>
  </si>
  <si>
    <t xml:space="preserve">Hakala P, Randell T, Valli H. Comparison between tracheal tubes for orotracheal fibreoptic intubation. Br J Anaesth. 1999 Jan;82(1):135-6. </t>
  </si>
  <si>
    <t>No binary outcome and allocation 1:1</t>
  </si>
  <si>
    <t xml:space="preserve">Altermatt FR, Muñoz HR, Delfino AE, Cortínez LI. Pre-oxygenation in the obese patient: effects of position on tolerance to apnoea. Br J Anaesth. 2005 Nov;95(5):706-9. doi: 10.1093/bja/aei231. </t>
  </si>
  <si>
    <t>10.1097/00000542-199605000-00012</t>
  </si>
  <si>
    <t>Cole AF, Mallon JS, Rolbin SH, Ananthanarayan C. Fiberoptic intubation using anesthetized, paralyzed, apneic patients. Results of a resident training program. Anesthesiology. 1996 May;84(5):1101-6.</t>
  </si>
  <si>
    <t>10.1097/00000542-199701000-00006</t>
  </si>
  <si>
    <t>odd B. Sitzman, George F. Rich, Jeffrey J. Rockwell, George S. Leisure, Marcel E. Durieux, Cosmo A. DiFazio; Local Anesthetic Administration for Awake Direct Laryngoscopy: Are Glossopharyngeal Nerve Blocks Superior?. Anesthesiology 1997; 86:34-40</t>
  </si>
  <si>
    <t>10.1097/00008506-199504000-00004</t>
  </si>
  <si>
    <t xml:space="preserve">Reasoner DK, Warner DS, Todd MM, Hunt SW, Kirchner J. A comparison of anesthetic techniques for awake intubation in neurosurgical patients. J Neurosurg Anesthesiol. 1995 Apr;7(2):94-9. </t>
  </si>
  <si>
    <t>10.1097/01.SGA.0000334034.94370.bf</t>
  </si>
  <si>
    <t xml:space="preserve">Rozario L, Sloper D, Sheridan MJ. Supplemental oxygen during moderate sedation and the occurrence of clinically significant desaturation during endoscopic procedures. Gastroenterol Nurs. 2008 Jul-Aug;31(4):281-5. </t>
  </si>
  <si>
    <t>10.1097/EJA.0b013e328332845a</t>
  </si>
  <si>
    <t>Sun Y, Liu JX, Jiang H, Zhu YS, Xu H, Huang Y. Cardiovascular responses and airway complications following awake nasal intubation with blind intubation device and fibreoptic bronchoscope: a randomized controlled study. Eur J Anaesthesiol. 2010 May;27(5):461-7.</t>
  </si>
  <si>
    <t>10.1097/LBR.0b013e31816b653c</t>
  </si>
  <si>
    <t>Hasmoni, M.H., Rani, M.F., Harun, R., Manap, R.A., Tajudin, N., &amp; Anshar, F.M. (2008). Randomized-controlled Trial to Study the Equivalence of 1% Versus 2% Lignocaine in Cough Suppression and Satisfaction During Bronchoscopy. Journal of Bronchology, 15, 78-82.</t>
  </si>
  <si>
    <t>10.1097/LBR.0b013e3181cc3a75</t>
  </si>
  <si>
    <t xml:space="preserve">van Zwam JP, Kapteijns EF, Lahey S, Smit HJ. Flexible bronchoscopy in supine or sitting position: a randomized prospective analysis of safety and patient comfort. J Bronchology Interv Pulmonol. 2010 Jan;17(1):29-32. </t>
  </si>
  <si>
    <t xml:space="preserve">No binary outcome a allocation 1 1 </t>
  </si>
  <si>
    <t>10.1111/aas.12094</t>
  </si>
  <si>
    <t>Kristensen MS, Fredensborg BB. The disposable Ambu aScope vs. a conventional flexible videoscope for awake intubation -- a randomised study. Acta Anaesthesiol Scand. 2013 Aug;57(7):888-95.</t>
  </si>
  <si>
    <t>10.1111/anae.12601</t>
  </si>
  <si>
    <t>Marshall SD, Mehra R. The effects of a displayed cognitive aid on non-technical skills in a simulated 'can't intubate, can't oxygenate' crisis. Anaesthesia. 2014 Jul;69(7):669-77.</t>
  </si>
  <si>
    <t xml:space="preserve">No Allocation and binary outcomes </t>
  </si>
  <si>
    <t>10.1111/anae.13016</t>
  </si>
  <si>
    <t>Kramer, A., Müller, D., Pförtner, R., Mohr, C. and Groeben, H. (2015), Fibreoptic vs videolaryngoscopic (C-MAC® D-BLADE) nasal awake intubation under local anaesthesia†. Anaesthesia, 70: 400-406</t>
  </si>
  <si>
    <t>10.1111/anae.13643</t>
  </si>
  <si>
    <t>Harvey R, Foulds L, Housden T, Bennett KA, Falzon D, McNarry AF, Graham C. The impact of didactic read-aloud action cards on the performance of cannula cricothyroidotomy in a simulated 'can't intubate can't oxygenate' scenario. Anaesthesia. 2017 Mar;72(3):343-349.</t>
  </si>
  <si>
    <t>10.1111/j.1365-2044.1997.31-az0058.x</t>
  </si>
  <si>
    <t>Koga, K., Asai, T., Latto, I.P. and Vaughan, R.S. (1997), Effect of the size of a tracheal tube and the efficacy of the use of the laryngeal mask for fibrescope-aided tracheal intubation. Anaesthesia, 52: 131-135.</t>
  </si>
  <si>
    <t>10.1111/j.1365-2044.2006.04750.x</t>
  </si>
  <si>
    <t>Sharma, D., Bithal, P.K., Rath, G.P. and Pandia, M.P. (2006), Effect of orientation of a standard polyvinyl chloride tracheal tube on success rates during awake flexible fibreoptic intubation†. Anaesthesia, 61: 845-848</t>
  </si>
  <si>
    <t>10.1111/j.1365-2044.2009.06106.x</t>
  </si>
  <si>
    <t>Rai, M.R., Scott, S.H., Marfin, A.G., Popat, M.T. and Pandit, J.J. (2009), A comparison of a flexometallic tracheal tube with the intubating laryngeal mask tracheal tube for nasotracheal fibreoptic intubation using the two-scope technique†. Anaesthesia, 64: 1303-1306.</t>
  </si>
  <si>
    <t>10.1111/j.1365-2044.2009.06126.x</t>
  </si>
  <si>
    <t>Woodruff, C., Wieczorek, P.M., Schricker, T., Vinet, B. and Backman, S.B. (2010), Atomised lidocaine for airway topical anaesthesia in the morbidly obese: 1% compared with 2%†. Anaesthesia, 65: 12-17.</t>
  </si>
  <si>
    <t>10.1111/j.1365-2044.2011.06621.x</t>
  </si>
  <si>
    <t>Lomax, S.L., Johnston, K.D., Marfin, A.G., Yentis, S.M., Kathawaroo, S. and Popat, M.T. (2011), Nasotracheal fibreoptic intubation: a randomised controlled trial comparing the GlideRite® (Parker-Flex® Tip) nasal tracheal tube with a standard pre-rotated nasal RAETM tracheal tube. Anaesthesia, 66: 180-184.</t>
  </si>
  <si>
    <t>10.1159/000196366</t>
  </si>
  <si>
    <t>Nils Milman, Peter Faurschou, Glenn Grode, Anette Jørgensen; Pulse Oximetry during Fibreoptic Bronchoscopy in Local Anaesthesia: Frequency of Hypoxaemia and Effect of Oxygen Supplementation. Respiration 1 June 1994; 61 (6): 342-347.</t>
  </si>
  <si>
    <t>10.1213/00000539-199404000-00022</t>
  </si>
  <si>
    <t>Brull SJ, Wiklund R, Ferris C, Connelly NR, Ehrenwerth J, Silverman DG. Facilitation of fiberoptic orotracheal intubation with a flexible tracheal tube. Anesth Analg. 1994 Apr;78(4):746-8.</t>
  </si>
  <si>
    <t>m</t>
  </si>
  <si>
    <t>10.1213/ANE.0000000000001317</t>
  </si>
  <si>
    <t>Takaenoki Y, Masui K, Oda Y, Kazama T. The Pharmacokinetics of Atomized Lidocaine Administered via the Trachea: A Randomized Trial. Anesth Analg. 2016 Jul;123(1):74-81.</t>
  </si>
  <si>
    <t>10.1213/ane.0b013e318184eb31</t>
  </si>
  <si>
    <t>Lallo A, Billard V, Bourgain JL. A comparison of propofol and remifentanil target-controlled infusions to facilitate fiberoptic nasotracheal intubation. Anesth Analg. 2009 Mar;108(3):852-7</t>
  </si>
  <si>
    <t xml:space="preserve">Recall Yes/No Table 2 Intubation description </t>
  </si>
  <si>
    <t>Recall (Yes/No)</t>
  </si>
  <si>
    <t>Table 2. Intubation Description. Pg 855</t>
  </si>
  <si>
    <t>Methods. Pg 853</t>
  </si>
  <si>
    <t>Results. pg 853</t>
  </si>
  <si>
    <t>Remifentanil</t>
  </si>
  <si>
    <t xml:space="preserve">Recall yes </t>
  </si>
  <si>
    <t>10.1213/ane.0b013e31818f1665</t>
  </si>
  <si>
    <t>Xue, Fu S. MD*†; Liu, He P. MD†; He, Nong MD‡; Xu, Ya C. MD*; Yang, Quan Y. MD*; Liao, Xu MD*; Xu, Xiu Z. MD‡; Guo, Xin L. MD†; Zhang, Yan M. MD*. Spray-As-You-Go Airway Topical Anesthesia in Patients with a Difficult Airway: A Randomized, Double-Blind Comparison of 2% and 4% Lidocaine. Anesthesia &amp; Analgesia 108(2):p 536-543, February 2009</t>
  </si>
  <si>
    <t>Tables 2/3/4</t>
  </si>
  <si>
    <t>10.1016/j.arth.2011.04.007</t>
  </si>
  <si>
    <t>Schroer WC, Diesfeld PJ, LeMarr AR, Reedy ME. Benefits of prolonged postoperative cyclooxygenase-2 inhibitor administration on total knee arthroplasty recovery: a double-blind, placebo-controlled study. J Arthroplasty. 2011;26(6 Suppl):2-7</t>
  </si>
  <si>
    <t>10.1016/s0885-3924(02)00637-1</t>
  </si>
  <si>
    <t>Reynolds LW, Hoo RK, Brill RJ, North J, Recker DP, Verburg KM. The COX-2 specific inhibitor, valdecoxib, is an effective, opioid-sparing analgesic in patients undergoing total knee arthroplasty. J Pain Symptom Manage. 2003;25(2):133-41</t>
  </si>
  <si>
    <t>10.1016/S0952-8180(01)00382-8</t>
  </si>
  <si>
    <t>Alexander R, El-Moalem HE, Gan TJ. Comparison of the morphine-sparing effects of diclofenac sodium and ketorolac tromethamine after major orthopedic surgery. J Clin Anesth. 2002;14(3):187-92</t>
  </si>
  <si>
    <t>10.1093/bja/63.3.354</t>
  </si>
  <si>
    <t>Serpell MG, Thomson MF. Comparison of piroxicam with placebo in the management of pain after total hip replacement. Br J Anaesth. 1989;63(3):354-6</t>
  </si>
  <si>
    <t>pg 1-2 'Methods and results'</t>
  </si>
  <si>
    <t>10.1093/bja/81.3.369</t>
  </si>
  <si>
    <t>Kostamovaara PA, Hendolin H, Kokki H, Nuutinen LS. Ketorolac, diclofenac and ketoprofen are equally efficacious for pain relief after total hip replacement surgery. Br J Anaesth. 1998;81(3):369-72</t>
  </si>
  <si>
    <t>10.1093/bja/aev457</t>
  </si>
  <si>
    <t>McQuay HJ, Moore RA, Berta A, Gainutdinovs O, Fülesdi B, Porvaneckas N, Petronis S, Mitkovic M, Bucsi L, Samson L, Zegunis V, Ankin ML, Bertolotti M, Pizà-Vallespir B, Cuadripani S, Contini MP, Nizzardo A. Randomized clinical trial of dexketoprofen/tramadol 25 mg/75 mg in moderate-to-severe pain after total hip arthroplasty. Br J Anaesth. 2016;116(2):269-76</t>
  </si>
  <si>
    <t xml:space="preserve">allocation 1:3 and continuous outcomes </t>
  </si>
  <si>
    <t>pg 271</t>
  </si>
  <si>
    <t>10.1097/00000539-199512000-00010</t>
  </si>
  <si>
    <t>Etches RC, Warriner CB, Badner N, Buckley DN, Beattie WS, Chan VW, Parsons D, Girard M. Continuous intravenous administration of ketorolac reduces pain and morphine consumption after total hip or knee arthroplasty. Anesth Analg. 1995;81(6):1175-80</t>
  </si>
  <si>
    <t>10.2106/JBJS.K.01729</t>
  </si>
  <si>
    <t>Kang H, Jung HJ, Lee JS, Yang JJ, Shin HY, Song KS. Early postoperative analgesic effects of a single epidural injection of ropivacaine administered preoperatively in posterior lumbar interbody spinal arthrodesis: a pilot randomized controlled trial. J Bone Joint Surg Am. 2013 Mar 6;95(5):393-9</t>
  </si>
  <si>
    <t>Materials and methods pg. 394-396</t>
  </si>
  <si>
    <t>10.23736/S0375-9393.17.12136-X</t>
  </si>
  <si>
    <t>Wenk M, Liljenqvist U, Kaulingfrecks T, Gurlit S, Ermert T, Pöpping DM, Möllmann M. Intra- versus postoperative initiation of pain control via a thoracic epidural catheter for lumbar spinal fusion surgery. Minerva Anestesiol. 2018 Jul;84(7):796-802</t>
  </si>
  <si>
    <t>Materials and methods pg. 797-798</t>
  </si>
  <si>
    <t>10.4097/kjae.2011.61.2.112</t>
  </si>
  <si>
    <t>Lee HK, Jang YH, Choi KW, Lee JH. The effect of electrically heated humidifier on the body temperature and blood loss in spinal surgery under general anesthesia. Korean J Anesthesiol. 2011 Aug;61(2):112-6</t>
  </si>
  <si>
    <t>Materials and methods</t>
  </si>
  <si>
    <t>10.17245/jdapm.2017.17.4.281</t>
  </si>
  <si>
    <t>Song J. A comparison of the effects of epinephrine and xylometazoline in decreasing nasal bleeding during nasotracheal intubation. J Dent Anesth Pain Med. 2017 Dec;17(4):281-287</t>
  </si>
  <si>
    <t>10.7717/peerj.7967</t>
  </si>
  <si>
    <t>Chen K, Wang L, Ning M, Dou L, Li W, Li Y. Evaluation of ultrasound-guided lateral thoracolumbar interfascial plane block for postoperative analgesia in lumbar spine fusion surgery: a prospective, randomized, and controlled clinical trial. PeerJ. 2019 Oct 28;7:e7967</t>
  </si>
  <si>
    <t>Not binary for the outcome supporting the recommendation</t>
  </si>
  <si>
    <t>10.1007/s00167-017-4506-x</t>
  </si>
  <si>
    <t>Xu B, Ma J, Huang Q, Huang ZY, Zhang SY, Pei FX. Two doses of low-dose perioperative dexamethasone improve the clinical outcome after total knee arthroplasty: a randomized controlled study. Knee Surg Sports Traumatol Arthrosc. 2018 May;26(5):1549-1556</t>
  </si>
  <si>
    <t>10.5414/cp201580</t>
  </si>
  <si>
    <t>Zhang X, He W, Wu X, Zhou X, Huang W, Feng X. TCI remifentanil vs. TCI propofol for awake fiber-optic intubation with limited topical anesthesia. Int J Clin Pharmacol Ther. 2012 Jan;50(1):10-6</t>
  </si>
  <si>
    <t>Interview Recall (yes/no)</t>
  </si>
  <si>
    <t xml:space="preserve"> random number table</t>
  </si>
  <si>
    <t>10.1007/s00264-017-3537-8</t>
  </si>
  <si>
    <t>Lei YT, Xu B, Xie XW, Xie JW, Huang Q, Pei FX. The efficacy and safety of two low-dose peri-operative dexamethasone on pain and recovery following total hip arthroplasty: a randomized controlled trial. Int Orthop. 2018 Mar;42(3):499-505</t>
  </si>
  <si>
    <t>10.1007/s11999-009-0733-x</t>
  </si>
  <si>
    <t>Bergeron SG, Kardash KJ, Huk OL, Zukor DJ, Antoniou J. Perioperative dexamethasone does not affect functional outcome in total hip arthroplasty. Clin Orthop Relat Res. 2009 Jun;467(6):1463-7</t>
  </si>
  <si>
    <t>Materials and methods. pg. 1464-1465</t>
  </si>
  <si>
    <t>Jafari A, Gharaei B, Kamranmanesh MR, Aghamohammadi H, Nobahar MR, Poorzamany M, Shahrabi M, Solhpour A. Wire reinforced endotracheal tube compared with Parker Flex-Tip tube for oral fiberoptic intubation: a randomized clinical trial. Minerva Anestesiol. 2014 Mar;80(3):324-9. Epub 2013 Oct 31.</t>
  </si>
  <si>
    <t xml:space="preserve">Hoarseness Yes/No   Sore throat yes /No </t>
  </si>
  <si>
    <t>computer-generated random list)</t>
  </si>
  <si>
    <t>10.1007/s11999-013-3032-5</t>
  </si>
  <si>
    <t>Koh IJ, Chang CB, Lee JH, Jeon YT, Kim TK. Preemptive low-dose dexamethasone reduces postoperative emesis and pain after TKA: a randomized controlled study. Clin Orthop Relat Res. 2013 Sep;471(9):3010-20</t>
  </si>
  <si>
    <t>Patients and methods. pg. 3011-3014</t>
  </si>
  <si>
    <t>10.1016/j.arth.2013.05.041</t>
  </si>
  <si>
    <t>Backes JR, Bentley JC, Politi JR, Chambers BT. Dexamethasone reduces length of hospitalization and improves postoperative pain and nausea after total joint arthroplasty: a prospective, randomized controlled trial. J Arthroplasty. 2013 Sep;28(8 Suppl):11-7</t>
  </si>
  <si>
    <t>Methods pg. 12-13</t>
  </si>
  <si>
    <t>10.1016/j.arth.2017.11.057</t>
  </si>
  <si>
    <t>Lei Y, Huang Q, Xu B, Zhang S, Cao G, Pei F. Multiple Low-Dose Dexamethasone Further Improves Clinical Outcomes Following Total Hip Arthroplasty. J Arthroplasty. 2018 May;33(5):1426-1431</t>
  </si>
  <si>
    <t>PONV Table 4</t>
  </si>
  <si>
    <t>Materials and methods pg. 2-3</t>
  </si>
  <si>
    <t>10.1016/j.arth.2018.06.031</t>
  </si>
  <si>
    <t>Xu H, Zhang S, Xie J, Lei Y, Cao G, Pei F. Multiple Doses of Perioperative Dexamethasone Further Improve Clinical Outcomes After Total Knee Arthroplasty: A Prospective, Randomized, Controlled Study. J Arthroplasty. 2018 Nov;33(11):3448-3454</t>
  </si>
  <si>
    <t>PONV</t>
  </si>
  <si>
    <t>10.1016/j.arth.2018.07.013</t>
  </si>
  <si>
    <t>Dissanayake R, Du HN, Robertson IK, Ogden K, Wiltshire K, Mulford JS. Does Dexamethasone Reduce Hospital Readiness for Discharge, Pain, Nausea, and Early Patient Satisfaction in Hip and Knee Arthroplasty? A Randomized, Controlled Trial. J Arthroplasty. 2018 Nov;33(11):3429-3436</t>
  </si>
  <si>
    <t>10.1016/j.arth.2019.08.026</t>
  </si>
  <si>
    <t>Kim JK, Ro DH, Lee HJ, Park JY, Han HS, Lee MC. Efficacy of Systemic Steroid Use Given One Day After Total Knee Arthroplasty for Pain and Nausea: A Randomized Controlled Study. J Arthroplasty. 2020 Jan;35(1):69-75</t>
  </si>
  <si>
    <t>10.1016/j.bja.2017.11.073</t>
  </si>
  <si>
    <t>Turner JD, Dobson SW, Weller RS, Russell GB, Henshaw DS. Intravenous dexamethasone fails to prolong psoas compartment block when assessed by objective pinprick sensory testing: a prospective, randomised, dose-dependent, placebo-controlled equivalency trial. Br J Anaesth. 2018 Feb;120(2):308-316</t>
  </si>
  <si>
    <t>10.1186/s12891-018-2359-1</t>
  </si>
  <si>
    <t>Wu Y, Lu X, Ma Y, Zeng Y, Bao X, Xiong H, Shen B. Perioperative multiple low-dose Dexamethasones improves postoperative clinical outcomes after Total knee arthroplasty. BMC Musculoskelet Disord. 2018 Dec 1;19(1):428</t>
  </si>
  <si>
    <t>PONV Table 3</t>
  </si>
  <si>
    <t>10.1213/ANE.0b013e318164f319</t>
  </si>
  <si>
    <t>Kardash KJ, Sarrazin F, Tessler MJ, Velly AM. Single-dose dexamethasone reduces dynamic pain after total hip arthroplasty. Anesth Analg. 2008 Apr;106(4):1253-7</t>
  </si>
  <si>
    <t>Methods pg. 1254-1255</t>
  </si>
  <si>
    <t>10.4172/2167-0846.1000293</t>
  </si>
  <si>
    <t>Stav A, Reytman L, Yohay Stav M, Machluf A, Sevi R, Tallas M. Perineural versus Intravenous Dexamethasone for Prolongation of Multiple Nerve Blocks for Pain Relief after Total Knee Arthroplasty. J Pain Relief. 2017;06(04)</t>
  </si>
  <si>
    <t>Methods pg. 2-5</t>
  </si>
  <si>
    <t>1867418</t>
  </si>
  <si>
    <t xml:space="preserve">Patel RI, Hannallah RS, Norden J, Casey WF, Verghese ST. Emergence airway complications in children: a comparison of tracheal extubation in awake and deeply anesthetized patients. Anesth Analg. 1991 Sep;73(3):266-70. </t>
  </si>
  <si>
    <t>10.1016/0952-8180(92)90216-n</t>
  </si>
  <si>
    <t>Fuhrman TM, Ewell CL, Pippin WD, Weaver JM. Comparison of the efficacy of esmolol and alfentanil to attenuate the hemodynamic responses to emergence and extubation. J Clin Anesth. 1992 Nov-Dec;4(6):444-7</t>
  </si>
  <si>
    <t>10.1016/0952-8180(94)00024-x</t>
  </si>
  <si>
    <t>Mendel P, Fredman B, White PF. Alfentanil suppresses coughing and agitation during emergence from isoflurane anesthesia. J Clin Anesth. 1995 Mar;7(2):114-8</t>
  </si>
  <si>
    <t>10.1016/S0140-6736(07)60526-1</t>
  </si>
  <si>
    <t>François B, Bellissant E, Gissot V, Desachy A, Normand S, Boulain T, Brenet O, Preux PM, Vignon P; Association des Réanimateurs du Centre-Ouest (ARCO). 12-h pretreatment with methylprednisolone versus placebo for prevention of postextubation laryngeal oedema: a randomised double-blind trial. Lancet. 2007 Mar 31;369(9567):1083-9.</t>
  </si>
  <si>
    <t xml:space="preserve">Laryngeal oedema Yes /No   Severity of oedema Minor/Major   Reintubation Yes/No  </t>
  </si>
  <si>
    <t>10.1016/S0194-5998(98)70290-6</t>
  </si>
  <si>
    <t>KOÇ, C., KOCAMAN, F., AYGENÇ, E., ÖZDEM, C. and ÇEKIÇ, A. (1998), The use of Preoperative Lidocaine to Prevent Stridor and Laryngospasm after Tonsillectomy and Adenoidectomy. Otolaryngology-Head and Neck Surgery, 118: 880-882</t>
  </si>
  <si>
    <t>10.1016/s0952-8180(00)00167-7</t>
  </si>
  <si>
    <t>Zalunardo MP, Zollinger A, Spahn DR, Seifert B, Pasch T. Preoperative clonidine attenuates stress response during emergence from anesthesia. J Clin Anesth. 2000 Aug;12(5):343-9</t>
  </si>
  <si>
    <t>10.1046/j.1365-2044.1998.00397.x</t>
  </si>
  <si>
    <t>Koga K, Asai T, Vaughan RS, Latto IP. Respiratory complications associated with tracheal extubation. Timing of tracheal extubation and use of the laryngeal mask during emergence from anaesthesia. Anaesthesia. 1998 Jun;53(6):540-4</t>
  </si>
  <si>
    <t>The effect of acupuncture on the incidence of postextubation laryngospasm in children</t>
  </si>
  <si>
    <t xml:space="preserve">Lee CK, Chien TJ, Hsu JC, Yang CY, Hsiao JM, Huang YR, Chang CL. The effect of acupuncture on the incidence of postextubation laryngospasm in children. Anaesthesia. 1998 Sep;53(9):917-20. </t>
  </si>
  <si>
    <t>Table 2/4</t>
  </si>
  <si>
    <t>10.1046/j.1460-9592.2003.00927.x</t>
  </si>
  <si>
    <t>Gulhas N, Durmus M, Demirbilek S, Togal T, Ozturk E, Ersoy MO. The use of magnesium to prevent laryngospasm after tonsillectomy and adenoidectomy: a preliminary study. Paediatr Anaesth. 2003 Jan;13(1):43-7.</t>
  </si>
  <si>
    <t>10.1053/j.jvca.2006.08.005</t>
  </si>
  <si>
    <t>Kovac AL, Masiongale A. Comparison of nicardipine versus esmolol in attenuating the hemodynamic responses to anesthesia emergence and extubation. J Cardiothorac Vasc Anesth. 2007 Feb;21(1):45-50</t>
  </si>
  <si>
    <t>10.1093/bja/83.4.654</t>
  </si>
  <si>
    <t>Shajar MA, Thompson JP, Hall AP, Leslie NA, Fox AJ. Effect of a remifentanil bolus dose on the cardiovascular response to emergence from anaesthesia and tracheal extubation. Br J Anaesth. 1999 Oct;83(4):654-6.</t>
  </si>
  <si>
    <t>10.1093/bja/88.6.814</t>
  </si>
  <si>
    <t>Muñoz HR, Guerrero ME, Brandes V, Cortínez LI. Effect of timing of morphine administration during remifentanil-based anaesthesia on early recovery from anaesthesia and postoperative pain. Br J Anaesth. 2002 Jun;88(6):814-8.</t>
  </si>
  <si>
    <t>2024-03-03</t>
  </si>
  <si>
    <t>10.2147/LRA.S35858</t>
  </si>
  <si>
    <t>Melnikov AL, Bjoergo S, Kongsgaard UE. Thoracic paravertebral block versus transversus abdominis plane block in major gynecological surgery: a prospective, randomized, controlled, observer-blinded study. Local Reg Anesth. 2012;5:55-61. doi: 10.2147/LRA.S35858. Epub 2012 Oct 2. PMID: 23152701; PMCID: PMC3496979.</t>
  </si>
  <si>
    <t>Non binary outcomes.</t>
  </si>
  <si>
    <t>pg56</t>
  </si>
  <si>
    <t>pg59</t>
  </si>
  <si>
    <t>10.1093/bja/aen271</t>
  </si>
  <si>
    <t>Hans P, Marechal H, Bonhomme V. Effect of propofol and sevoflurane on coughing in smokers and non-smokers awakening from general anaesthesia at the end of a cervical spine surgery. Br J Anaesth. 2008 Nov;101(5):731-7.</t>
  </si>
  <si>
    <t>10.1093/bja/aep307</t>
  </si>
  <si>
    <t>J.-S. Nho, S.-Y. Lee, J.-M. Kang, M.-C. Kim, Y.-K. Choi, O.-Y. Shin, D.-S. Kim, M.-I. Kwon, Effects of maintaining a remifentanil infusion on the recovery profiles during emergence from anaesthesia and tracheal extubation, BJA: British Journal of Anaesthesia, Volume 103, Issue 6, December 2009,  817-821</t>
  </si>
  <si>
    <t>10.1093/bja/aeq396</t>
  </si>
  <si>
    <t>Lee JH, Koo BN, Jeong JJ, Kim HS, Lee JR. Differential effects of lidocaine and remifentanil on response to the tracheal tube during emergence from general anaesthesia. Br J Anaesth. 2011 Mar;106(3):410-5.</t>
  </si>
  <si>
    <t>10.1097/00000539-200212000-00058</t>
  </si>
  <si>
    <t>Benoît, Zilgia MD*,; Wicky, Stephan MD†,; Fischer, Jean-François MD‡,; Frascarolo, Philippe PhD*,; Chapuis, Carine MD*,; Spahn, Donat R. MD*,; Magnusson, Lennart MD, PhD*. The Effect of Increased Fio2 Before Tracheal Extubation on Postoperative Atelectasis. Anesthesia &amp; Analgesia 95(6):p 1777-1781, December 2002</t>
  </si>
  <si>
    <t>10.1097/00000542-197908000-00020</t>
  </si>
  <si>
    <t>Bidwai AV, Bidwai VA, Rogers CR, Stanley TH. Blood-pressure and pulse-rate responses to endotracheal extubation with and without prior injection of lidocaine. Anesthesiology. 1979 Aug;51(2):171-3</t>
  </si>
  <si>
    <t>10.1097/00000542-199208000-00004</t>
  </si>
  <si>
    <t>Darmon JY, Rauss A, Dreyfuss D, Bleichner G, Elkharrat D, Schlemmer B, Tenaillon A, Brun-Buisson C, Huet Y. Evaluation of risk factors for laryngeal edema after tracheal extubation in adults and its prevention by dexamethasone. A placebo-controlled, double-blind, multicenter study. Anesthesiology. 1992 Aug;77(2):245-51.</t>
  </si>
  <si>
    <t>Table2/3</t>
  </si>
  <si>
    <t>10.1097/00000542-200301000-00008</t>
  </si>
  <si>
    <t>Edmark L, Kostova-Aherdan K, Enlund M, Hedenstierna G. Optimal oxygen concentration during induction of general anesthesia. Anesthesiology. 2003 Jan;98(1):28-33.</t>
  </si>
  <si>
    <t>10.1097/00000542-200509000-00011</t>
  </si>
  <si>
    <t xml:space="preserve">Arain SR, Shankar H, Ebert TJ. Desflurane enhances reactivity during the use of the laryngeal mask airway. Anesthesiology. 2005 Sep;103(3):495-9. </t>
  </si>
  <si>
    <t>10.1097/00000542-200512000-00007</t>
  </si>
  <si>
    <t>Oberer C, von Ungern-Sternberg BS, Frei FJ, Erb TO. Respiratory reflex responses of the larynx differ between sevoflurane and propofol in pediatric patients. Anesthesiology. 2005 Dec;103(6):1142-8.</t>
  </si>
  <si>
    <t>10.1111/j.1399-6576.1995.tb05597.x</t>
  </si>
  <si>
    <t>Nishina K, Mikawa K, Maekawa N, Obara H. Fentanyl attenuates cardiovascular responses to tracheal extubation. Acta Anaesthesiol Scand. 1995 Jan;39(1):85-9.</t>
  </si>
  <si>
    <t>10.1177/0310057X9802600305</t>
  </si>
  <si>
    <t>Clarke JP, Schuitemaker MN, Sleigh JW. The Effect of Intraoperative Ventilation Strategies on Perioperative Atelectasis. Anaesthesia and Intensive Care. 1998;26(3):262-266.</t>
  </si>
  <si>
    <t xml:space="preserve">Intervention No Yes  (IRV, PEEP, INF, VT)  </t>
  </si>
  <si>
    <t>10.1213/01.ANE.0000058844.77403.16</t>
  </si>
  <si>
    <t xml:space="preserve">Valley RD, Freid EB, Bailey AG, Kopp VJ, Georges LS, Fletcher J, Keifer A. Tracheal extubation of deeply anesthetized pediatric patients: a comparison of desflurane and sevoflurane. Anesth Analg. 2003 May;96(5):1320-1324. </t>
  </si>
  <si>
    <t>Table 2/3/4</t>
  </si>
  <si>
    <t>10.1213/01.ANE.0000132779.27085.52</t>
  </si>
  <si>
    <t>Minogue SC, Ralph J, Lampa MJ. Laryngotracheal topicalization with lidocaine before intubation decreases the incidence of coughing on emergence from general anesthesia. Anesth Analg. 2004 Oct;99(4):1253-1257.</t>
  </si>
  <si>
    <t>10.1213/ane.0b013e31819b03d8</t>
  </si>
  <si>
    <t>Aouad MT, Al-Alami AA, Nasr VG, Souki FG, Zbeidy RA, Siddik-Sayyid SM. The effect of low-dose remifentanil on responses to the endotracheal tube during emergence from general anesthesia. Anesth Analg. 2009 Apr;108(4):1157-60</t>
  </si>
  <si>
    <t xml:space="preserve">No binary  outcome </t>
  </si>
  <si>
    <t>10.1378/chest.126.5.1552</t>
  </si>
  <si>
    <t>Fu ES, Downs JB, Schweiger JW, Miguel RV, Smith RA. Supplemental oxygen impairs detection of hypoventilation by pulse oximetry. Chest. 2004 Nov;126(5):1552-8.</t>
  </si>
  <si>
    <t xml:space="preserve">No allocation 1 1 and no binary outcome </t>
  </si>
  <si>
    <t>10.4097/kjae.2011.60.1.25</t>
  </si>
  <si>
    <t>Jin Pak H., Hyung Lee W., Mi Ji S.,et al. Effect of a small dose of propofol or ketamine to prevent  coughing and laryngospasm in children awakening from  general anesthesia. Korean J Anesthesiol 2011 January 60(1): 25-29</t>
  </si>
  <si>
    <t xml:space="preserve">Table3/ Fig 1 </t>
  </si>
  <si>
    <t>21526667</t>
  </si>
  <si>
    <t>Baaj JM, Alsatli RA, Majaj HA, Babay ZA, Thallaj AK. Efficacy of ultrasound-guided transversus abdominis plane (TAP) block for postcesarean section delivery analgesia--a double-blind, placebo-controlled, randomized study. Middle East J Anaesthesiol. 2010 Oct;20(6):821-6.</t>
  </si>
  <si>
    <t xml:space="preserve">No cesarean section   Previous cesarean section     Patient satisfaction: Acceptable/Good </t>
  </si>
  <si>
    <t>2024-03-04</t>
  </si>
  <si>
    <t>10.1093/bja/76.4.515</t>
  </si>
  <si>
    <t>Wilson AJ, Diemunsch P, Lindeque BG, Scheinin H, Helbo-Hansen HS, Kroeks MV, Kong KL. Single-dose i.v. granisetron in the prevention of postoperative nausea and vomiting. Br J Anaesth. 1996 Apr;76(4):515-8</t>
  </si>
  <si>
    <t>Safety profile study. But results include placebo in the prevention of PONV.</t>
  </si>
  <si>
    <t>0001-5164</t>
  </si>
  <si>
    <t>Van Zundert TC, Brimacombe JR. Similar oropharyngeal leak pressures during anaesthesia with i-gel, LMA-ProSeal and LMA-Supreme Laryngeal Masks. Acta Anaesthesiol Belg. 2012;63(1):35-41</t>
  </si>
  <si>
    <t>Sharma B, Sehgal R, Sahai C, Sood J. PLMA vs. I-gel: A Comparative Evaluation of Respiratory Mechanics in Laparoscopic Cholecystectomy. J Anaesthesiol Clin Pharmacol. 2010 Oct;26(4):451-7</t>
  </si>
  <si>
    <t>Patients and methods</t>
  </si>
  <si>
    <t>Patients and Methods</t>
  </si>
  <si>
    <t>0976-2817</t>
  </si>
  <si>
    <t>Singh I, Gupta M, Tandon M. Comparison of Clinical Performance of I-Gel with LMA-Proseal in Elective Surgeries. Indian J Anaesth. 2009 Jun;53(3):302-5</t>
  </si>
  <si>
    <t>Ease of insertion Table 2</t>
  </si>
  <si>
    <t>10.1007/BF03011906</t>
  </si>
  <si>
    <t>Aoyama K, Takenaka I, Sata T, Shigematsu A. Cricoid pressure impedes positioning and ventilation through the laryngeal mask airway. Can J Anaesth. 1996 Oct;43(10):1035-40</t>
  </si>
  <si>
    <t>Methods pg. 1036-1037</t>
  </si>
  <si>
    <t>10.1007/BF03026792</t>
  </si>
  <si>
    <t>Turkstra TP, Harle CC, Armstrong KP, Armstrong PM, Cherry RA, Hoogstra J, Jones PM. The GlideScope-specific rigid stylet and standard malleable stylet are equally effective for GlideScope use. Can J Anaesth. 2007 Nov;54(11):891-6</t>
  </si>
  <si>
    <t>Methods pg. 892-894</t>
  </si>
  <si>
    <t>10.1007/s00134-015-3796-z</t>
  </si>
  <si>
    <t>Vourc'h M, Asfar P, Volteau C, Bachoumas K, Clavieras N, Egreteau PY, Asehnoune K, Mercat A, Reignier J, Jaber S, Prat G, Roquilly A, Brule N, Villers D, Bretonniere C, Guitton C. High-flow nasal cannula oxygen during endotracheal intubation in hypoxemic patients: a randomized controlled clinical trial. Intensive Care Med. 2015 Sep;41(9):1538-48</t>
  </si>
  <si>
    <t>10.1007/s12630-009-9141-7</t>
  </si>
  <si>
    <t>El Beheiry H, Wong J, Nair G, Chinnappa V, Arora G, Morales E, Chung F. Improved esophageal patency when inserting the ProSeal laryngeal mask airway with an Eschmann tracheal tube introducer. Can J Anaesth. 2009 Oct;56(10):725-32</t>
  </si>
  <si>
    <t>Success of PLMA insertion. Table 2</t>
  </si>
  <si>
    <t>Methods pg. 726-728</t>
  </si>
  <si>
    <t xml:space="preserve">10.1007/s12630-012-9726-4 </t>
  </si>
  <si>
    <t>Kok T, George RB, McKeen D, Vakharia N, Pink A. Effectiveness and safety of the Levitan FPS Scope™ for tracheal intubation under general anesthesia with a simulated difficult airway. Can J Anaesth. 2012 Aug;59(8):743-50</t>
  </si>
  <si>
    <t>Methods pg. 744-746</t>
  </si>
  <si>
    <t>10.1007/BF03021507</t>
  </si>
  <si>
    <t>Byhahn C, Nemetz S, Breitkreutz R, Zwissler B, Kaufmann M, Meininger D. Brief report: tracheal intubation using the Bonfils intubation fibrescope or direct laryngoscopy for patients with a simulated difficult airway. Can J Anaesth. 2008 Apr;55(4):232-7</t>
  </si>
  <si>
    <t>Succesful intubation. Results pg. 235</t>
  </si>
  <si>
    <t>Methods pg. 233-234</t>
  </si>
  <si>
    <t>10.1007/s12630-014-0198-6</t>
  </si>
  <si>
    <t>Joly N, Poulin LP, Tanoubi I, Drolet P, Donati F, St-Pierre P. Randomized prospective trial comparing two supraglottic airway devices: i-gel™ and LMA-Supreme™ in paralyzed patients. Can J Anaesth. 2014 Sep;61(9):794-800</t>
  </si>
  <si>
    <t>Methods pg. 795-796</t>
  </si>
  <si>
    <t>10.1016/0140-6736(90)92429-l</t>
  </si>
  <si>
    <t>Davies PR, Tighe SQ, Greenslade GL, Evans GH. Laryngeal mask airway and tracheal tube insertion by unskilled personnel. Lancet. 1990 Oct 20;336(8721):977-9</t>
  </si>
  <si>
    <t>Not an RCT</t>
  </si>
  <si>
    <t>Methods pg. 977-978</t>
  </si>
  <si>
    <t>10.1016/0952-8180(94)00048-9</t>
  </si>
  <si>
    <t>Allman KG. The effect of cricoid pressure application on airway patency. J Clin Anesth. 1995 May;7(3):197-9</t>
  </si>
  <si>
    <t>Materials and methods. pg. 197-198</t>
  </si>
  <si>
    <t>10.1016/j.annemergmed.2013.08.025</t>
  </si>
  <si>
    <t>Mabry RL, Nichols MC, Shiner DC, Bolleter S, Frankfurt A. A comparison of two open surgical cricothyroidotomy techniques by military medics using a cadaver model. Ann Emerg Med. 2014 Jan;63(1):1-5</t>
  </si>
  <si>
    <t>Materials and Methods pg. 1-3</t>
  </si>
  <si>
    <t>Randomization of surgical cricothyroidotomy technique was assigned by participant order, with odd-numbered participants performing the CricKey technique first and even-numbered participants performing the standard technique first</t>
  </si>
  <si>
    <t>10.1016/j.egja.2014.01.009</t>
  </si>
  <si>
    <t>Youssef MM, Lofty M, Hammad Y, Elmenshawy E. Comparative study between LMA-Proseal™ and Air-Q® Blocker for ventilation in adult eye trauma patients. Egyptian Journal of Anaesthesia. 2014 Jul;30(3):227-33</t>
  </si>
  <si>
    <t>Success of insertion. Table 2</t>
  </si>
  <si>
    <t>Methodology pg. 2-3</t>
  </si>
  <si>
    <t>10.1016/j.jclinane.2009.05.006</t>
  </si>
  <si>
    <t>Ramachandran SK, Cosnowski A, Shanks A, Turner CR. Apneic oxygenation during prolonged laryngoscopy in obese patients: a randomized, controlled trial of nasal oxygen administration. J Clin Anesth. 2010 May;22(3):164-8</t>
  </si>
  <si>
    <t>Materials and Methods pg. 165-166</t>
  </si>
  <si>
    <t>Materials and Methods pg. 165-166Materials and Methods pg. 165-166</t>
  </si>
  <si>
    <t>10.1093/bja/88.5.659</t>
  </si>
  <si>
    <t>Apfel CC, Kranke P, Katz MH, Goepfert C, Papenfuss T, Rauch S, Heineck R, Greim CA, Roewer N. Volatile anaesthetics may be the main cause of early but not delayed postoperative vomiting: a randomized controlled trial of factorial design. Br J Anaesth. 2002 May;88(5):659-68</t>
  </si>
  <si>
    <t xml:space="preserve">adult and chilren </t>
  </si>
  <si>
    <t xml:space="preserve">5 way factorial trial designs. Results in OR. </t>
  </si>
  <si>
    <t>10.1017/S0265021507001184</t>
  </si>
  <si>
    <t>Suzuki A, Tampo A, Abe N, Otomo S, Minami S, Henderson JJ, Iwasaki H. The Parker Flex-Tip tracheal tube makes endotracheal intubation with the Bullard laryngoscope easier and faster. Eur J Anaesthesiol. 2008 Jan;25(1):43-7</t>
  </si>
  <si>
    <t>Successful intubation at first attempt. Table 2</t>
  </si>
  <si>
    <t>Methods pg. 44-45</t>
  </si>
  <si>
    <t>10.1097/00000539-200106000-00044</t>
  </si>
  <si>
    <t>Zhou TJ, Tang J, White PF. Propacetamol versus ketorolac for treatment of acute postoperative pain after total hip or knee replacement. Anesth Analg. 2001;92(6):1569-75</t>
  </si>
  <si>
    <t xml:space="preserve">Allocation ratio </t>
  </si>
  <si>
    <t>Patients experiencing onset of analgesia (n)</t>
  </si>
  <si>
    <t>pg 1569-70</t>
  </si>
  <si>
    <t>10.1097/00045391-200201000-00009</t>
  </si>
  <si>
    <t>Camu F, Beecher T, Recker DP, Verburg KM. Valdecoxib, a COX-2-specific inhibitor, is an efficacious, opioid-sparing analgesic in patients undergoing hip arthroplasty. Am J Ther. 2002;9(1):43-51</t>
  </si>
  <si>
    <t>10.1097/EJA.0000000000000521</t>
  </si>
  <si>
    <t>Munteanu AM, Cionac Florescu S, Anastase DM, Stoica CI. Is there any analgesic benefit from preoperative vs. postoperative administration of etoricoxib in total knee arthroplasty under spinal anaesthesia?: A randomised double-blind placebo-controlled trial. Eur J Anaesthesiol. 2016;33(11):840-845</t>
  </si>
  <si>
    <t>10.19070/2332-2780-1600077</t>
  </si>
  <si>
    <t>Cionac Florescu S, Anastase DM, Munteanu AM, Porumbac G, Mihailide N.  A Randomized Parallel Controlled Study of  the Efcacy and Safety of  Lornoxicam Versus Etoricoxib after Total Knee Arthroplasty. Int J Anesth Res. 2016;4(12):373-6</t>
  </si>
  <si>
    <t>pg 374 'Material and Method'</t>
  </si>
  <si>
    <t>10.2106/00004623-199507000-00004</t>
  </si>
  <si>
    <t>Fragen RJ, Stulberg SD, Wixson R, Glisson S, Librojo E. Effect of ketorolac tromethamine on bleeding and on requirements for analgesia after total knee arthroplasty. J Bone Joint Surg Am. 1995;77(7):998-1002</t>
  </si>
  <si>
    <t>pg 999 'Methods'</t>
  </si>
  <si>
    <t>10.2165/00044011-199714040-00005</t>
  </si>
  <si>
    <t>de Miguel Rivero, C., Araujo, C.G., Sousa, M.M. et al. Comparative Efficacy of Oral Ibuprofen-Arginine, Intramuscular Magnesic Dipyrone and Placebo in Patients with Postoperative Pain Following Total Hip Replacement. Clin. Drug Invest. 1997;14:276-85</t>
  </si>
  <si>
    <t>10.3892/etm.2015.2512</t>
  </si>
  <si>
    <t>Chen J, Zhu W, Zhang Z, Zhu L, Zhang W, DU Y. Efficacy of celecoxib for acute pain management following total hip arthroplasty in elderly patients: A prospective, randomized, placebo-control trial. Exp Ther Med. 2015;10(2):737-742</t>
  </si>
  <si>
    <t>pg 738 'Patients and Methods'</t>
  </si>
  <si>
    <t>12083587</t>
  </si>
  <si>
    <t>Rasmussen GL, Steckner K, Hogue C, Torri S, Hubbard RC. Intravenous parecoxib sodium foracute pain after orthopedic knee surgery. Am J Orthop (Belle Mead NJ). 2002;31(6):336-43</t>
  </si>
  <si>
    <t xml:space="preserve">allocation ratio </t>
  </si>
  <si>
    <t>pg 337-8 'Methods'</t>
  </si>
  <si>
    <t>8424519</t>
  </si>
  <si>
    <t>Ashburn MA, Lind GH, Gillie MH, de Boer AJ, Pace NL, Stanley TH. Oral transmucosal fentanyl citrate (OTFC) for the treatment of postoperative pain. Anesth Analg. 1993;76(2):377-81</t>
  </si>
  <si>
    <t>pg 378 'Methods'</t>
  </si>
  <si>
    <t>11070965</t>
  </si>
  <si>
    <t>Kiliçkan L, Toker K. The effects of preemptive intravenous versus preemptive epidural morphine on postoperative analgesia and surgical stress response after orthopaedic procedures. Minerva Anestesiol. 2000;66(9):649-55</t>
  </si>
  <si>
    <t>pg 650 'Materials and Methods'</t>
  </si>
  <si>
    <t>10.1093/bja/aen230</t>
  </si>
  <si>
    <t>Leslie K, Myles PS, Chan MT, Paech MJ, Peyton P, Forbes A, McKenzie D; ENIGMA Trial Group. Risk factors for severe postoperative nausea and vomiting in a randomized trial of nitrous oxide-based vs nitrous oxide-free anaesthesia. Br J Anaesth. 2008 Oct;101(4):498-505</t>
  </si>
  <si>
    <t>Full methods in ENIGMA trial. This is a secondary analysis of this trial.  Objective: Incidence of PONV</t>
  </si>
  <si>
    <t>10.1007/BF03009251</t>
  </si>
  <si>
    <t>McCormack JP, Warriner CB, Levine M, Glick N. A comparison of regularly dosed oral morphine and on-demand intramuscular morphine in the treatment of postsurgical pain. Can J Anaesth. 1993;40(9):819-24</t>
  </si>
  <si>
    <t>pg 820 'Methods'</t>
  </si>
  <si>
    <t>10.1093/bja/aet251</t>
  </si>
  <si>
    <t>Kranke P, Eberhart L, Motsch J, Chassard D, Wallenborn J, Diemunsch P, Liu N, Keh D, Bouaziz H, Bergis M, Fox G, Gan TJ. I.V. APD421 (amisulpride) prevents postoperative nausea and vomiting: a randomized, double-blind, placebo-controlled, multicentre trial. Br J Anaesth. 2013 Dec;111(6):938-45</t>
  </si>
  <si>
    <t>PONV prevention</t>
  </si>
  <si>
    <t>fig1</t>
  </si>
  <si>
    <t>10.1097/00000539-199702000-00015</t>
  </si>
  <si>
    <t>Graczyk SG, McKenzie R, Kallar S, Hickok CB, Melson T, Morrill B, Hahne WF, Brown RA. Intravenous dolasetron for the prevention of postoperative nausea and vomiting after outpatient laparoscopic gynecologic surgery. Anesth Analg. 1997 Feb;84(2):325-30</t>
  </si>
  <si>
    <t>table1</t>
  </si>
  <si>
    <t>10.1007/BF03013197</t>
  </si>
  <si>
    <t>Pang WW, Mok MS, Lin CH, Yang TF, Huang MH. Comparison of patient-controlled analgesia (PCA) with tramadol or morphine. Can J Anaesth. 1999;46(11):1030-5</t>
  </si>
  <si>
    <t>10.1097/00000539-199709000-00030</t>
  </si>
  <si>
    <t>Mikawa K, Takao Y, Nishina K, Shiga M, Maekawa N, Obara H. Optimal dose of granisetron for prophylaxis against postoperative emesis after gynecological surgery. Anesth Analg. 1997 Sep;85(3):652-6</t>
  </si>
  <si>
    <t>10.1097/00000539-199804000-00011</t>
  </si>
  <si>
    <t>Fortney JT, Gan TJ, Graczyk S, Wetchler B, Melson T, Khalil S, McKenzie R, Parrillo S, Glass PS, Moote C, Wermeling D, Parasuraman TV, Duncan B, Creed MR. A comparison of the efficacy, safety, and patient satisfaction of ondansetron versus droperidol as antiemetics for elective outpatient surgical procedures. S3A-409 and S3A-410 Study Groups. Anesth Analg. 1998 Apr;86(4):731-8</t>
  </si>
  <si>
    <t>10.1097/00000539-200007000-00025</t>
  </si>
  <si>
    <t>Wang JJ, Ho ST, Tzeng JI, Tang CS. The effect of timing of dexamethasone administration on its efficacy as a prophylactic antiemetic for postoperative nausea and vomiting. Anesth Analg. 2000 Jul;91(1):136-9</t>
  </si>
  <si>
    <t>10.1093/bja/aeg236</t>
  </si>
  <si>
    <t>De Baerdemaeker LE, Struys MM, Jacobs S, Den Blauwen NM, Bossuyt GR, Pattyn P, Mortier EP. Optimization of desflurane administration in morbidly obese patients: a comparison with sevoflurane using an 'inhalation bolus' technique. Br J Anaesth. 2003 Nov;91(5):638-50. doi: 10.1093/bja/aeg236. PMID: 14570784.</t>
  </si>
  <si>
    <t>10.1093/bja/aem197</t>
  </si>
  <si>
    <t>La Colla L, Albertin A, La Colla G, Mangano A. Faster wash-out and recovery for desflurane vs sevoflurane in morbidly obese patients when no premedication is used. Br J Anaesth. 2007 Sep;99(3):353-8. doi: 10.1093/bja/aem197. Epub 2007 Jul 9. PMID: 17621601.</t>
  </si>
  <si>
    <t>pg 353</t>
  </si>
  <si>
    <t>10.1093/sleep/30.4.494</t>
  </si>
  <si>
    <t>Smith MT, Edwards RR, McCann UD, Haythornthwaite JA. The effects of sleep deprivation on pain inhibition and spontaneous pain in women. Sleep. 2007 Apr;30(4):494-505. doi: 10.1093/sleep/30.4.494. PMID: 17520794.</t>
  </si>
  <si>
    <t>pg 494</t>
  </si>
  <si>
    <t>10.1097/00000539-200009000-00041</t>
  </si>
  <si>
    <t>Juvin P, Vadam C, Malek L, Dupont H, Marmuse JP, Desmonts JM. Postoperative recovery after desflurane, propofol, or isoflurane anesthesia among morbidly obese patients: a prospective, randomized study. Anesth Analg. 2000 Sep;91(3):714-9. doi: 10.1097/00000539-200009000-00041. PMID: 10960406.</t>
  </si>
  <si>
    <t>pg 714</t>
  </si>
  <si>
    <t xml:space="preserve">pg 110 </t>
  </si>
  <si>
    <t>10.1097/ANA.0b013e3181a19c52</t>
  </si>
  <si>
    <t>Bilotta F, Doronzio A, Cuzzone V, Caramia R, Rosa G; PINOCCHIO Study Group. Early postoperative cognitive recovery and gas exchange patterns after balanced anesthesia with sevoflurane or desflurane in overweight and obese patients undergoing craniotomy: a prospective randomized trial. J Neurosurg Anesthesiol. 2009 Jul;21(3):207-13. doi: 10.1097/ANA.0b013e3181a19c52. PMID: 19542997.</t>
  </si>
  <si>
    <t>10.1097/EJA.0000000000000025</t>
  </si>
  <si>
    <t>De Oliveira GS Jr, Fitzgerald PC, Hansen N, Ahmad S, McCarthy RJ. The effect of ketamine on hypoventilation during deep sedation with midazolam and propofol: a randomised, double-blind, placebo-controlled trial. Eur J Anaesthesiol. 2014 Dec;31(12):654-62. doi: 10.1097/EJA.0000000000000025. PMID: 24247410.</t>
  </si>
  <si>
    <t>pg 654</t>
  </si>
  <si>
    <t>10.1097/EJA.0b013e328326f7d0</t>
  </si>
  <si>
    <t>La Colla L, Albertin A, La Colla G, Ceriani V, Lodi T, Porta A, Aldegheri G, Mangano A, Khairallah I, Fermo I. No adjustment vs. adjustment formula as input weight for propofol target-controlled infusion in morbidly obese patients. Eur J Anaesthesiol. 2009 May;26(5):362-9. doi: 10.1097/EJA.0b013e328326f7d0. PMID: 19307972.</t>
  </si>
  <si>
    <t>pg 362</t>
  </si>
  <si>
    <t>10.1097/MLG.0b013e318093edf3</t>
  </si>
  <si>
    <t>Lee LA, Wang PC, Chen NH, Fang TJ, Huang HC, Lo CC, Li HY. Alleviation of wound pain after surgeries for obstructive sleep apnea. Laryngoscope. 2007 Sep;117(9):1689-94. doi: 10.1097/MLG.0b013e318093edf3. PMID: 17667137.</t>
  </si>
  <si>
    <t>pg 1689</t>
  </si>
  <si>
    <t>10.1111/j.1399-6576.1994.tb03979.x</t>
  </si>
  <si>
    <t>Hendolin H, Kansanen M, Koski E, Nuutinen J. Propofol-nitrous oxide versus thiopentone-isoflurane-nitrous oxide anaesthesia for uvulopalatopharyngoplasty in patients with sleep apnea. Acta Anaesthesiol Scand. 1994 Oct;38(7):694-8. doi: 10.1111/j.1399-6576.1994.tb03979.x. PMID: 7839779.</t>
  </si>
  <si>
    <t>pg 694</t>
  </si>
  <si>
    <t>10.1111/j.1399-6576.2011.02486.x</t>
  </si>
  <si>
    <t>Katznelson R, Naughton F, Friedman Z, Lei D, Duffin J, Fedorko L, Wasowicz M, Van Rensburg A, Murphy J, Fisher JA. Increased lung clearance of isoflurane shortens emergence in obesity: a prospective randomized-controlled trial. Acta Anaesthesiol Scand. 2011 Sep;55(8):995-1001. doi: 10.1111/j.1399-6576.2011.02486.x. Epub 2011 Jul 20. PMID: 21770896.</t>
  </si>
  <si>
    <t>pg 995</t>
  </si>
  <si>
    <t>10.1124/dmd.116.071605</t>
  </si>
  <si>
    <t>Dong D, Peng X, Liu J, Qian H, Li J, Wu B. Morbid Obesity Alters Both Pharmacokinetics and Pharmacodynamics of Propofol: Dosing Recommendation for Anesthesia Induction. Drug Metab Dispos. 2016 Oct;44(10):1579-83. doi: 10.1124/dmd.116.071605. Epub 2016 Aug 1. PMID: 27481855.</t>
  </si>
  <si>
    <t>pg 1579</t>
  </si>
  <si>
    <t>10.1177/0310057X0903700504</t>
  </si>
  <si>
    <t>Blake DW, Yew CY, Donnan GB, Williams DL. Postoperative analgesia and respiratory events in patients with symptoms of obstructive sleep apnoea. Anaesth Intensive Care. 2009 Sep;37(5):720-5. doi: 10.1177/0310057X0903700504. PMID: 19775034.</t>
  </si>
  <si>
    <t xml:space="preserve">pg 720 </t>
  </si>
  <si>
    <t>10.1186/1471-2253-15-20</t>
  </si>
  <si>
    <t>Yang L, Sun DF, Wu Y, Han J, Liu RC, Wang LJ. Intranasal administration of butorphanol benefits old patients undergoing H-uvulopalatopharyngoplasty: a randomized trial. BMC Anesthesiol. 2015 Feb 2;15:20. doi: 10.1186/1471-2253-15-20. PMID: 25972155; PMCID: PMC4429317.</t>
  </si>
  <si>
    <t>pg 15</t>
  </si>
  <si>
    <t>10.1186/s12871-018-0477-9</t>
  </si>
  <si>
    <t>Fassbender P, Bürgener S, Haddad A, Silvanus MT, Peters J. Perioperative incidence of airway obstructive and hypoxemic events in patients with confirmed or suspected sleep apnea - a prospective, randomized pilot study comparing propofol/remifentanil and sevoflurane/remifentanil anesthesia. BMC Anesthesiol. 2018 Jan 27;18(1):14. doi: 10.1186/s12871-018-0477-9. PMID: 29374469; PMCID: PMC5787241.</t>
  </si>
  <si>
    <t xml:space="preserve">pg 18 </t>
  </si>
  <si>
    <t>10.1097/00000542-199611000-00016</t>
  </si>
  <si>
    <t>Cieslak GD, Watcha MF, Phillips MB, Pennant JH. The dose-response relation and cost-effectiveness of granisetron for the prophylaxis of pediatric postoperative emesis. Anesthesiology. 1996 Nov;85(5):1076-85</t>
  </si>
  <si>
    <t>10.1007/BF03020943</t>
  </si>
  <si>
    <t>Pico L, Hernot S, Nègre I, Samii K, Fletcher D. Peroperative titration of morphine improves immediate postoperative analgesia after total hip arthroplasty. Can J Anaesth. 2000;47(4):309-14</t>
  </si>
  <si>
    <t>pg 310-1</t>
  </si>
  <si>
    <t>2024-03-05</t>
  </si>
  <si>
    <t>10.1213/01.ANE.0000180194.30741.40</t>
  </si>
  <si>
    <t>Pawlik MT, Hansen E, Waldhauser D, Selig C, Kuehnel TS. Clonidine premedication in patients with sleep apnea syndrome: a randomized, double-blind, placebo-controlled study. Anesth Analg. 2005 Nov;101(5):1374-1380. doi: 10.1213/01.ANE.0000180194.30741.40. Erratum in: Anesth Analg. 2006 Jul;103(1):85. PMID: 16243997.</t>
  </si>
  <si>
    <t>pg 1374</t>
  </si>
  <si>
    <t>10.1213/ane.0b013e318172c47c</t>
  </si>
  <si>
    <t>Tufanogullari B, White PF, Peixoto MP, Kianpour D, Lacour T, Griffin J, Skrivanek G, Macaluso A, Shah M, Provost DA. Dexmedetomidine infusion during laparoscopic bariatric surgery: the effect on recovery outcome variables. Anesth Analg. 2008 Jun;106(6):1741-8. doi: 10.1213/ane.0b013e318172c47c. PMID: 18499604.</t>
  </si>
  <si>
    <t>pg 1741</t>
  </si>
  <si>
    <t>10.1213/ANE.0b013e3181fdf5d4</t>
  </si>
  <si>
    <t>Zoremba M, Dette F, Hunecke T, Eberhart L, Braunecker S, Wulf H. A comparison of desflurane versus propofol: the effects on early postoperative lung function in overweight patients. Anesth Analg. 2011 Jul;113(1):63-9. doi: 10.1213/ANE.0b013e3181fdf5d4. Epub 2010 Oct 21. PMID: 20966444.</t>
  </si>
  <si>
    <t xml:space="preserve">pg 63 </t>
  </si>
  <si>
    <t>10.12659/MSM.893884</t>
  </si>
  <si>
    <t>Xu J, Jin C, Cui X, Jin Z. Comparison of Dexmedetomidine versus Propofol for Sedation after Uvulopalatopharyngoplasty. Med Sci Monit. 2015 Jul 22;21:2125-33. doi: 10.12659/MSM.893884. PMID: 26200038; PMCID: PMC4515936.</t>
  </si>
  <si>
    <t xml:space="preserve">pg 2125 </t>
  </si>
  <si>
    <t>10.1381/096089201321209413</t>
  </si>
  <si>
    <t>Salihoglu Z, Karaca S, Kose Y, Zengin K, Taskin M. Total intravenous anesthesia versus single breath technique and anesthesia maintenance with sevoflurane for bariatric operations. Obes Surg. 2001 Aug;11(4):496-501. doi: 10.1381/096089201321209413. PMID: 11501363.</t>
  </si>
  <si>
    <t>10.1381/09608920160557138</t>
  </si>
  <si>
    <t>Sollazzi L, Perilli V, Modesti C, Annetta MG, Ranieri R, Tacchino RM, Proietti R. Volatile anesthesia in bariatric surgery. Obes Surg. 2001 Oct;11(5):623-6. doi: 10.1381/09608920160557138. PMID: 11594107.</t>
  </si>
  <si>
    <t>10.1381/096089292765560628</t>
  </si>
  <si>
    <t>Pizzirani E, Pigato P, Favretti F, Clemente E, Micaglio M, Lise M, Giron G. The Post-anaesthetic Recovery in Obesity Surgery: comparison between two anaesthetic techniques. Obes Surg. 1992 Feb;2(1):91-94. doi: 10.1381/096089292765560628. PMID: 10765171.</t>
  </si>
  <si>
    <t>10.4103/0970-9185.105792</t>
  </si>
  <si>
    <t>Kaur A, Jain AK, Sehgal R, Sood J. Hemodynamics and early recovery characteristics of desflurane versus sevoflurane in bariatric surgery. J Anaesthesiol Clin Pharmacol. 2013 Jan;29(1):36-40. doi: 10.4103/0970-9185.105792. PMID: 23493107; PMCID: PMC3590538.</t>
  </si>
  <si>
    <t xml:space="preserve">pg 36 </t>
  </si>
  <si>
    <t>10.4103/0970-9185.111680</t>
  </si>
  <si>
    <t>Jayaraman L, Sinha A, Punhani D. A comparative study to evaluate the effect of intranasal dexmedetomidine versus oral alprazolam as a premedication agent in morbidly obese patients undergoing bariatric surgery. J Anaesthesiol Clin Pharmacol. 2013 Apr;29(2):179-82. doi: 10.4103/0970-9185.111680. PMID: 23878437; PMCID: PMC3713663.</t>
  </si>
  <si>
    <t xml:space="preserve">pg 179 </t>
  </si>
  <si>
    <t>10.2147/LRA.S61589</t>
  </si>
  <si>
    <t>Aniskevich S, Taner CB, Perry DK, Robards CB, Porter SB, Thomas CS, Logvinov II, Clendenen SR. Ultrasound-guided transversus abdominis plane blocks for patients undergoing laparoscopic hand-assisted nephrectomy: a randomized, placebo-controlled trial. Local Reg Anesth. 2014 May 25;7:11-6. doi: 10.2147/LRA.S61589. PMID: 24860252; PMCID: PMC4012349.</t>
  </si>
  <si>
    <t>Binary outcomes: 1. Any nausea, 2. Any Vomit for 24h.</t>
  </si>
  <si>
    <t>Table 4 pg14</t>
  </si>
  <si>
    <t>10.3126/kumj.v12i2.13652.</t>
  </si>
  <si>
    <t>Ranjit S, Shrestha SK. Comparison of ultrasound guided transversus abdominis plane block versus local wound infiltration for post operative analgesia in patients undergoing gynaecological surgery under general anaesthesia. Kathmandu Univ Med J (KUMJ). 2014 Apr-Jun;12(46):93-6. doi: 10.3126/kumj.v12i2.13652. PMID: 25552210.</t>
  </si>
  <si>
    <t>Non binary outcomes</t>
  </si>
  <si>
    <t>pg95</t>
  </si>
  <si>
    <t>pg 179</t>
  </si>
  <si>
    <t>10.5152/TJAR.2015.35682</t>
  </si>
  <si>
    <t>Ünal DY, Baran İ, Mutlu M, Ural G, Akkaya T, Özlü O. Comparison of Sugammadex versus Neostigmine Costs and Respiratory Complications in Patients with Obstructive Sleep Apnoea. Turk J Anaesthesiol Reanim. 2015 Dec;43(6):387-95. doi: 10.5152/TJAR.2015.35682. Epub 2015 Dec 1. PMID: 27366535; PMCID: PMC4894182.</t>
  </si>
  <si>
    <t xml:space="preserve">pg 387 </t>
  </si>
  <si>
    <t>10.5665/sleep.2240</t>
  </si>
  <si>
    <t>Roehrs TA, Harris E, Randall S, Roth T. Pain sensitivity and recovery from mild chronic sleep loss. Sleep. 2012 Dec 1;35(12):1667-72. doi: 10.5665/sleep.2240. PMID: 23204609; PMCID: PMC3490359.</t>
  </si>
  <si>
    <t xml:space="preserve">pg 1667 </t>
  </si>
  <si>
    <t>10.1053/rapm.2000.9535</t>
  </si>
  <si>
    <t>Beilin Y, Arnold I, Telfeyan C, Bernstein HH, Hossain S. Quality of analgesia when air versus saline is used for identification of the epidural space in the parturient. Reg Anesth Pain Med. 2000 Nov-Dec;25(6):596-9. doi: 10.1053/rapm.2000.9535. PMID: 11097666.</t>
  </si>
  <si>
    <t>Additional medication</t>
  </si>
  <si>
    <t xml:space="preserve">pg 569 </t>
  </si>
  <si>
    <t>PMID: 22929843</t>
  </si>
  <si>
    <t>Shrestha BR. Nerve stimulation under ultrasound guidance expedites onset of axillary brachial plexus block. J Nepal Health Res Counc. 2011 Oct;9(2):145-9. PMID: 22929843.</t>
  </si>
  <si>
    <t>Binary outcomes: Succesful block Y/N, inadvertent vascular puncture Y/N, paresthesia Y/N.</t>
  </si>
  <si>
    <t>pg146</t>
  </si>
  <si>
    <t>pg147</t>
  </si>
  <si>
    <t>'Lottery method'</t>
  </si>
  <si>
    <t>10.1053/rapm.2000.9538</t>
  </si>
  <si>
    <t>Sethna NF, Sullivan L, Retik A, McGowan FX, Di Canzio J, Zurakowski D. Efficacy of simulated epinephrine-containing epidural test dose after intravenous atropine during isoflurane anesthesia in children. Reg Anesth Pain Med. 2000 Nov-Dec;25(6):566-72. doi: 10.1053/rapm.2000.9538. PMID: 11097662.</t>
  </si>
  <si>
    <t xml:space="preserve">pg 566 </t>
  </si>
  <si>
    <t>10.4097/kjae.2010.58.4.362</t>
  </si>
  <si>
    <t>Ra YS, Kim CH, Lee GY, Han JI. The analgesic effect of the ultrasound-guided transverse abdominis plane block after laparoscopic cholecystectomy. Korean J Anesthesiol. 2010 Apr;58(4):362-8. doi: 10.4097/kjae.2010.58.4.362. Epub 2010 Apr 28. PMID: 20508793; PMCID: PMC2876857.</t>
  </si>
  <si>
    <t>Binary outcomes included: pneumoperitoneum due to intestinal puncture, bleeding, infection. Also sleep disturbance (unclear how they assesed, but presumably Y/N)</t>
  </si>
  <si>
    <t>pg365</t>
  </si>
  <si>
    <t>Postoperative use of rescue analgesia</t>
  </si>
  <si>
    <t>Used when the verbal numerical rating scale (VNRS) was higher than 6 and the patient wanted analgesics in the recovery room. Ketorolac was used firstly and if the pain was not relieved, fentanyl was further injected</t>
  </si>
  <si>
    <t>Pg2-p6; pg4-p2</t>
  </si>
  <si>
    <t>levobupivacaine 0.5</t>
  </si>
  <si>
    <t>levobupivacaine 0.25</t>
  </si>
  <si>
    <t xml:space="preserve">Fentanyl rescue medication </t>
  </si>
  <si>
    <t>10.1093/bja/ael121</t>
  </si>
  <si>
    <t>Willschke H, Marhofer P, Bösenberg A, Johnston S, Wanzel O, Sitzwohl C, Kettner S, Kapral S. Epidural catheter placement in children: comparing a novel approach using ultrasound guidance and a standard loss-of-resistance technique. Br J Anaesth. 2006 Aug;97(2):200-7. doi: 10.1093/bja/ael121. Epub 2006 May 23. PMID: 16720672.</t>
  </si>
  <si>
    <t xml:space="preserve">pg 200 </t>
  </si>
  <si>
    <t>10.1097/00000539-199904000-00013. </t>
  </si>
  <si>
    <t>Tanaka M, Nishikawa T. Evaluating T-wave amplitude as a guide for detecting intravascular injection of a test dose in anesthetized children. Anesth Analg. 1999 Apr;88(4):754-8. doi: 10.1097/00000539-199904000-00013. PMID: 10195518.</t>
  </si>
  <si>
    <t xml:space="preserve">pg 754 </t>
  </si>
  <si>
    <t>10.1097/00000542-200010000-00013</t>
  </si>
  <si>
    <t>Shiga M, Nishina K, Mikawa K, Uesugi T, Maekawa N, Obara H. Oral clonidine premedication does not change efficacy of simulated epidural test dose in sevoflurane-anesthetized children. Anesthesiology. 2000 Oct;93(4):954-8. doi: 10.1097/00000542-200010000-00013. Erratum in: Anesthesiology 2001 Feb;94(2):383. Dosage error in published abstract; MEDLINE/PubMed abstract corrected; Dosage error in article text. PMID: 11020745.</t>
  </si>
  <si>
    <t>pg 954</t>
  </si>
  <si>
    <t>10.1111/pan.12104</t>
  </si>
  <si>
    <t>Wang LZ, Hu XX, Zhang YF, Chang XY. A randomized comparison of caudal block by sacral hiatus injection under ultrasound guidance with traditional sacral canal injection in children. Paediatr Anaesth. 2013 May;23(5):395-400. doi: 10.1111/pan.12104. Epub 2012 Dec 29. PMID: 23278906.</t>
  </si>
  <si>
    <t>pg 395</t>
  </si>
  <si>
    <t>10.1213/01.ANE.0000070230.10328.08</t>
  </si>
  <si>
    <t>Ogasawara K, Tanaka M, Nishikawa T. Choice of electrocardiography lead does not affect the usefulness of the T-wave criterion for detecting intravascular injection of an epinephrine test dose in anesthetized children. Anesth Analg. 2003 Aug;97(2):372-376. doi: 10.1213/01.ANE.0000070230.10328.08. PMID: 12873920.</t>
  </si>
  <si>
    <t>pg 372</t>
  </si>
  <si>
    <t>10.1016/j.jclinane.2014.09.005</t>
  </si>
  <si>
    <t>She YJ, Xie GT, Tan YH, Kuang XH, Yu GF, Lian GH, Song XR. A prospective study comparing the onset and analgesic efficacy of different concentrations of levobupivacaine with/without dexmedetomidine in young children undergoing caudal blockade. J Clin Anesth. 2015 Feb;27(1):17-22. doi: 10.1016/j.jclinane.2014.09.005. Epub 2014 Nov 21. PMID: 25468576.</t>
  </si>
  <si>
    <t>10.5301/hipint.5000090</t>
  </si>
  <si>
    <t>Hourlier H, Fennema P. Single tranexamic acid dose to reduce perioperative morbidity in primary total hip replacement: a randomised clinical trial. Hip Int. 2014 Jan-Feb;24(1):63-8. doi: 10.5301/hipint.5000090. Epub 2013 Sep 13. PMID: 24062227; PMCID: PMC6159839.</t>
  </si>
  <si>
    <t>10.2106/JBJS.I.01518</t>
  </si>
  <si>
    <t>Wong J, Abrishami A, El Beheiry H, Mahomed NN, Roderick Davey J, Gandhi R, Syed KA, Muhammad Ovais Hasan S, De Silva Y, Chung F. Topical application of tranexamic acid reduces postoperative blood loss in total knee arthroplasty: a randomized, controlled trial. J Bone Joint Surg Am. 2010 Nov 3;92(15):2503-13. doi: 10.2106/JBJS.I.01518. PMID: 21048170.</t>
  </si>
  <si>
    <t>pg 2503</t>
  </si>
  <si>
    <t>10.1302/0301-620X.94B7.28386</t>
  </si>
  <si>
    <t>Lin PC, Hsu CH, Huang CC, Chen WS, Wang JW. The blood-saving effect of tranexamic acid in minimally invasive total knee replacement: is an additional pre-operative injection effective? J Bone Joint Surg Br. 2012 Jul;94(7):932-6. doi: 10.1302/0301-620X.94B7.28386. PMID: 22733948.</t>
  </si>
  <si>
    <t>pg 932</t>
  </si>
  <si>
    <t>10.1016/j.otsr.2014.10.013</t>
  </si>
  <si>
    <t>Carvalho LH Jr, Frois Temponi E, Machado Soares LF, Gonçalves MB, Paiva Costa L, Tavares de Souza ML. Bleeding reduction after topical application of tranexamic acid together with Betadine solution in total knee arthroplasty. A randomised controlled study. Orthop Traumatol Surg Res. 2015 Feb;101(1):83-7. doi: 10.1016/j.otsr.2014.10.013. Epub 2014 Dec 23. PMID: 25541338.</t>
  </si>
  <si>
    <t xml:space="preserve">pg 83 </t>
  </si>
  <si>
    <t>10.1016/j.arth.2014.02.031</t>
  </si>
  <si>
    <t>Sarzaeem MM, Razi M, Kazemian G, Moghaddam ME, Rasi AM, Karimi M. Comparing efficacy of three methods of tranexamic acid administration in reducing hemoglobin drop following total knee arthroplasty. J Arthroplasty. 2014 Aug;29(8):1521-4. doi: 10.1016/j.arth.2014.02.031. Epub 2014 Mar 6. PMID: 24726174.</t>
  </si>
  <si>
    <t>pg 1521</t>
  </si>
  <si>
    <t>10.1016/j.arth.2012.04.024</t>
  </si>
  <si>
    <t>Imai N, Dohmae Y, Suda K, Miyasaka D, Ito T, Endo N. Tranexamic acid for reduction of blood loss during total hip arthroplasty. J Arthroplasty. 2012 Dec;27(10):1838-43. doi: 10.1016/j.arth.2012.04.024. Epub 2012 Jun 14. PMID: 22704229.</t>
  </si>
  <si>
    <t>pg 1838</t>
  </si>
  <si>
    <t>10.1007/s11999-012-2310-y</t>
  </si>
  <si>
    <t>Maniar RN, Kumar G, Singhi T, Nayak RM, Maniar PR. Most effective regimen of tranexamic acid in knee arthroplasty: a prospective randomized controlled study in 240 patients. Clin Orthop Relat Res. 2012 Sep;470(9):2605-12. doi: 10.1007/s11999-012-2310-y. Epub 2012 Mar 15. PMID: 22419350; PMCID: PMC3830076.</t>
  </si>
  <si>
    <t>pg 2605</t>
  </si>
  <si>
    <t>20332738</t>
  </si>
  <si>
    <t>Ranucci M, De Benedetti D, Bianchini C, Castelvecchio S, Ballotta A, Frigiola A, Menicanti L. Effects of fenoldopam infusion in complex cardiac surgical operations: a prospective, randomized, double-blind, placebo-controlled study. Minerva Anestesiol. 2010 Apr;76(4):249-59. PMID: 20332738.</t>
  </si>
  <si>
    <t xml:space="preserve">pg 249 </t>
  </si>
  <si>
    <t>15590356</t>
  </si>
  <si>
    <t>Türker H, Dönmez A, Zeyneloğlu P, Sezgin A, Uluçam M. Effects of enalaprilat infusion on hemodynamics and renal function in patients undergoing cardiac surgery. Anadolu Kardiyol Derg. 2004 Dec;4(4):296-300. PMID: 15590356.</t>
  </si>
  <si>
    <t xml:space="preserve">pg 296 </t>
  </si>
  <si>
    <t>10.5761/atcs.oa.11.01827</t>
  </si>
  <si>
    <t>Darcin OT, Zor MH, Sahin V, Kara I, Bekmezci M, Sahsivar O. Effect of iloprost on renal function in patients undergoing coronary artery bypass grafting: a clinical study. Ann Thorac Cardiovasc Surg. 2013;19(1):12-7. doi: 10.5761/atcs.oa.11.01827. Epub 2012 Jun 29. PMID: 22785552.</t>
  </si>
  <si>
    <t>10.1681/ASN.V11197</t>
  </si>
  <si>
    <t>Lassnigg A, Donner E, Grubhofer G, Presterl E, Druml W, Hiesmayr M. Lack of renoprotective effects of dopamine and furosemide during cardiac surgery. J Am Soc Nephrol. 2000 Jan;11(1):97-104. doi: 10.1681/ASN.V11197. PMID: 10616845.</t>
  </si>
  <si>
    <t xml:space="preserve">pg 97 </t>
  </si>
  <si>
    <t>10.1111/j.1365-2044.2008.05540.x</t>
  </si>
  <si>
    <t>Yallop KG, Sheppard SV, Smith DC. The effect of mannitol on renal function following cardio-pulmonary bypass in patients with normal pre-operative creatinine. Anaesthesia. 2008 Jun;63(6):576-82. doi: 10.1111/j.1365-2044.2008.05540.x. PMID: 18477268.</t>
  </si>
  <si>
    <t xml:space="preserve">pg 576 </t>
  </si>
  <si>
    <t>10.1111/j.1365-2044.2007.05408.x</t>
  </si>
  <si>
    <t>Smith MN, Best D, Sheppard SV, Smith DC. The effect of mannitol on renal function after cardiopulmonary bypass in patients with established renal dysfunction. Anaesthesia. 2008 Jul;63(7):701-4. doi: 10.1111/j.1365-2044.2007.05408.x. PMID: 18582254.</t>
  </si>
  <si>
    <t>pg 701</t>
  </si>
  <si>
    <t>10.1081/jdi-100103493</t>
  </si>
  <si>
    <t>Dehne MG, Klein TF, Mühling J, Sablotzki A, Osmer C, Hempelmann G. Impairment of renal function after cardiopulmonary bypass is not influenced by dopexamine. Ren Fail. 2001 Mar;23(2):217-30. doi: 10.1081/jdi-100103493. PMID: 11417953.</t>
  </si>
  <si>
    <t>pg 217</t>
  </si>
  <si>
    <t>10.1053/j.jvca.2007.02.022</t>
  </si>
  <si>
    <t>Cogliati AA, Vellutini R, Nardini A, Urovi S, Hamdan M, Landoni G, Guelfi P. Fenoldopam infusion for renal protection in high-risk cardiac surgery patients: a randomized clinical study. J Cardiothorac Vasc Anesth. 2007 Dec;21(6):847-50. doi: 10.1053/j.jvca.2007.02.022. Epub 2007 Jun 15. PMID: 18068064.</t>
  </si>
  <si>
    <t>pg 847</t>
  </si>
  <si>
    <t>10.1016/s1010-7940(02)00246-4</t>
  </si>
  <si>
    <t>Woo EB, Tang AT, el-Gamel A, Keevil B, Greenhalgh D, Patrick M, Jones MT, Hooper TL. Dopamine therapy for patients at risk of renal dysfunction following cardiac surgery: science or fiction? Eur J Cardiothorac Surg. 2002 Jul;22(1):106-11. doi: 10.1016/s1010-7940(02)00246-4. PMID: 12103382.</t>
  </si>
  <si>
    <t>pg 106</t>
  </si>
  <si>
    <t>10.1016/j.ejcts.2006.11.015</t>
  </si>
  <si>
    <t>Kaya K, Oğuz M, Akar AR, Durdu S, Aslan A, Erturk S, Taşöz R, Ozyurda U. The effect of sodium nitroprusside infusion on renal function during reperfusion period in patients undergoing coronary artery bypass grafting: a prospective randomized clinical trial. Eur J Cardiothorac Surg. 2007 Feb;31(2):290-7. doi: 10.1016/j.ejcts.2006.11.015. Epub 2006 Dec 15. PMID: 17174559.</t>
  </si>
  <si>
    <t xml:space="preserve">pg 290 </t>
  </si>
  <si>
    <t>10.1097/01.anes.0000270723.30772</t>
  </si>
  <si>
    <t>Myles PS, Leslie K, Chan MT, Forbes A, Paech MJ, Peyton P, Silbert BS, Pascoe E; ENIGMA Trial Group. Avoidance of nitrous oxide for patients undergoing major surgery: a randomized controlled trial. Anesthesiology. 2007 Aug;107(2):221-31. doi: 10.1097/01.anes.0000270723.30772.da</t>
  </si>
  <si>
    <t>primary outcome: duration of hospital stay.   Recommendation supported by secondary outcome: incidence of severe N and vomiting.</t>
  </si>
  <si>
    <t>table3</t>
  </si>
  <si>
    <t>10.1097/ALN.0000000000001458</t>
  </si>
  <si>
    <t>Gan TJ, Kranke P, Minkowitz HS, Bergese SD, Motsch J, Eberhart L, Leiman DG, Melson TI, Chassard D, Kovac AL, Candiotti KA, Fox G, Diemunsch P. Intravenous Amisulpride for the Prevention of Postoperative Nausea and Vomiting: Two Concurrent, Randomized, Double-blind, Placebo-controlled Trials. Anesthesiology. 2017 Feb;126(2):268-275</t>
  </si>
  <si>
    <t>table2</t>
  </si>
  <si>
    <t>10.1097/ALN.0b013e3181d7b13a</t>
  </si>
  <si>
    <t>Singla NK, Singla SK, Chung F, Kutsogiannis DJ, Blackburn L, Lane SR, Levin J, Johnson B, Pergolizzi JV Jr. Phase II study to evaluate the safety and efficacy of the oral neurokinin-1 receptor antagonist casopitant (GW679769) administered with ondansetron for the prevention of postoperative and postdischarge nausea and vomiting in high-risk patients. Anesthesiology. 2010 Jul;113(1):74-82</t>
  </si>
  <si>
    <t>figs1,2,3</t>
  </si>
  <si>
    <t>10.1097/ANA.0b013e31829327eb</t>
  </si>
  <si>
    <t>Misra S, Parthasarathi G, Vilanilam GC. The effect of gabapentin premedication on postoperative nausea, vomiting, and pain in patients on preoperative dexamethasone undergoing craniotomy for intracranial tumors. J Neurosurg Anesthesiol. 2013 Oct;25(4):386-91</t>
  </si>
  <si>
    <t>10.1097/BRS.0b013e31817c6bde</t>
  </si>
  <si>
    <t>Choi YS, Shim JK, Yoon DH, Jeon DH, Lee JY, Kwak YL. Effect of ramosetron on patient-controlled analgesia related nausea and vomiting after spine surgery in highly susceptible patients: comparison with ondansetron. Spine (Phila Pa 1976). 2008 Aug 1;33(17):E602-6</t>
  </si>
  <si>
    <t xml:space="preserve">Guideline uses this article for PONV.  The objective was PONV prevention in patients having PCA opioid for pop. </t>
  </si>
  <si>
    <t>10.1097/PRS.0b013e31822b6932</t>
  </si>
  <si>
    <t>Vallejo MC, Phelps AL, Ibinson JW, Barnes LR, Milord PJ, Romeo RC, Williams BA, Sah N. Aprepitant plus ondansetron compared with ondansetron alone in reducing postoperative nausea and vomiting in ambulatory patients undergoing plastic surgery. Plast Reconstr Surg. 2012 Feb;129(2):519-526</t>
  </si>
  <si>
    <t>fig2</t>
  </si>
  <si>
    <t>10.1097/SLE.0000000000000316</t>
  </si>
  <si>
    <t>Choi EK, Kim DG, Jeon Y. Comparison of the Prophylactic Antiemetic Efficacy of Aprepitant Plus Palonosetron Versus Aprepitant Plus Ramosetron in Patients at High Risk for Postoperative Nausea and Vomiting After Laparoscopic Cholecystectomy: A Prospective Randomized-controlled Trial. Surg Laparosc Endosc Percutan Tech. 2016 Oct;26(5):354-357</t>
  </si>
  <si>
    <t>abestract</t>
  </si>
  <si>
    <t>10.1111/aas.13064</t>
  </si>
  <si>
    <t>de Morais LC, Sousa AM, Flora GF, Grigio TR, Guimarães GMN, Ashmawi HA. Aprepitant as a fourth antiemetic prophylactic strategy in high-risk patients: a double-blind, randomized trial. Acta Anaesthesiol Scand. 2018 Apr;62(4):483-492</t>
  </si>
  <si>
    <t>table3,4</t>
  </si>
  <si>
    <t>10.1177/0300060513485864</t>
  </si>
  <si>
    <t>Kim WJ, Kang H, Shin HY, Baek CW, Jung YH, Woo YC, Kim JY, Koo GH. Ramosetron, midazolam, and combination of ramosetron and midazolam for prevention of postoperative nausea and vomiting: a prospective, randomized, double-blind study. J Int Med Res. 2013 Aug;41(4):1203-13</t>
  </si>
  <si>
    <t>PONV prevention.  Primary outcome: severity of nausea.  Secondary outcome: incidence of retching and vomiting together.</t>
  </si>
  <si>
    <t>10.1213/01.ANE.0000072706.09194.5E</t>
  </si>
  <si>
    <t>Olutoye O, Jantzen EC, Alexis R, Rajchert D, Schreiner MS, Watcha MF. A comparison of the costs and efficacy of ondansetron and dolasetron in the prophylaxis of postoperative vomiting in pediatric patients undergoing ambulatory surgery. Anesth Analg. 2003 Aug;97(2):390-396</t>
  </si>
  <si>
    <t>10.1213/01.ANE.0000155261.27335.29</t>
  </si>
  <si>
    <t>Khalil SN, Roth AG, Cohen IT, Simhi E, Ansermino JM, Bolos ME, Coté CJ, Hannallah RS, Davis PJ, Brooks PB, Russo MW, Anschuetz GC, Blackburn LM. A double-blind comparison of intravenous ondansetron and placebo for preventing postoperative emesis in 1- to 24-month-old pediatric patients after surgery under general anesthesia. Anesth Analg. 2005 Aug;101(2):356-361</t>
  </si>
  <si>
    <t>Proportion of patients who experienced at least one emetic episode during a postoperative 24-h assessment period, beginning with discontinuation of anesthesia</t>
  </si>
  <si>
    <t>Pg2-p3, p7</t>
  </si>
  <si>
    <t>Even though the first paragraph of the results section states that 12 and 14 participants were discontinued before completion of study assessments in the ondansetron and placebo group, respectively, proportions of kids with an emetic episode (Table 2) were estimated considering complete n's in each comparison group (335 instead of 323 and 321).</t>
  </si>
  <si>
    <t>10.1213/01.ane.0000261474.85547.8b</t>
  </si>
  <si>
    <t>Candiotti KA, Nhuch F, Kamat A, Deepika K, Arheart KL, Birnbach DJ, Lubarsky DA. Granisetron versus ondansetron treatment for breakthrough postoperative nausea and vomiting after prophylactic ondansetron failure: a pilot study. Anesth Analg. 2007 Jun;104(6):1370-3, table of contents</t>
  </si>
  <si>
    <t xml:space="preserve">PONV treatment </t>
  </si>
  <si>
    <t>tables2,3,4</t>
  </si>
  <si>
    <t>random number generator</t>
  </si>
  <si>
    <t>10.1213/01.ane.0000263277.35140.a3</t>
  </si>
  <si>
    <t>Gan TJ, Apfel CC, Kovac A, Philip BK, Singla N, Minkowitz H, Habib AS, Knighton J, Carides AD, Zhang H, Horgan KJ, Evans JK, Lawson FC; Aprepitant-PONV Study Group. A randomized, double-blind comparison of the NK1 antagonist, aprepitant, versus ondansetron for the prevention of postoperative nausea and vomiting. Anesth Analg. 2007 May;104(5):1082-9, tables of contents</t>
  </si>
  <si>
    <t>PONV prevention with 1 medication</t>
  </si>
  <si>
    <t>fig4</t>
  </si>
  <si>
    <t>computer-generated random allocation schedule stratified accordin to gender</t>
  </si>
  <si>
    <t>10.1213/ane.0b013e31817b5ebb</t>
  </si>
  <si>
    <t>Candiotti KA, Kovac AL, Melson TI, Clerici G, Joo Gan T; Palonosetron 04-06 Study Group. A randomized, double-blind study to evaluate the efficacy and safety of three different doses of palonosetron versus placebo for preventing postoperative nausea and vomiting. Anesth Analg. 2008 Aug;107(2):445-51</t>
  </si>
  <si>
    <t>10.1213/ANE.0b013e31820886c3</t>
  </si>
  <si>
    <t>Gan TJ, Gu J, Singla N, Chung F, Pearman MH, Bergese SD, Habib AS, Candiotti KA, Mo Y, Huyck S, Creed MR, Cantillon M; Rolapitant Investigation Group. Rolapitant for the prevention of postoperative nausea and vomiting: a prospective, double-blinded, placebo-controlled randomized trial. Anesth Analg. 2011 Apr;112(4):804-12</t>
  </si>
  <si>
    <t>10.1213/ANE.0b013e3182536f27</t>
  </si>
  <si>
    <t>White PF, Zhao M, Tang J, Wender RH, Yumul R, Sloninsky AV, Naruse R, Kariger R, Cunneen S. Use of a disposable acupressure device as part of a multimodal antiemetic strategy for reducing postoperative nausea and vomiting. Anesth Analg. 2012 Jul;115(1):31-7</t>
  </si>
  <si>
    <t>PONV prevention (multiple interventions).</t>
  </si>
  <si>
    <t>2024-03-06</t>
  </si>
  <si>
    <t>10.1007/s00392-008-0719-9</t>
  </si>
  <si>
    <t>Flesch M, Knipp S, Kessler G, Geissler HJ, Massoudy P, Wilhelm H, Philipp T, Erdmann E. ARTA: AT1-receptor blocker therapy in patients undergoing coronary artery bypass grafting. Clin Res Cardiol. 2009 Jan;98(1):33-43. doi: 10.1007/s00392-008-0719-9. Epub 2008 Oct 13. PMID: 18853093.</t>
  </si>
  <si>
    <t>11803323</t>
  </si>
  <si>
    <t>Yavuz S, Ayabakan N, Dilek K, Ozdemir A. Renal dose dopamine in open heart surgery. Does it protect renal tubular function? J Cardiovasc Surg (Torino). 2002 Feb;43(1):25-30. PMID: 11803323.</t>
  </si>
  <si>
    <t>pg 25</t>
  </si>
  <si>
    <t>10.1620/tjem.207.51</t>
  </si>
  <si>
    <t>Ocal A, Kiriş I, Erdinç M, Peker O, Yavuz T, Ibrişim E. Efficiency of prostacyclin in the treatment of protamine-mediated right ventricular failure and acute pulmonary hypertension. Tohoku J Exp Med. 2005 Sep;207(1):51-8. doi: 10.1620/tjem.207.51. PMID: 16082155.</t>
  </si>
  <si>
    <t>pg 51</t>
  </si>
  <si>
    <t>10.1191/0267659103pf668oa</t>
  </si>
  <si>
    <t>Grima C. The effects of intermittent prebypass heparin dosing in patients undergoing coronary artery bypass grafting. Perfusion. 2003 Sep;18(5):283-9. doi: 10.1191/0267659103pf668oa. PMID: 14604244.</t>
  </si>
  <si>
    <t>10.1177/1076029613484085</t>
  </si>
  <si>
    <t>Koster A, Börgermann J, Gummert J, Rudloff M, Zittermann A, Schirmer U. Protamine overdose and its impact on coagulation, bleeding, and transfusions after cardiopulmonary bypass: results of a randomized double-blind controlled pilot study. Clin Appl Thromb Hemost. 2014 Apr;20(3):290-5. doi: 10.1177/1076029613484085. Epub 2013 Apr 4. PMID: 23564056.</t>
  </si>
  <si>
    <t>10.1177/0267659113483800</t>
  </si>
  <si>
    <t>Hofmann B, Bushnaq H, Kraus FB, Raspé C, Simm A, Silber RE, Ludwig-Kraus B. Immediate effects of individualized heparin and protamine management on hemostatic activation and platelet function in adult patients undergoing cardiac surgery with tranexamic acid antifibrinolytic therapy. Perfusion. 2013 Sep;28(5):412-8. doi: 10.1177/0267659113483800. Epub 2013 Apr 26. PMID: 23625867.</t>
  </si>
  <si>
    <t>pg 412</t>
  </si>
  <si>
    <t>10.1177/0267659106074770</t>
  </si>
  <si>
    <t>Pappalardo F, Franco A, Crescenzi G, De Simone F, Torracca L, Zangrillo A. Anticoagulation management in patients undergoing open heart surgery by activated clotting time and whole blood heparin concentration. Perfusion. 2006 Dec;21(5):285-90. doi: 10.1177/0267659106074770. PMID: 17201083.</t>
  </si>
  <si>
    <t>10.1111/j.1540-8191.2008.00692.x</t>
  </si>
  <si>
    <t>Koster A, Buz S, Krabatsch T, Dehmel F, Kuppe H, Hetzer R, Aronson S, Dyke CM. Effect of modified ultrafiltration on bivalirudin elimination and postoperative blood loss after on-pump coronary artery bypass grafting: assessment of different filtration strategies. J Card Surg. 2008 Nov-Dec;23(6):655-8. doi: 10.1111/j.1540-8191.2008.00692.x. Epub 2008 Sep 10. PMID: 18793221.</t>
  </si>
  <si>
    <t xml:space="preserve">pg 655 </t>
  </si>
  <si>
    <t>10.1097/00000542-200508000-00005</t>
  </si>
  <si>
    <t>Stafford-Smith M, Lefrak EA, Qazi AG, Welsby IJ, Barber L, Hoeft A, Dorenbaum A, Mathias J, Rochon JJ, Newman MF; Members of the Global Perioperative Research Organization. Efficacy and safety of heparinase I versus protamine in patients undergoing coronary artery bypass grafting with and without cardiopulmonary bypass. Anesthesiology. 2005 Aug;103(2):229-40. doi: 10.1097/00000542-200508000-00005. PMID: 16052104.</t>
  </si>
  <si>
    <t xml:space="preserve">pg 229 </t>
  </si>
  <si>
    <t>10.1097/00000542-200210000-00014</t>
  </si>
  <si>
    <t>Koster A, Fischer T, Praus M, Haberzettl H, Kuebler WM, Hetzer R, Kuppe H. Hemostatic activation and inflammatory response during cardiopulmonary bypass: impact of heparin management. Anesthesiology. 2002 Oct;97(4):837-41. doi: 10.1097/00000542-200210000-00014. PMID: 12357148.</t>
  </si>
  <si>
    <t>pg 837</t>
  </si>
  <si>
    <t>10.1097/00000542-199203000-00012</t>
  </si>
  <si>
    <t>Gravlee GP, Rogers AT, Dudas LM, Taylor R, Roy RC, Case LD, Triscott M, Brown CW, Mark LJ, Cordell AR. Heparin management protocol for cardiopulmonary bypass influences postoperative heparin rebound but not bleeding. Anesthesiology. 1992 Mar;76(3):393-401. doi: 10.1097/00000542-199203000-00012. PMID: 1539851.</t>
  </si>
  <si>
    <t>pg 393</t>
  </si>
  <si>
    <t>8972009</t>
  </si>
  <si>
    <t>Despotis GJ, Joist JH, Hogue CW Jr, Alsoufiev A, Joiner-Maier D, Santoro SA, Spitznagel E, Weitz JI, Goodnough LT. More effective suppression of hemostatic system activation in patients undergoing cardiac surgery by heparin dosing based on heparin blood concentrations rather than ACT. Thromb Haemost. 1996 Dec;76(6):902-8. PMID: 8972009.</t>
  </si>
  <si>
    <t>pg 902</t>
  </si>
  <si>
    <t>10.1016/s1053-0770(03)00055-7</t>
  </si>
  <si>
    <t>Comunale ME, Maslow A, Robertson LK, Haering JM, Mashikian JS, Lowenstein E. Effect of site of venous protamine administration, previously alleged risk factors, and preoperative use of aspirin on acute protamine-induced pulmonary vasoconstriction. J Cardiothorac Vasc Anesth. 2003 Jun;17(3):309-13. doi: 10.1016/s1053-0770(03)00055-7. PMID: 12827577.</t>
  </si>
  <si>
    <t>pg 309</t>
  </si>
  <si>
    <t>10.1016/S0022-5223(05)80008-X</t>
  </si>
  <si>
    <t>Despotis GJ, Joist JH, Hogue CW Jr, Alsoufiev A, Kater K, Goodnough LT, Santoro SA, Spitznagel E, Rosenblum M, Lappas DG. The impact of heparin concentration and activated clotting time monitoring on blood conservation. A prospective, randomized evaluation in patients undergoing cardiac operation. J Thorac Cardiovasc Surg. 1995 Jul;110(1):46-54. doi: 10.1016/S0022-5223(05)80008-X. PMID: 7609568.</t>
  </si>
  <si>
    <t>10.1016/j.clpt.2005.08.010</t>
  </si>
  <si>
    <t>Pretorius M, Scholl FG, McFarlane JA, Murphey LJ, Brown NJ. A pilot study indicating that bradykinin B2 receptor antagonism attenuates protamine-related hypotension after cardiopulmonary bypass. Clin Pharmacol Ther. 2005 Nov;78(5):477-85. doi: 10.1016/j.clpt.2005.08.010. PMID: 16321614.</t>
  </si>
  <si>
    <t xml:space="preserve">pg 477 </t>
  </si>
  <si>
    <t>10.1007/BF03011985</t>
  </si>
  <si>
    <t>Shore-Lesserson L, Reich DL, DePerio M. Heparin and protamine titration do not improve haemostasis in cardiac surgical patients. Can J Anaesth. 1998 Jan;45(1):10-8. doi: 10.1007/BF03011985. PMID: 9466020.</t>
  </si>
  <si>
    <t>pg 10</t>
  </si>
  <si>
    <t>10.1191/0267659102pf536oa</t>
  </si>
  <si>
    <t>Johnson RI, Fox MA, Grayson A, Jackson M, Fabri BM. Should we rely on nasopharyngeal temperature during cardiopulmonary bypass? Perfusion. 2002 Mar;17(2):145-51. doi: 10.1191/0267659102pf536oa. PMID: 11958306.</t>
  </si>
  <si>
    <t>pg 145</t>
  </si>
  <si>
    <t>10.1161/hc37t1.094710</t>
  </si>
  <si>
    <t>Nathan HJ, Wells GA, Munson JL, Wozny D. Neuroprotective effect of mild hypothermia in patients undergoing coronary artery surgery with cardiopulmonary bypass: a randomized trial. Circulation. 2001 Sep 18;104(12 Suppl 1):I85-91. doi: 10.1161/hc37t1.094710. PMID: 11568036.</t>
  </si>
  <si>
    <t>10.1111/j.1399-6576.2004.00436.x</t>
  </si>
  <si>
    <t>Ali MS, Harmer M, Vaughan RS, Dunne JA, Latto IP, Haaverstad R, Kulatilake EN, Butchart EG. Changes in cerebral oxygenation during cold (28 degrees C) and warm (34 degrees C) cardiopulmonary bypass using different blood gas strategies (alpha-stat and pH-stat) in patients undergoing coronary artery bypass graft surgery. Acta Anaesthesiol Scand. 2004 Aug;48(7):837-44. doi: 10.1111/j.1399-6576.2004.00436.x. PMID: 15242427.</t>
  </si>
  <si>
    <t>10.1055/s-2003-45420</t>
  </si>
  <si>
    <t>Schmid FX, Philipp A, Foltan M, Jueckstock H, Wiesenack C, Birnbaum D. Adequacy of perfusion during hypothermia: regional distribution of cardiopulmonary bypass flow, mixed venous and regional venous oxygen saturation - hypothermia and distribution of flow and oxygen. Thorac Cardiovasc Surg. 2003 Dec;51(6):306-11. doi: 10.1055/s-2003-45420. PMID: 14669125.</t>
  </si>
  <si>
    <t>pg 306</t>
  </si>
  <si>
    <t>10.1053/jcan.2003.43</t>
  </si>
  <si>
    <t>Lindholm L, Bengtsson A, Hansdottir V, Lundqvist M, Rosengren L, Jeppsson A. Regional oxygenation and systemic inflammatory response during cardiopulmonary bypass: influence of temperature and blood flow variations. J Cardiothorac Vasc Anesth. 2003 Apr;17(2):182-7. doi: 10.1053/jcan.2003.43. PMID: 12698399.</t>
  </si>
  <si>
    <t>pg 182</t>
  </si>
  <si>
    <t>10.1053/jcan.2000.9489</t>
  </si>
  <si>
    <t>Ginsberg S, Solina A, Papp D, Krause T, Pantin E, Scott G, Chuzhin Y, Cody R, Israel A. A prospective comparison of three heat preservation methods for patients undergoing hypothermic cardiopulmonary bypass. J Cardiothorac Vasc Anesth. 2000 Oct;14(5):501-5. doi: 10.1053/jcan.2000.9489. PMID: 11052428.</t>
  </si>
  <si>
    <t>pg 501</t>
  </si>
  <si>
    <t>10.1053/j.jvca.2008.07.010</t>
  </si>
  <si>
    <t>Sahu B, Chauhan S, Kiran U, Bisoi A, Lakshmy R, Selvaraj T, Nehra A. Neurocognitive function in patients undergoing coronary artery bypass graft surgery with cardiopulmonary bypass: the effect of two different rewarming strategies. J Cardiothorac Vasc Anesth. 2009 Feb;23(1):14-21. doi: 10.1053/j.jvca.2008.07.010. Epub 2008 Sep 24. PMID: 18834816.</t>
  </si>
  <si>
    <t>pg 14</t>
  </si>
  <si>
    <t>10.1053/j.jvca.2006.02.030</t>
  </si>
  <si>
    <t>Rasmussen BS, Sollid J, Knudsen L, Christensen T, Toft E, Tønnesen E. The release of systemic inflammatory mediators is independent of cardiopulmonary bypass temperature. J Cardiothorac Vasc Anesth. 2007 Apr;21(2):191-6. doi: 10.1053/j.jvca.2006.02.030. Epub 2006 May 30. PMID: 17418730.</t>
  </si>
  <si>
    <t>16117455</t>
  </si>
  <si>
    <t>Saleh M, Barr TM. The impact of slow rewarming on inotropy, tissue metabolism, and 'after drop' of body temperature in pediatric patients. J Extra Corpor Technol. 2005 Jun;37(2):173-9. PMID: 16117455; PMCID: PMC4682534.</t>
  </si>
  <si>
    <t>pg 173</t>
  </si>
  <si>
    <t>10.1177/0310057X19838699</t>
  </si>
  <si>
    <t>Canty DJ, Heiberg J, Yang Y, Royse AG, Margale S, Nanjappa N, Scott DA, Maier AB, Sessler DI, Chuan A, Palmer AJ, Bucknill A, French CJ, Royse CF. One-year results of the pilot multicentre randomised trial of preoperative focused cardiac ultrasound in hip fracture surgery. Anaesth Intensive Care. 2019;47(2):207-208</t>
  </si>
  <si>
    <t>** Full protocol 10.1111/anae.14130 **  all-cause mortality at 12 months</t>
  </si>
  <si>
    <t>protocol 'Methods'</t>
  </si>
  <si>
    <t>All-cause mortality at 12 months</t>
  </si>
  <si>
    <t>Postoperative composite outcome of all-cause death, acute kidney injury and cardiovascular morbidity (non-fatal myocardial infarction, stroke, pulmonary embolism or cardiac arrest.</t>
  </si>
  <si>
    <t xml:space="preserve">Pg 2. </t>
  </si>
  <si>
    <t>doi:10.1111/anae.14130</t>
  </si>
  <si>
    <t>The methodology data is from doi:10.1111/anae.14130</t>
  </si>
  <si>
    <t>Control group (not to receive pre-operative focused cardiac ultrasound)</t>
  </si>
  <si>
    <t>FCU group (focused cardiac ultrasound)</t>
  </si>
  <si>
    <t>10.7326/M17-2341</t>
  </si>
  <si>
    <t>Graham MM, Sessler DI, Parlow JL, Biccard BM, Guyatt G, Leslie K, Chan MTV, Meyhoff CS, Xavier D, Sigamani A, Kumar PA, Mrkobrada M, Cook DJ, Tandon V, Alvarez-Garcia J, Villar JC, Painter TW, Landoni G, Fleischmann E, Lamy A, Whitlock R, Le Manach Y, Aphang-Lam M, Cata JP, Gao P, Terblanche NCS, Ramana PV, Jamieson KA, Bessissow A, Mendoza GR, Ramirez S, Diemunsch PA, Yusuf S, Devereaux PJ. Aspirin in Patients With Previous Percutaneous Coronary Intervention Undergoing Noncardiac Surgery. Ann Intern Med. 2018;168(4):237-244</t>
  </si>
  <si>
    <t>Mortality or nonfatal myocardial infarction</t>
  </si>
  <si>
    <t>pg 237-8 'Methods'</t>
  </si>
  <si>
    <t>Outcomes and Follow-up. Pg 238</t>
  </si>
  <si>
    <t>Statistical Analysis. pg 238</t>
  </si>
  <si>
    <t>Setting and Participants. pg 238</t>
  </si>
  <si>
    <t>Prior-PCI subgroup Placebo</t>
  </si>
  <si>
    <t>Prior-PCI subgroup Aspirin</t>
  </si>
  <si>
    <t>10.1056/NEJMoa1302946</t>
  </si>
  <si>
    <t>Birnie DH, Healey JS, Wells GA, Verma A, Tang AS, Krahn AD, Simpson CS, Ayala-Paredes F, Coutu B, Leiria TL, Essebag V; BRUISE CONTROL Investigators. Pacemaker or defibrillator surgery without interruption of anticoagulation. N Engl J Med. 2013;368(22):2084-93</t>
  </si>
  <si>
    <t>device-pocket hematoma</t>
  </si>
  <si>
    <t>pg 2085</t>
  </si>
  <si>
    <t>Device-pocket hematoma</t>
  </si>
  <si>
    <t>Hematoma requiring further surgery, resulting in prolongation of hospitalization, or requiring interruption of oral anticoagulation therapy</t>
  </si>
  <si>
    <t>Outcome measures. Pg 3</t>
  </si>
  <si>
    <t>Continued Warfarin</t>
  </si>
  <si>
    <t>Heparin Bridging</t>
  </si>
  <si>
    <t>10.1007/BF03040434</t>
  </si>
  <si>
    <t>Reiter A, Zulus E, Hartmann T, Hoerauf K. Preoperative oral administration of fast-release morphine sulfate reduces postoperative piritramide consumption. Wien Klin Wochenschr. 2003;115(12):417-20</t>
  </si>
  <si>
    <t>pg 418 'Methods'</t>
  </si>
  <si>
    <t>10.2147/DDDT.S129022</t>
  </si>
  <si>
    <t>Hu X, Tan F, Gong L. Higher dose of palonosetron versus lower dose of palonosetron plus droperidol to prevent postoperative nausea and vomiting after eye enucleation and orbital hydroxyapatite implant surgery: a randomized, double-blind trial. Drug Des Devel Ther. 2017 May 15;11:1465-1472</t>
  </si>
  <si>
    <t>10.2165/11586940-000000000-00000</t>
  </si>
  <si>
    <t>Bicer C, Aksu R, Ulgey A, Madenoglu H, Dogan H, Yildiz K, Boyaci A. Different doses of palonosetron for the prevention of postoperative nausea and vomiting in children undergoing strabismus surgery. Drugs R D. 2011;11(1):29-36</t>
  </si>
  <si>
    <t>PONV prevention with one medcation (palonosetron).</t>
  </si>
  <si>
    <t>10.3344/kjp.2015.28.1.39</t>
  </si>
  <si>
    <t>Lee MJ, Lee KC, Kim HY, Lee WS, Seo WJ, Lee C. Comparison of ramosetron plus dexamethasone with ramosetron alone on postoperative nausea, vomiting, shivering and pain after thyroid surgery. Korean J Pain. 2015 Jan;28(1):39-44</t>
  </si>
  <si>
    <t>Acknowledgements state that the paper was written as par of the university research support program. No other funding statement were reported.</t>
  </si>
  <si>
    <t>10.4097/kjae.2012.63.3.221</t>
  </si>
  <si>
    <t>Lee SJ, Lee SM, Kim SI, Ok SY, Kim SH, Park SY, Kim MG. The effect of aprepitant for the prevention of postoperative nausea and vomiting in patients undergoing gynecologic surgery with intravenous patient controlled analgesia using fentanyl: aprepitant plus ramosetron vs ramosetron alone. Korean J Anesthesiol. 2012 Sep;63(3):221-6</t>
  </si>
  <si>
    <t>POONV prevention</t>
  </si>
  <si>
    <t>10.4097/kjae.2015.68.3.267</t>
  </si>
  <si>
    <t>Ryoo SH, Yoo JH, Kim MG, Lee KH, Kim SI. The effect of combination treatment using palonosetron and dexamethasone for the prevention of postoperative nausea and vomiting versus dexamethasone alone in women receiving intravenous patient-controlled analgesia. Korean J Anesthesiol. 2015 Jun;68(3):267-73</t>
  </si>
  <si>
    <t>10.4103/0019-5049.199851</t>
  </si>
  <si>
    <t>Narayanappa AB, Gurulingaswamy S, Prabhakaraiah UN, Gurushanth SR, Sapare V, Goud N. Intravenous palonosetron compared with a combination of ramosetron and dexamethasone in preventing post operative nausea and vomiting in patients undergoing gynaecological surgeries under spinal anaesthesia, a randomised study. Indian J Anaesth. 2017 Feb;61(2):144-149</t>
  </si>
  <si>
    <t>Randomization: Computer-generated random list</t>
  </si>
  <si>
    <t>10.4103/0970-9185.111725</t>
  </si>
  <si>
    <t>Mukhopadhyay S, Niyogi M, Ray R, Mukhopadhyay BS, Dutta M, Mukherjee M. Betahistine as an add-on: The magic bullet for postoperative nausea, vomiting and dizziness after middle ear surgery? J Anaesthesiol Clin Pharmacol. 2013 Apr;29(2):205-10</t>
  </si>
  <si>
    <t>Randomization: web-based</t>
  </si>
  <si>
    <t>10.4103/1658-354X.109817</t>
  </si>
  <si>
    <t>Papadima A, Gourgiotis S, Lagoudianakis E, Pappas A, Seretis C, Antonakis PT, Markogiannakis H, Makri I, Manouras A. Granisetron versus tropisetron in the prevention of postoperative nausea and vomiting after total thyroidectomy. Saudi J Anaesth. 2013 Jan;7(1):68-74</t>
  </si>
  <si>
    <t>tables 2,3.</t>
  </si>
  <si>
    <t>Bernoulli tables</t>
  </si>
  <si>
    <t>10.4103/1658-354X.97028</t>
  </si>
  <si>
    <t>Honarmand A, Safavi M, Khalili G, Mohammadnejad F. Prophylactic administration of haloperidol plus midazolam reduces postoperative nausea and vomiting better than using each drug alone in patients undergoing middle ear surgery. Saudi J Anaesth. 2012 Apr;6(2):145-51</t>
  </si>
  <si>
    <t>10.4103/ija.IJA_437_18</t>
  </si>
  <si>
    <t>Kumar A, Solanki SL, Gangakhedkar GR, Shylasree TS, Sharma KS. Comparison of palonosetron and dexamethasone with ondansetron and dexamethasone for postoperative nausea and vomiting in postchemotherapy ovarian cancer surgeries requiring opioid-based patient-controlled analgesia: A randomised, double-blind, active controlled study. Indian J Anaesth. 2018 Oct;62(10):773-779</t>
  </si>
  <si>
    <t>10.5114/aoms.2015.50968</t>
  </si>
  <si>
    <t>Matsota P, Angelidi M, Pandazi A, Tzirogiannis KN, Panoutsopoulos GI, Kostopanagiotou G. Ondansetron-droperidol combination vs. ondansetron or droperidol monotherapy in the prevention of postoperative nausea and vomiting. Arch Med Sci. 2015 Apr 25;11(2):362-70</t>
  </si>
  <si>
    <t>10.7150/ijms.24230</t>
  </si>
  <si>
    <t>Cho E, Kim DH, Shin S, Kim SH, Oh YJ, Choi YS. Efficacy of Palonosetron-Dexamethasone Combination Versus Palonosetron Alone for Preventing Nausea and Vomiting Related to Opioid-Based Analgesia: A Prospective, Randomized, Double-blind Trial. Int J Med Sci. 2018 Jun 13;15(10):961-968</t>
  </si>
  <si>
    <t>10.1097/EJA.0b013e32832d328d</t>
  </si>
  <si>
    <t>Serocki G, Bein B, Scholz J, Dörges V. Management of the predicted difficult airway: a comparison of conventional blade laryngoscopy with video-assisted blade laryngoscopy and the GlideScope. Eur J Anaesthesiol. 2010 Jan;27(1):24-30. doi: 10.1097/EJA.0b013e32832d328d.</t>
  </si>
  <si>
    <t>Successful intubation DCI, DIRECT LARINGOSCOPY AND GLIDESCOPE</t>
  </si>
  <si>
    <t>10.7205/milmed.171.9.913</t>
  </si>
  <si>
    <t>Birmingham SD, Mecklenburg BW, Lujan E, Dacanay RG, Boyle PK, Green R. Dolasetron versus ondansetron as single-agent prophylaxis for patients at increased risk for postoperative nausea and vomiting: a prospective, double-blind, randomized trial. Mil Med. 2006 Sep;171(9):913-6</t>
  </si>
  <si>
    <t xml:space="preserve">PONV prevention with 1 medication.  Note: The recommendation in the guideline is PONV prevention with 2 medications. </t>
  </si>
  <si>
    <t>Kawano H, Matsumoto T, Hamaguchi E, Manabe S, Nakagawa M, Yamada A, Fujimoto M, Tada F. Antiemetic efficacy of combined aprepitant and dexamethasone in patients at high-risk of postoperative nausea and vomiting from epidural fentanyl analgesia. Minerva Anestesiol. 2015 Apr;81(4):362-8</t>
  </si>
  <si>
    <t>10.1111/j.1365-2044.2004.04089.x</t>
  </si>
  <si>
    <t>Beilin B, Yardeni IZ, Smolyarenko V, Zeidel A, Ram E, Mayburd E. Comparison of the Flexiblade levering laryngoscope with the English Macintosh laryngoscope in patients with a poor laryngoscopic view. Anaesthesia. 2005 Apr;60(4):400-5. doi: 10.1111/j.1365-2044.2004.04089.x.</t>
  </si>
  <si>
    <t>TIME FOR SUCCESSFUL INTUBATION</t>
  </si>
  <si>
    <t>10.1111/j.1365-2044.2008.05781.x</t>
  </si>
  <si>
    <t>Lange M, Frommer M, Redel A, Trautner H, Hampel J, Kranke P, Kehl F, Scholtz LU, Roewer N. Comparison of the Glidescope and Airtraq optical laryngoscopes in patients undergoing direct microlaryngoscopy. Anaesthesia. 2009 Mar;64(3):323-8. doi: 10.1111/j.1365-2044.2008.05781.x.</t>
  </si>
  <si>
    <t>Successful rate</t>
  </si>
  <si>
    <t>10.1159/000364875</t>
  </si>
  <si>
    <t>Liu L, Yue H, Li J. Comparison of three tracheal intubation techniques in thyroid tumor patients with a difficult airway: a randomized controlled trial. Med Princ Pract. 2014;23(5):448-52. doi: 10.1159/000364875.</t>
  </si>
  <si>
    <t>First attempt successful intubation</t>
  </si>
  <si>
    <t>10.1186/s12871-019-0838-z</t>
  </si>
  <si>
    <t>Zhu H, Liu J, Suo L, Zhou C, Sun Y, Jiang H. A randomized controlled comparison of non-channeled king vision, McGrath MAC video laryngoscope and Macintosh direct laryngoscope for nasotracheal intubation in patients with predicted difficult intubations. BMC Anesthesiol. 2019 Aug 31;19(1):166. doi: 10.1186/s12871-019-0838-z.</t>
  </si>
  <si>
    <t>First attempt intubation and time of intubation</t>
  </si>
  <si>
    <t>2024-03-07</t>
  </si>
  <si>
    <t>10.4097/kjae.2011.61.5.413</t>
  </si>
  <si>
    <t>Shin HJ, Kim ST, Yim KH, Lee HS, Sim JH, Shin YD. Preemptive analgesic efficacy of ultrasound-guided transversus abdominis plane block in patients undergoing gynecologic surgery via a transverse lower abdominal skin incision. Korean J Anesthesiol. 2011 Nov;61(5):413-8. doi: 10.4097/kjae.2011.61.5.413. Epub 2011 Nov 23. PMID: 22148091; PMCID: PMC3229021.</t>
  </si>
  <si>
    <t>pg415</t>
  </si>
  <si>
    <t>10.4097/kjae.2013.64.4.327</t>
  </si>
  <si>
    <t>Trabelsi W, Amor MB, Lebbi MA, Romdhani C, Dhahri S, Ferjani M. Ultrasound does not shorten the duration of procedure but provides a faster sensory and motor block onset in comparison to nerve stimulator in infraclavicular brachial plexus block. Korean J Anesthesiol. 2013 Apr;64(4):327-33. doi: 10.4097/kjae.2013.64.4.327. Epub 2013 Apr 22. PMID: 23646242; PMCID: PMC3640165.</t>
  </si>
  <si>
    <t>Binary outcome: Success rate Y/N</t>
  </si>
  <si>
    <t>pg328</t>
  </si>
  <si>
    <t>10.4097/kjae.2013.64.6.511</t>
  </si>
  <si>
    <t>Chen CK, Tan PC, Phui VE, Teo SC. A comparison of analgesic efficacy between oblique subcostal transversus abdominis plane block and intravenous morphine for laparascopic cholecystectomy. A prospective randomized controlled trial. Korean J Anesthesiol. 2013 Jun;64(6):511-6. doi: 10.4097/kjae.2013.64.6.511. Epub 2013 Jun 24. PMID: 23814651; PMCID: PMC3695248.</t>
  </si>
  <si>
    <t>No binary outcomes assessed.</t>
  </si>
  <si>
    <t>pg514</t>
  </si>
  <si>
    <t>10.4103/0259-1162.123235</t>
  </si>
  <si>
    <t>Duncan M, Shetti AN, Tripathy DK, Roshansingh D, Krishnaveni N. A comparative study of nerve stimulator versus ultrasound-guided supraclavicular brachial plexus block. Anesth Essays Res. 2013 Sep-Dec;7(3):359-64. doi: 10.4103/0259-1162.123235. PMID: 25885984; PMCID: PMC4173551.</t>
  </si>
  <si>
    <t>Binary outcomes: success Y/N, Failure Y/N</t>
  </si>
  <si>
    <t>pg361</t>
  </si>
  <si>
    <t>10.4103/0970-9185.150547</t>
  </si>
  <si>
    <t>Kawahara R, Tamai Y, Yamasaki K, Okuno S, Hanada R, Funato T. The analgesic efficacy of ultrasound-guided transversus abdominis plane block with mid-axillary approach after gynecologic laparoscopic surgery: A randomized controlled trial. J Anaesthesiol Clin Pharmacol. 2015 Jan-Mar;31(1):67-71. doi: 10.4103/0970-9185.150547. PMID: 25788776; PMCID: PMC4353157.</t>
  </si>
  <si>
    <t>Binary outcomes: PONV 24 hours postop Y/N, Hematocele Y/N, Infection Y/N.</t>
  </si>
  <si>
    <t>pg68</t>
  </si>
  <si>
    <t>10.4103/0970-9185.168263</t>
  </si>
  <si>
    <t>Ghodki PS, Singh ND. Incidence of hemidiaphragmatic paresis after peripheral nerve stimulator versus ultrasound guided interscalene brachial plexus block. J Anaesthesiol Clin Pharmacol. 2016 Apr-Jun;32(2):177-81. doi: 10.4103/0970-9185.168263. PMID: 27275045; PMCID: PMC4874070.</t>
  </si>
  <si>
    <t>Binary outcomes: Success rate Y/N, Vascular puncture Y/N, hemidiaphragmatic paresis Y/N, horner syndrome Y/N.</t>
  </si>
  <si>
    <t>pg178</t>
  </si>
  <si>
    <t>Computer generated random number table</t>
  </si>
  <si>
    <t>10.4103/1658-354X.109808</t>
  </si>
  <si>
    <t>Parikh BK, Waghmare VT, Shah VR, Mehta T, Butala BP, Parikh GP, Vora KS. The analgesic efficacy of ultrasound-guided transversus abdominis plane block for retroperitoneoscopic donor nephrectomy: A randomized controlled study. Saudi J Anaesth. 2013 Jan;7(1):43-7. doi: 10.4103/1658-354X.109808. PMID: 23717232; PMCID: PMC3657924.</t>
  </si>
  <si>
    <t>Binary outcomes: Subcutaneous bruising, inadvertent vessel puncture.</t>
  </si>
  <si>
    <t>pg44</t>
  </si>
  <si>
    <t>10.4103/1658-354X.140883</t>
  </si>
  <si>
    <t>Vizcaíno-Martínez L, Gómez-Ríos MÁ, López-Calviño B. General anesthesia plus ilioinguinal nerve block versus spinal anesthesia for ambulatory inguinal herniorrhapy. Saudi J Anaesth. 2014 Oct;8(4):523-8. doi: 10.4103/1658-354X.140883. PMID: 25422612; PMCID: PMC4236941.</t>
  </si>
  <si>
    <t>Binary outcomes: PONV, urinary retention, headache, neurologic complications.</t>
  </si>
  <si>
    <t>pg526</t>
  </si>
  <si>
    <t>10.4103/1658-354X.169470</t>
  </si>
  <si>
    <t>Abdelsalam K, Mohamdin OW. Ultrasound-guided rectus sheath and transversus abdominis plane blocks for perioperative analgesia in upper abdominal surgery: A randomized controlled study. Saudi J Anaesth. 2016 Jan-Mar;10(1):25-8. doi: 10.4103/1658-354X.169470. PMID: 26955306; PMCID: PMC4760036.</t>
  </si>
  <si>
    <t>Binary: PONV</t>
  </si>
  <si>
    <t>pg26</t>
  </si>
  <si>
    <t>Cho JS, Kim EJ, Lee JH, Kim SJ, Kim JM, Byun JI, Nam EJ, Koo BN. Betahistine reduces postoperative nausea and vomiting after laparoscopic gynecological surgery. Minerva Anestesiol. 2016 Jun;82(6):649-56</t>
  </si>
  <si>
    <t>10.5041/RMMJ.10248</t>
  </si>
  <si>
    <t>Stav A, Reytman L, Stav MY, Troitsa A, Kirshon M, Alfici R, Dudkiewicz M, Sternberg A. Transversus Abdominis Plane Versus Ilioinguinal and Iliohypogastric Nerve Blocks for Analgesia Following Open Inguinal Herniorrhaphy. Rambam Maimonides Med J. 2016 Jul 28;7(3):e0021. doi: 10.5041/RMMJ.10248. PMID: 27487311; PMCID: PMC5001793.</t>
  </si>
  <si>
    <t>Binary: PONV Y/N</t>
  </si>
  <si>
    <t>10.5812/aapm.18263</t>
  </si>
  <si>
    <t>Bashandy GM, Elkholy AH. Reducing postoperative opioid consumption by adding an ultrasound-guided rectus sheath block to multimodal analgesia for abdominal cancer surgery with midline incision. Anesth Pain Med. 2014 Aug 10;4(3):e18263. doi: 10.5812/aapm.18263. PMID: 25289373; PMCID: PMC4183078.</t>
  </si>
  <si>
    <t>no binary</t>
  </si>
  <si>
    <t>2077-9135</t>
  </si>
  <si>
    <t xml:space="preserve">Sirajuddin, M. &amp; Naqvi, S.M.N. &amp; Murtaza, G. &amp; Abbas, Nasir. (2014). Metoclopramide alone and metoclopramide with dimenhydrinate for prophylaxis of post operative nausea &amp; vomiting in patients admitted in day care for breast surgery. Medical Channel. 20. 39-42. </t>
  </si>
  <si>
    <t>10.7863/jum.2009.28.11.1453</t>
  </si>
  <si>
    <t>Mariano ER, Loland VJ, Sandhu NS, Bellars RH, Bishop ML, Afra R, Ball ST, Meyer RS, Maldonado RC, Ilfeld BM. Ultrasound guidance versus electrical stimulation for femoral perineural catheter insertion. J Ultrasound Med. 2009 Nov;28(11):1453-60. doi: 10.7863/jum.2009.28.11.1453. PMID: 19854959.</t>
  </si>
  <si>
    <t>Binary: Vascular puncture Y/N</t>
  </si>
  <si>
    <t>pg1457</t>
  </si>
  <si>
    <t>Computer generated random number</t>
  </si>
  <si>
    <t>10.1213/ANE.0000000000003733</t>
  </si>
  <si>
    <t>Candiotti KA, Kranke P, Bergese SD, Melson TI, Motsch J, Siddiqui N, Chung F, Rodriguez Y, Minkowitz HS, Ayad SS, Diemunsch P, Fox G. Randomized, Double-Blind, Placebo-Controlled Study of Intravenous Amisulpride as Treatment of Established Postoperative Nausea and Vomiting in Patients Who Have Had No Prior Prophylaxis. Anesth Analg. 2019 Jun;128(6):1098-1105</t>
  </si>
  <si>
    <t>10.7863/jum.2009.28.9.1211</t>
  </si>
  <si>
    <t>Mariano ER, Loland VJ, Bellars RH, Sandhu NS, Bishop ML, Abrams RA, Meunier MJ, Maldonado RC, Ferguson EJ, Ilfeld BM. Ultrasound guidance versus electrical stimulation for infraclavicular brachial plexus perineural catheter insertion. J Ultrasound Med. 2009 Sep;28(9):1211-8. doi: 10.7863/jum.2009.28.9.1211. PMID: 19710219.</t>
  </si>
  <si>
    <t>Vascular puncture Y/N, Success rate Y/N</t>
  </si>
  <si>
    <t>pg1214</t>
  </si>
  <si>
    <t>10.7863/ultra.33.6.1057</t>
  </si>
  <si>
    <t>Lam NC, Petersen TR, Gerstein NS, Yen T, Starr B, Mariano ER. A randomized clinical trial comparing the effectiveness of ultrasound guidance versus nerve stimulation for lateral popliteal-sciatic nerve blocks in obese patients. J Ultrasound Med. 2014 Jun;33(6):1057-63. doi: 10.7863/ultra.33.6.1057. PMID: 24866613.</t>
  </si>
  <si>
    <t>non binary</t>
  </si>
  <si>
    <t>https://jims.mui.ac.ir/article_14310_en.html</t>
  </si>
  <si>
    <t>Aghadavoudi, O., Mirkheshti, M. Evaluating the Effect of Intravenous Haloperidol and Midazolam on Postoperative Nausea and Vomiting after Strabismus Surgery. Journal of Isfahan Medical School, 2014; 32(281): 470-476</t>
  </si>
  <si>
    <t>Article in persian vs arabic, abstract only available.  Recommendation in the guideline: PONV prevention</t>
  </si>
  <si>
    <t>Article in persian</t>
  </si>
  <si>
    <t>PMID: 16124155</t>
  </si>
  <si>
    <t>Liu FC, Liou JT, Tsai YF, Li AH, Day YY, Hui YL, Lui PW. Efficacy of ultrasound-guided axillary brachial plexus block: a comparative study with nerve stimulator-guided method. Chang Gung Med J. 2005 Jun;28(6):396-402. PMID: 16124155.</t>
  </si>
  <si>
    <t>Success rate, sensory and motor block for all upper limb nerves, paresthesia, axillary vessels puncture and subcutaneous hematoma Y/N.</t>
  </si>
  <si>
    <t>pg399</t>
  </si>
  <si>
    <t>Sinatra RS, Jahr JS, Reynolds LW, Viscusi ER, Groudine SB, Payen-Champenois C. Efficacy and safety of single and repeated administration of 1 gram intravenous acetaminophen injection (paracetamol) for pain management after major orthopedic surgery. Anesthesiology. 2005 Apr;102(4):822-31. doi: 10.1097/00000542-200504000-00019. PMID: 15791113.</t>
  </si>
  <si>
    <t>pg 822</t>
  </si>
  <si>
    <t>10.1186/1471-2253-14-68</t>
  </si>
  <si>
    <t>Moon HY, Baek CW, Choi GJ, Shin HY, Kang H, Jung YH, Woo YC, Kim JY, Park SG. Palonosetron and aprepitant for the prevention of postoperative nausea and vomiting in patients indicated for laparoscopic gynaecologic surgery: a double-blind randomised trial. BMC Anesthesiol. 2014 Aug 10;14:68</t>
  </si>
  <si>
    <t xml:space="preserve">Recommendation: PONV prevention using 2 medications.  Primary objective of this study: confirm equivalent effects of 2 drugs on PONV prevention. </t>
  </si>
  <si>
    <t>0185-1012</t>
  </si>
  <si>
    <t>Alonso-Damián ER, Anguiano-García MM. Aprepitant contra ondansetrón en la prevención de náusea y vómito postoperatorio en pacientes intervenidos de colecistectomía abierta. Rev Mex Anest. 2012;35(1):8-14</t>
  </si>
  <si>
    <t>PONV prevention.   Note: Recommendation states the use of 2 drugs, but the study only compared 1 drug in each arm.</t>
  </si>
  <si>
    <t>FIG1</t>
  </si>
  <si>
    <t>Cuadro1,2</t>
  </si>
  <si>
    <t>10.1007/s12630-013-9902-1</t>
  </si>
  <si>
    <t>Paul JE, Nantha-Aree M, Buckley N, Cheng J, Thabane L, Tidy A, DeBeer J, Winemaker M, Wismer D, Punthakee D, Avram V. Gabapentin does not improve multimodal analgesia outcomes for total knee arthroplasty: a randomized controlled trial. Can J Anaesth. 2013 May;60(5):423-31</t>
  </si>
  <si>
    <t>Continuous variable</t>
  </si>
  <si>
    <t>pg2,3</t>
  </si>
  <si>
    <t>A Marais, O Porrill, MF James et al. The use of ultrasound-guided transversus abdominis plane blocks for total abdominal hysterectomy. South Afr J Anaesth Analg 2014;20(2):117-121</t>
  </si>
  <si>
    <t>Binary outcomes: nausea, vomiting and pruritis</t>
  </si>
  <si>
    <t>pg118</t>
  </si>
  <si>
    <t>PMID: 21362274</t>
  </si>
  <si>
    <t>Li M, Xu T, Han WY, Wang XD, Jia DL, Guo XY. Use of ultrasound to facilitate femoral nerve block with stimulating catheter. Chin Med J (Engl). 2011 Feb;124(4):519-24. PMID: 21362274.</t>
  </si>
  <si>
    <t>Non binary</t>
  </si>
  <si>
    <t>pg520</t>
  </si>
  <si>
    <t>10.1007/s12630-014-0310-y</t>
  </si>
  <si>
    <t>Paul JE, Nantha-Aree M, Buckley N, Shahzad U, Cheng J, Thabane L, Tidy A, DeBeer J, Winemaker M, Wismer D, Punthakee D, Avram V. Randomized controlled trial of gabapentin as an adjunct to perioperative analgesia in total hip arthroplasty patients. Can J Anaesth. 2015 May;62(5):476-84</t>
  </si>
  <si>
    <t>Zaragoza-Lemus G, Leal-Gudino L, Chavez-Heres T, et al. Bloqueo cervical o interescalénico posterior en cirugía de extremidad superior: estudio comparativo de ultrasonido vs neuroestimulación. Revista Mexicana de Anestesiologia.2012.35(2):107-114</t>
  </si>
  <si>
    <t>Success Rate Y/N</t>
  </si>
  <si>
    <t>pg111</t>
  </si>
  <si>
    <t>10.1016/j.arth.2014.04.004</t>
  </si>
  <si>
    <t>Lee JK, Chung KS, Choi CH. The effect of a single dose of preemptive pregabalin administered with COX-2 inhibitor: a trial in total knee arthroplasty. J Arthroplasty. 2015 Jan;30(1):38-42</t>
  </si>
  <si>
    <t>pg1,2,3</t>
  </si>
  <si>
    <t>10.1093/bja/aeu202</t>
  </si>
  <si>
    <t>Clarke HA, Katz J, McCartney CJ, Stratford P, Kennedy D, Pagé MG, Awad IT, Gollish J, Kay J. Perioperative gabapentin reduces 24 h opioid consumption and improves in-hospital rehabilitation but not post-discharge outcomes after total knee arthroplasty with peripheral nerve block. Br J Anaesth. 2014 Nov;113(5):855-64</t>
  </si>
  <si>
    <t>10.1016/j.redar.2012.09.024.</t>
  </si>
  <si>
    <t>Cánovas L, López C, Castro M, Rodríguez AB, Pérez L. Contribución del bloqueo del plano transverso abdominal guiado por ultrasonidos a la analgesia postoperatoria tras la cesárea [Contribution to post-caesarean analgesia of ultrasound-guided transversus abdominis plane block]. Rev Esp Anestesiol Reanim. 2013 Mar;60(3):124-8. Spanish. doi: 10.1016/j.redar.2012.09.024. Epub 2012 Dec 8. PMID: 23228670.</t>
  </si>
  <si>
    <t>pg126</t>
  </si>
  <si>
    <t>10.1093/bja/aev363</t>
  </si>
  <si>
    <t>Clarke H, Pagé GM, McCartney CJ, Huang A, Stratford P, Andrion J, Kennedy D, Awad IT, Gollish J, Kay J, Katz J. Pregabalin reduces postoperative opioid consumption and pain for 1 week after hospital discharge, but does not affect function at 6 weeks or 3 months after total hip arthroplasty. Br J Anaesth. 2015 Dec;115(6):903-11</t>
  </si>
  <si>
    <t>pg6</t>
  </si>
  <si>
    <t>10.1097/j.pain.0000000000000309</t>
  </si>
  <si>
    <t>Lunn TH, Husted H, Laursen MB, Hansen LT, Kehlet H. Analgesic and sedative effects of perioperative gabapentin in total knee arthroplasty: a randomized, double-blind, placebo-controlled dose-finding study. Pain. 2015 Dec;156(12):2438-2448</t>
  </si>
  <si>
    <t>10.1007/s00540-006-0466-x</t>
  </si>
  <si>
    <t>Nakayama S, Furukawa H, Yanai H. Propofol reduces the incidence of emergence agitation in preschool-aged children as well as in school-aged children: a comparison with sevoflurane. J Anesth. 2007;21(1):19-23. doi: 10.1007/s00540-006-0466-x. Epub 2007 Jan 30. PMID: 17285408.</t>
  </si>
  <si>
    <t>pg20</t>
  </si>
  <si>
    <t>10.1111/j.1399-6576.2009.02039.x</t>
  </si>
  <si>
    <t>Clarke H, Pereira S, Kennedy D, Andrion J, Mitsakakis N, Gollish J, Katz J, Kay J. Adding gabapentin to a multimodal regimen does not reduce acute pain, opioid consumption or chronic pain after total hip arthroplasty. Acta Anaesthesiol Scand. 2009 Sep;53(8):1073-83</t>
  </si>
  <si>
    <t>10.1007/s10195-009-0062-6</t>
  </si>
  <si>
    <t>Mouzopoulos G, Vasiliadis G, Lasanianos N, Nikolaras G, Morakis E, Kaminaris M. Fascia iliaca block prophylaxis for hip fracture patients at risk for delirium: a randomized placebo-controlled study. J Orthop Traumatol. 2009 Sep;10(3):127-33. doi: 10.1007/s10195-009-0062-6. Epub 2009 Aug 19. PMID: 19690943; PMCID: PMC2744739.</t>
  </si>
  <si>
    <t>pg129</t>
  </si>
  <si>
    <t>10.1213/ANE.0b013e3181c4273a</t>
  </si>
  <si>
    <t>Buvanendran A, Kroin JS, Della Valle CJ, Kari M, Moric M, Tuman KJ. Perioperative oral pregabalin reduces chronic pain after total knee arthroplasty: a prospective, randomized, controlled trial. Anesth Analg. 2010 Jan 1;110(1):199-207</t>
  </si>
  <si>
    <t>Incidence of neuropathic pain after TKA.</t>
  </si>
  <si>
    <t xml:space="preserve">Computer-generated randomization sequence. </t>
  </si>
  <si>
    <t>10.1515/sjpain-2018-0027</t>
  </si>
  <si>
    <t>Kjær Petersen K, Lunn TH, Husted H, Hansen LT, Simonsen O, Laursen MB, Kehlet H, Arendt-Nielsen L. The influence of pre- and perioperative administration of gabapentin on pain 3-4 years after total knee arthroplasty. Scand J Pain. 2018 Apr 25;18(2):237-245</t>
  </si>
  <si>
    <t>10.2147/JPR.S67841</t>
  </si>
  <si>
    <t>Singla NK, Chelly JE, Lionberger DR, Gimbel J, Sanin L, Sporn J, Yang R, Cheung R, Knapp L, Parsons B. Pregabalin for the treatment of postoperative pain: results from three controlled trials using different surgical models. J Pain Res. 2014 Dec 23;8:9-20</t>
  </si>
  <si>
    <t xml:space="preserve">Continuous outcome. </t>
  </si>
  <si>
    <t>pag1,2</t>
  </si>
  <si>
    <t>10.1213/ANE.0b013e3181fdf5ee</t>
  </si>
  <si>
    <t>Moore A, Costello J, Wieczorek P, Shah V, Taddio A, Carvalho JC. Gabapentin improves postcesarean delivery pain management: a randomized, placebo-controlled trial. Anesth Analg. 2011 Jan;112(1):167-73</t>
  </si>
  <si>
    <t>Guideline: Preop sedation should not be used for scheduled cesarea.  Note: this was not the primary objective of the study. Sedation was a secondary outcome</t>
  </si>
  <si>
    <t>10.1213/ANE.0b013e31826ac3b9</t>
  </si>
  <si>
    <t>Short J, Downey K, Bernstein P, Shah V, Carvalho JC. A single preoperative dose of gabapentin does not improve postcesarean delivery pain management: a randomized, double-blind, placebo-controlled dose-finding trial. Anesth Analg. 2012 Dec;115(6):1336-42</t>
  </si>
  <si>
    <t>Guideline recommendation: Preoperative sedation for scheduled cesarean delivery .  Note: this is a secondary outcome of the study.</t>
  </si>
  <si>
    <t>23135690</t>
  </si>
  <si>
    <t>Végh T, Juhász M, Szatmári S, Enyedi A, Sessler DI, Szegedi LL, Fülesdi B. Effects of different tidal volumes for one-lung ventilation on oxygenation with open chest condition and surgical manipulation: a randomised cross-over trial. Minerva Anestesiol. 2013 Jan;79(1):24-32</t>
  </si>
  <si>
    <t>10.1001/jama.2015.16840</t>
  </si>
  <si>
    <t>Rahman NM, Pepperell J, Rehal S, Saba T, Tang A, Ali N, West A, Hettiarachchi G, Mukherjee D, Samuel J, Bentley A, Dowson L, Miles J, Ryan CF, Yoneda KY, Chauhan A, Corcoran JP, Psallidas I, Wrightson JM, Hallifax R, Davies HE, Lee YC, Dobson M, Hedley EL, Seaton D, Russell N, Chapman M, McFadyen BM, Shaw RA, Davies RJ, Maskell NA, Nunn AJ, Miller RF. Effect of Opioids vs NSAIDs and Larger vs Smaller Chest Tube Size on Pain Control and Pleurodesis Efficacy Among Patients With Malignant Pleural Effusion: The TIME1 Randomized Clinical Trial. JAMA. 2015 Dec 22-29;314(24):2641-53</t>
  </si>
  <si>
    <t>Continuous outcome (pain).</t>
  </si>
  <si>
    <t>10.1007/BF03021488</t>
  </si>
  <si>
    <t>Huot MP, Chouinard P, Girard F, Ruel M, Lafontaine ER, Ferraro P. Gabapentin does not reduce post-thoracotomy shoulder pain: a randomized, double-blind placebo-controlled study. Can J Anaesth. 2008 Jun;55(6):337-43</t>
  </si>
  <si>
    <t>They report incidence of shoulder pain which could be a binary outcome. However, the recommendation does not mention gabapentin (medication tested).</t>
  </si>
  <si>
    <t>10.1016/j.ejcts.2006.01.002</t>
  </si>
  <si>
    <t>D'Andrilli A, Ibrahim M, Ciccone AM, Venuta F, De Giacomo T, Massullo D, Pinto G, Rendina EA. Intrapleural intercostal nerve block associated with mini-thoracotomy improves pain control after major lung resection. Eur J Cardiothorac Surg. 2006 May;29(5):790-4</t>
  </si>
  <si>
    <t>table 2,3</t>
  </si>
  <si>
    <t>trable 2,3</t>
  </si>
  <si>
    <t>10.3344/kjp.2019.32.1.30</t>
  </si>
  <si>
    <t>Kim MK, Moon HY, Ryu CG, Kang H, Lee HJ, Shin HY. The analgesic efficacy of the continuous adductor canal block compared to continuous intravenous fentanyl infusion with a single-shot adductor canal block in total knee arthroplasty: a randomized controlled trial. Korean J Pain. 2019 Jan;32(1):30-38. doi: 10.3344/kjp.2019.32.1.30. Epub 2019 Jan 2. PMID: 30671201; PMCID: PMC6333576.</t>
  </si>
  <si>
    <t>10.2106/JBJS.18.00195</t>
  </si>
  <si>
    <t>Goytizolo EA, Lin Y, Kim DH, Ranawat AS, Westrich GH, Mayman DJ, Su EP, Padgett DE, Alexiades MM, Soeters R, Mac PD, Fields KG, YaDeau JT. Addition of Adductor Canal Block to Periarticular Injection for Total Knee Replacement: A Randomized Trial. J Bone Joint Surg Am. 2019 May 1;101(9):812-820. doi: 10.2106/JBJS.18.00195. PMID: 31045669.</t>
  </si>
  <si>
    <t>Not binary outcome</t>
  </si>
  <si>
    <t>10.2106/JBJS.17.01177</t>
  </si>
  <si>
    <t>Grosso MJ, Murtaugh T, Lakra A, Brown AR, Maniker RB, Cooper HJ, Macaulay W, Shah RP, Geller JA. Adductor Canal Block Compared with Periarticular Bupivacaine Injection for Total Knee Arthroplasty: A Prospective Randomized Trial. J Bone Joint Surg Am. 2018 Jul 5;100(13):1141-1146. doi: 10.2106/JBJS.17.01177. PMID: 29975272.</t>
  </si>
  <si>
    <t>pg 1141</t>
  </si>
  <si>
    <t>10.2106/JBJS.16.01266</t>
  </si>
  <si>
    <t>Sogbein OA, Sondekoppam RV, Bryant D, Johnston DF, Vasarhelyi EM, MacDonald S, Lanting B, Ganapathy S, Howard JL. Ultrasound-Guided Motor-Sparing Knee Blocks for Postoperative Analgesia Following Total Knee Arthroplasty: A Randomized Blinded Study. J Bone Joint Surg Am. 2017 Aug 2;99(15):1274-1281. doi: 10.2106/JBJS.16.01266. PMID: 28763413.</t>
  </si>
  <si>
    <t>pg 1274</t>
  </si>
  <si>
    <t>10.1590/1516-3180.2018.0269101218</t>
  </si>
  <si>
    <t>Cicekci F, Yildirim A, Önal Ö, Celik JB, Kara I. Ultrasound-guided adductor canal block using levobupivacaine versus periarticular levobupivacaine infiltration after totalknee arthroplasty: a randomized clinical trial. Sao Paulo Med J. 2019 May 8;137(1):45-53. doi: 10.1590/1516-3180.2018.0269101218. PMID: 31116270; PMCID: PMC9721210.</t>
  </si>
  <si>
    <t xml:space="preserve">pg 45 </t>
  </si>
  <si>
    <t>10.1213/ANE.0000000000001237</t>
  </si>
  <si>
    <t>Elkassabany NM, Antosh S, Ahmed M, Nelson C, Israelite C, Badiola I, Cai LF, Williams R, Hughes C, Mariano ER, Liu J. The Risk of Falls After Total Knee Arthroplasty with the Use of a Femoral Nerve Block Versus an Adductor Canal Block: A Double-Blinded Randomized Controlled Study. Anesth Analg. 2016 May;122(5):1696-703. doi: 10.1213/ANE.0000000000001237. PMID: 27007076.</t>
  </si>
  <si>
    <t>pg 1696</t>
  </si>
  <si>
    <t>10.1213/ANE.0000000000000197</t>
  </si>
  <si>
    <t>Hanson NA, Allen CJ, Hostetter LS, Nagy R, Derby RE, Slee AE, Arslan A, Auyong DB. Continuous ultrasound-guided adductor canal block for total knee arthroplasty: a randomized, double-blind trial. Anesth Analg. 2014 Jun;118(6):1370-7. doi: 10.1213/ANE.0000000000000197. PMID: 24842182.</t>
  </si>
  <si>
    <t xml:space="preserve">pg 1370 </t>
  </si>
  <si>
    <t>10.1213/01.ANE.0000121350.09915.84</t>
  </si>
  <si>
    <t>Macalou D, Trueck S, Meuret P, Heck M, Vial F, Ouologuem S, Capdevila X, Virion JM, Bouaziz H. Postoperative analgesia after total knee replacement: the effect of an obturator nerve block added to the femoral 3-in-1 nerve block. Anesth Analg. 2004 Jul;99(1):251-254. doi: 10.1213/01.ANE.0000121350.09915.84. PMID: 15281539.</t>
  </si>
  <si>
    <t>10.1111/j.1526-4637.2012.01409.x</t>
  </si>
  <si>
    <t>Nader A, Kendall MC, Wixson RL, Chung B, Polakow LM, McCarthy RJ. A randomized trial of epidural analgesia followed by continuous femoral analgesia compared with oral opioid analgesia on short- and long-term functional recovery after total knee replacement. Pain Med. 2012 Jul;13(7):937-47. doi: 10.1111/j.1526-4637.2012.01409.x. Epub 2012 Jun 8. PMID: 22680916.</t>
  </si>
  <si>
    <t>pg 937</t>
  </si>
  <si>
    <t>10.1111/j.1399-6576.2012.02737.x</t>
  </si>
  <si>
    <t>Jaeger P, Grevstad U, Henningsen MH, Gottschau B, Mathiesen O, Dahl JB. Effect of adductor-canal-blockade on established, severe post-operative pain after total knee arthroplasty: a randomised study. Acta Anaesthesiol Scand. 2012 Sep;56(8):1013-9. doi: 10.1111/j.1399-6576.2012.02737.x. Epub 2012 Jul 26. PMID: 22834681.</t>
  </si>
  <si>
    <t>pg 1013</t>
  </si>
  <si>
    <t>10.1111/j.1399-6576.2011.02621.x</t>
  </si>
  <si>
    <t>Jenstrup MT, Jæger P, Lund J, Fomsgaard JS, Bache S, Mathiesen O, Larsen TK, Dahl JB. Effects of adductor-canal-blockade on pain and ambulation after total knee arthroplasty: a randomized study. Acta Anaesthesiol Scand. 2012 Mar;56(3):357-64. doi: 10.1111/j.1399-6576.2011.02621.x. Epub 2012 Jan 4. PMID: 22221014.</t>
  </si>
  <si>
    <t>10.1111/j.1399-6576.2009.01965.x</t>
  </si>
  <si>
    <t>Kadic L, Boonstra MC, DE Waal Malefijt MC, Lako SJ, VAN Egmond J, Driessen JJ. Continuous femoral nerve block after total knee arthroplasty? Acta Anaesthesiol Scand. 2009 Aug;53(7):914-20. doi: 10.1111/j.1399-6576.2009.01965.x. Epub 2009 Apr 15. PMID: 19388886.</t>
  </si>
  <si>
    <t>pg 914</t>
  </si>
  <si>
    <t>10.1016/j.jtcvs.2013.02.015</t>
  </si>
  <si>
    <t>Matot I, Dery E, Bulgov Y, Cohen B, Paz J, Nesher N. Fluid management during video-assisted thoracoscopic surgery for lung resection: a randomized, controlled trial of effects on urinary output and postoperative renal function. J Thorac Cardiovasc Surg. 2013 Aug;146(2):461-6</t>
  </si>
  <si>
    <t>tables 1,2</t>
  </si>
  <si>
    <t>10.1097/MD.0000000000013391</t>
  </si>
  <si>
    <t>Tan Z, Kang P, Pei F, Shen B, Zhou Z, Yang J. A comparison of adductor canal block and femoral nerve block after total-knee arthroplasty regarding analgesic effect, effectiveness of early rehabilitation, and lateral knee pain relief in the early stage. Medicine (Baltimore). 2018 Nov;97(48):e13391. doi: 10.1097/MD.0000000000013391. PMID: 30508936; PMCID: PMC6283224.</t>
  </si>
  <si>
    <t>pg 1391</t>
  </si>
  <si>
    <t>10.1097/ALN.0b013e318167af46</t>
  </si>
  <si>
    <t>Ilfeld BM, Le LT, Meyer RS, Mariano ER, Vandenborne K, Duncan PW, Sessler DI, Enneking FK, Shuster JJ, Theriaque DW, Berry LF, Spadoni EH, Gearen PF. Ambulatory continuous femoral nerve blocks decrease time to discharge readiness after tricompartment total knee arthroplasty: a randomized, triple-masked, placebo-controlled study. Anesthesiology. 2008 Apr;108(4):703-13. doi: 10.1097/ALN.0b013e318167af46. PMID: 18362603; PMCID: PMC2643303.</t>
  </si>
  <si>
    <t>pg 703</t>
  </si>
  <si>
    <t>10.1097/ALN.0000000000001117</t>
  </si>
  <si>
    <t>Hadzic A, Minkowitz HS, Melson TI, Berkowitz R, Uskova A, Ringold F, Lookabaugh J, Ilfeld BM. Liposome Bupivacaine Femoral Nerve Block for Postsurgical Analgesia after Total Knee Arthroplasty. Anesthesiology. 2016 Jun;124(6):1372-83. doi: 10.1097/ALN.0000000000001117. PMID: 27035853.</t>
  </si>
  <si>
    <t>pg 1372</t>
  </si>
  <si>
    <t>10.1016/S0022-5223(19)35059-7</t>
  </si>
  <si>
    <t>Rhodes M, Conacher I, Morritt G, Hilton C. Nonsteroidal antiinflammatory drugs for postthoracotomy pain. A prospective controlled trial after lateral thoracotomy. J Thorac Cardiovasc Surg. 1992 Jan;103(1):17-20</t>
  </si>
  <si>
    <t>pg1,2</t>
  </si>
  <si>
    <t>10.1097/ALN.0000000000000741</t>
  </si>
  <si>
    <t>Machi AT, Sztain JF, Kormylo NJ, Madison SJ, Abramson WB, Monahan AM, Khatibi B, Ball ST, Gonzales FB, Sessler DI, Mascha EJ, You J, Nakanote KA, Ilfeld BM. Discharge Readiness after Tricompartment Knee Arthroplasty: Adductor Canal versus Femoral Continuous Nerve Blocks-A Dual-center, Randomized Trial. Anesthesiology. 2015 Aug;123(2):444-56. doi: 10.1097/ALN.0000000000000741. PMID: 26079800.</t>
  </si>
  <si>
    <t>pg 444</t>
  </si>
  <si>
    <t>10.1097/ALN.0000000000000119</t>
  </si>
  <si>
    <t>Kim DH, Lin Y, Goytizolo EA, Kahn RL, Maalouf DB, Manohar A, Patt ML, Goon AK, Lee YY, Ma Y, Yadeau JT. Adductor canal block versus femoral nerve block for total knee arthroplasty: a prospective, randomized, controlled trial. Anesthesiology. 2014 Mar;120(3):540-50. doi: 10.1097/ALN.0000000000000119. PMID: 24401769.</t>
  </si>
  <si>
    <t xml:space="preserve">pg 540 </t>
  </si>
  <si>
    <t>10.1097/AAP.0b013e31827900a9</t>
  </si>
  <si>
    <t>Andersen HL, Gyrn J, Møller L, Christensen B, Zaric D. Continuous saphenous nerve block as supplement to single-dose local infiltration analgesia for postoperative pain management after total knee arthroplasty. Reg Anesth Pain Med. 2013 Mar-Apr;38(2):106-11. doi: 10.1097/AAP.0b013e31827900a9. PMID: 23222363.</t>
  </si>
  <si>
    <t>10.1097/AAP.0000000000000724</t>
  </si>
  <si>
    <t>Biswas A, Perlas A, Ghosh M, Chin K, Niazi A, Pandher B, Chan V. Relative Contributions of Adductor Canal Block and Intrathecal Morphine to Analgesia and Functional Recovery After Total Knee Arthroplasty: A Randomized Controlled Trial. Reg Anesth Pain Med. 2018 Feb;43(2):154-160. doi: 10.1097/AAP.0000000000000724. PMID: 29315129.</t>
  </si>
  <si>
    <t>pg 154</t>
  </si>
  <si>
    <t>10.1097/AAP.0000000000000494</t>
  </si>
  <si>
    <t>Nader A, Kendall MC, Manning DW, Beal M, Rahangdale R, Dekker R, De Oliveira GS Jr, Kamenetsky E, McCarthy RJ. Single-Dose Adductor Canal Block With Local Infiltrative Analgesia Compared With Local Infiltrate Analgesia After Total Knee Arthroplasty: A Randomized, Double-Blind, Placebo-Controlled Trial. Reg Anesth Pain Med. 2016 Nov-Dec;41(6):678-684. doi: 10.1097/AAP.0000000000000494. PMID: 27776098.</t>
  </si>
  <si>
    <t>pg 678</t>
  </si>
  <si>
    <t>10.1097/AAP.0000000000000169</t>
  </si>
  <si>
    <t>Grevstad U, Mathiesen O, Valentiner LS, Jaeger P, Hilsted KL, Dahl JB. Effect of adductor canal block versus femoral nerve block on quadriceps strength, mobilization, and pain after total knee arthroplasty: a randomized, blinded study. Reg Anesth Pain Med. 2015 Jan-Feb;40(1):3-10. doi: 10.1097/AAP.0000000000000169. PMID: 25376972.</t>
  </si>
  <si>
    <t>pg 3</t>
  </si>
  <si>
    <t>10.1097/AAP.0000000000000015</t>
  </si>
  <si>
    <t>Jæger P, Zaric D, Fomsgaard JS, Hilsted KL, Bjerregaard J, Gyrn J, Mathiesen O, Larsen TK, Dahl JB. Adductor canal block versus femoral nerve block for analgesia after total knee arthroplasty: a randomized, double-blind study. Reg Anesth Pain Med. 2013 Nov-Dec;38(6):526-32. doi: 10.1097/AAP.0000000000000015. PMID: 24121608.</t>
  </si>
  <si>
    <t>10.1055/s-0030-1248180</t>
  </si>
  <si>
    <t>Niskanen RO, Strandberg N. Bedside femoral block performed on the first postoperative day after unilateral total knee arthroplasty: a randomized study of 49 patients. J Knee Surg. 2005 Jul;18(3):192-6. doi: 10.1055/s-0030-1248180. PMID: 16152867.</t>
  </si>
  <si>
    <t>pg 192</t>
  </si>
  <si>
    <t>10.1016/j.otsr.2019.03.002</t>
  </si>
  <si>
    <t>Angers M, Belzile ÉL, Vachon J, Beauchamp-Chalifour P, Pelet S. Negative Influence of femoral nerve block on quadriceps strength recovery following total knee replacement: A prospective randomized trial. Orthop Traumatol Surg Res. 2019 Jun;105(4):633-637. doi: 10.1016/j.otsr.2019.03.002. Epub 2019 Mar 28. PMID: 30928275.</t>
  </si>
  <si>
    <t>pg 633</t>
  </si>
  <si>
    <t>10.1016/j.knee.2018.04.001</t>
  </si>
  <si>
    <t>Dixit V, Fathima S, Walsh SM, Seviciu A, Schwendt I, Spittler KH, Briggs D. Effectiveness of continuous versus single injection femoral nerve block for total knee arthroplasty: A double blinded, randomized trial. Knee. 2018 Aug;25(4):623-630. doi: 10.1016/j.knee.2018.04.001. Epub 2018 Apr 26. PMID: 29705075.</t>
  </si>
  <si>
    <t>10.1007/s00167-012-2287-9</t>
  </si>
  <si>
    <t>Abrisham SM, Ghahramani R, Heiranizadeh N, Kermani-Alghoraishi M, Ayatollahi V, Pahlavanhosseini H. Reduced morphine consumption and pain severity with transdermal fentanyl patches following total knee arthroplasty. Knee Surg Sports Traumatol Arthrosc. 2014;22(7):1580-4</t>
  </si>
  <si>
    <t>pg 1581 'Patients and Methods'</t>
  </si>
  <si>
    <t>10.1016/j.jclinane.2018.01.014</t>
  </si>
  <si>
    <t>Tong QJ, Lim YC, Tham HM. Comparing adductor canal block with local infiltration analgesia in total knee arthroplasty: A prospective, blinded and randomized clinical trial. J Clin Anesth. 2018 May;46:39-43. doi: 10.1016/j.jclinane.2018.01.014. Epub 2018 Mar 26. PMID: 29414612.</t>
  </si>
  <si>
    <t xml:space="preserve">pg 39 </t>
  </si>
  <si>
    <t>10.1016/j.bja.2018.05.069</t>
  </si>
  <si>
    <t>Fenten MGE, Bakker SMK, Scheffer GJ, Wymenga AB, Stienstra R, Heesterbeek PJC. Femoral nerve catheter vs local infiltration for analgesia in fast track total knee arthroplasty: short-term and long-term outcomes. Br J Anaesth. 2018 Oct;121(4):850-858. doi: 10.1016/j.bja.2018.05.069. Epub 2018 Jul 26. PMID: 30236246.</t>
  </si>
  <si>
    <t>10.1016/j.arth.2020.01.014</t>
  </si>
  <si>
    <t>Patterson ME, Vitter J, Bland K, Nossaman BD, Thomas LC, Chimento GF. The Effect of the IPACK Block on Pain After Primary TKA: A Double-Blinded, Prospective, Randomized Trial. J Arthroplasty. 2020 Jun;35(6S):S173-S177. doi: 10.1016/j.arth.2020.01.014. Epub 2020 Jan 15. PMID: 32005622.</t>
  </si>
  <si>
    <t>10.1016/j.arth.2019.05.049</t>
  </si>
  <si>
    <t>Kulkarni MM, Dadheech AN, Wakankar HM, Ganjewar NV, Hedgire SS, Pandit HG. Randomized Prospective Comparative Study of Adductor Canal Block vs Periarticular Infiltration on Early Functional Outcome After Unilateral Total Knee Arthroplasty. J Arthroplasty. 2019 Oct;34(10):2360-2364. doi: 10.1016/j.arth.2019.05.049. Epub 2019 Jun 1. PMID: 31324354.</t>
  </si>
  <si>
    <t>pg 2360</t>
  </si>
  <si>
    <t>10.1016/j.arth.2019.03.076</t>
  </si>
  <si>
    <t>Wang Q, Yue Y, Li D, Yang Z, Yeersheng R, Kang P. Efficacy of Single-Shot Adductor Canal Block Combined With Posterior Capsular Infiltration on Postoperative Pain and Functional Outcome After Total Knee Arthroplasty: A Prospective, Double-Blind, Randomized Controlled Study. J Arthroplasty. 2019 Aug;34(8):1650-1655. doi: 10.1016/j.arth.2019.03.076. Epub 2019 Apr 4. PMID: 31060917.</t>
  </si>
  <si>
    <t>pg 1650</t>
  </si>
  <si>
    <t>10.1016/j.arth.2018.05.026</t>
  </si>
  <si>
    <t>Turner JD, Dobson SW, Henshaw DS, Edwards CJ, Weller RS, Reynolds JW, Russell GB, Jaffe JD. Single-Injection Adductor Canal Block With Multiple Adjuvants Provides Equivalent Analgesia When Compared With Continuous Adductor Canal Blockade for Primary Total Knee Arthroplasty: A Double-Blinded, Randomized, Controlled, Equivalency Trial. J Arthroplasty. 2018 Oct;33(10):3160-3166.e1. doi: 10.1016/j.arth.2018.05.026. Epub 2018 May 24. PMID: 29903459.</t>
  </si>
  <si>
    <t>pg 3160</t>
  </si>
  <si>
    <t>10.1016/j.arth.2017.11.018</t>
  </si>
  <si>
    <t>Lee S, Rooban N, Vaghadia H, Sawka AN, Tang R. A Randomized Non-Inferiority Trial of Adductor Canal Block for Analgesia After Total Knee Arthroplasty: Single Injection Versus Catheter Technique. J Arthroplasty. 2018 Apr;33(4):1045-1051. doi: 10.1016/j.arth.2017.11.018. Epub 2017 Nov 16. PMID: 29198872.</t>
  </si>
  <si>
    <t>pg 1045</t>
  </si>
  <si>
    <t>10.1016/j.arth.2017.01.025</t>
  </si>
  <si>
    <t>Koh HJ, Koh IJ, Kim MS, Choi KY, Jo HU, In Y. Does Patient Perception Differ Following Adductor Canal Block and Femoral Nerve Block in Total Knee Arthroplasty? A Simultaneous Bilateral Randomized Study. J Arthroplasty. 2017 Jun;32(6):1856-1861. doi: 10.1016/j.arth.2017.01.025. Epub 2017 Jan 26. PMID: 28215966.</t>
  </si>
  <si>
    <t>pg 1856</t>
  </si>
  <si>
    <t>10.1007/s00402-015-2265-z</t>
  </si>
  <si>
    <t>Matsumoto S, Matsumoto K, Iida H. Transdermal fentanyl patch improves post-operative pain relief and promotes early functional recovery in patients undergoing primary total knee arthroplasty: a prospective, randomised, controlled trial. Arch Orthop Trauma Surg. 2015;135(9):1291-7</t>
  </si>
  <si>
    <t>pg 1292 'Methods'</t>
  </si>
  <si>
    <t>10.1016/0304-3959(95)00056-X</t>
  </si>
  <si>
    <t>Stubhaug A, Grimstad J, Breivik H. Lack of analgesic effect of 50 and 100 mg oral tramadol after orthopaedic surgery: a randomized, double-blind, placebo and standard active drug comparison. Pain. 1995;62(1):111-118</t>
  </si>
  <si>
    <t xml:space="preserve">rescue medication &lt;6h </t>
  </si>
  <si>
    <t>pg 112 'Methods'</t>
  </si>
  <si>
    <t>10.1053/j.jvca.2004.05.025</t>
  </si>
  <si>
    <t>Barak M, Ziser A, Katz Y. Thoracic epidural local anesthetics are ineffective in alleviating post-thoracotomy ipsilateral shoulder pain. J Cardiothorac Vasc Anesth. 2004 Aug;18(4):458-60</t>
  </si>
  <si>
    <t>It is not a RCT, it is a case series study.</t>
  </si>
  <si>
    <t>10.1016/j.arth.2019.01.065</t>
  </si>
  <si>
    <t>Hannon CP, Calkins TE, Li J, Culvern C, Darrith B, Nam D, Gerlinger TL, Buvanendran A, Della Valle CJ. The James A. Rand Young Investigator's Award: Large Opioid Prescriptions Are Unnecessary After Total Joint Arthroplasty: A Randomized Controlled Trial. J Arthroplasty. 2019;34(7S):S4-S10</t>
  </si>
  <si>
    <t>S5-6</t>
  </si>
  <si>
    <t>10.1016/j.clinthera.2012.06.023</t>
  </si>
  <si>
    <t>Joppich R, Richards P, Kelen R, Stern W, Zarghooni K, Otto C, Böhmer A, Petzke F, Treptau T, Lefering R, Bäthis H, Neugebauer E. Analgesic efficacy and tolerability of intravenous morphine versus combined intravenous morphine and oxycodone in a 2-center, randomized, double-blind, pilot trial of patients with moderate to severe pain after total hip replacement. Clin Ther. 2012;34(8):1751-60</t>
  </si>
  <si>
    <t>Any TEAE</t>
  </si>
  <si>
    <t>pg 1752 'Patients and Methods'</t>
  </si>
  <si>
    <t>10.1016/j.ejpain.2008.04.015</t>
  </si>
  <si>
    <t>Smith TW, Binning AR, Dahan A. Efficacy and safety of morphine-6-glucuronide (M6G) for postoperative pain relief: a randomized, double-blind study. Eur J Pain. 2009;13(3):293-9</t>
  </si>
  <si>
    <t>pg 294</t>
  </si>
  <si>
    <t>10.1016/j.jclinane.2007.12.013</t>
  </si>
  <si>
    <t>Minville V, Lubrano V, Bounes V, Pianezza A, Rabinowitz A, Gris C, Samii K, Fourcade O. Postoperative analgesia after total hip arthroplasty: patient-controlled analgesia versus transdermal fentanyl patch. J Clin Anesth. 2008;20(4):280-3</t>
  </si>
  <si>
    <t>pg 281</t>
  </si>
  <si>
    <t>10.1111/j.1399-6576.1995.tb04070.x</t>
  </si>
  <si>
    <t>Dahl V, Raeder JC, Drøsdal S, Wathne O, Brynildsrud J. Prophylactic oral ibuprofen or ibuprofen-codeine versus placebo for postoperative pain after primary hip arthroplasty. Acta Anaesthesiol Scand. 1995;39(3):323-6</t>
  </si>
  <si>
    <t>10.1111/j.1399-6576.1996.tb04391.x</t>
  </si>
  <si>
    <t>Hendolin H, Nuutinen L, Kokki H, Tuomisto L. Does morphine premedication influence the pain and consumption of postoperative analgesics after total knee arthroplasty? Acta Anaesthesiol Scand. 1996;40(1):81-5</t>
  </si>
  <si>
    <t>pg 81-2 'Methods'</t>
  </si>
  <si>
    <t>10.1111/j.1399-6576.2006.01191.x</t>
  </si>
  <si>
    <t>Stiller CO, Lundblad H, Weidenhielm L, Tullberg T, Grantinger B, Lafolie P, Jansson KA. The addition of tramadol to morphine via patient-controlled analgesia does not lead to better post-operative pain relief after total knee arthroplasty. Acta Anaesthesiol Scand. 2007;51(3):322-30</t>
  </si>
  <si>
    <t>Sleep rate (corrected for withdrawal) (%)</t>
  </si>
  <si>
    <t>pg 323 'Methods'</t>
  </si>
  <si>
    <t>10.1155/2012/704932</t>
  </si>
  <si>
    <t>Musclow SL, Bowers T, Vo H, Glube M, Nguyen T. Long-acting morphine following hip or knee replacement: a randomized, double-blind, placebo-controlled trial. Pain Res Manag. 2012;17(2):83-8.</t>
  </si>
  <si>
    <t>Study drug stopped for confusion and/or oversedation, n (%)</t>
  </si>
  <si>
    <t>pg 84 'Methods'</t>
  </si>
  <si>
    <t>10.1177/0091270004266487</t>
  </si>
  <si>
    <t>Ahdieh H, Ma T, Babul N, Lee D. Efficacy of oxymorphone extended release in postsurgical pain: a randomized clinical trial in knee arthroplasty. J Clin Pharmacol. 2004;44(7):767-76</t>
  </si>
  <si>
    <t>pg 768 'Methods'</t>
  </si>
  <si>
    <t>10.2147/JPR.S66741</t>
  </si>
  <si>
    <t>Sathitkarnmanee T, Tribuddharat S, Noiphitak K, Theerapongpakdee S, Pongjanyakul S, Huntula Y, Thananun M. Transdermal fentanyl patch for postoperative analgesia in total knee arthroplasty: a randomized double-blind controlled trial. J Pain Res. 2014;7:449-54</t>
  </si>
  <si>
    <t>pg 450 'Methods'</t>
  </si>
  <si>
    <t>10.1213/ANE.0000000000000220</t>
  </si>
  <si>
    <t>Lenhardt R, Burkhart MT, Brock GN, Kanchi-Kandadai S, Sharma R, Akça O. Is video laryngoscope-assisted flexible tracheoscope intubation feasible for patients with predicted difficult airway? A prospective, randomized clinical trial. Anesth Analg. 2014 Jun;118(6):1259-65. doi: 10.1213/ANE.0000000000000220.</t>
  </si>
  <si>
    <t>successful intubation on the first attempt</t>
  </si>
  <si>
    <t>10.1213/ANE.0000000000004102</t>
  </si>
  <si>
    <t xml:space="preserve"> Mazzinari G, Rovira L, Henao L, Ortega J, Casasempere A, Fernandez Y, Acosta M, Belaouchi M, Esparza-Miñana JM. Effect of Dynamic Versus Stylet-Guided Intubation on First-Attempt Success in Difficult Airways Undergoing Glidescope Laryngoscopy: A Randomized Controlled Trial. Anesth Analg. 2019 Jun;128(6):1264-1271. doi: 10.1213/ANE.0000000000004102</t>
  </si>
  <si>
    <t>First attempt intubation</t>
  </si>
  <si>
    <t>10.1001/jama.2018.6496</t>
  </si>
  <si>
    <t>Driver BE, Prekker ME, Klein LR, Reardon RF, Miner JR, Fagerstrom ET, Cleghorn MR, McGill JW, Cole JB. Effect of Use of a Bougie vs Endotracheal Tube and Stylet on First-Attempt Intubation Success Among Patients With Difficult Airways Undergoing Emergency Intubation: A Randomized Clinical Trial. JAMA. 2018 Jun 5;319(21):2179-2189. doi: 10.1001/jama.2018.6496</t>
  </si>
  <si>
    <t>10.1213/ane.0b013e3181994fba</t>
  </si>
  <si>
    <t>Rhee KY, Lee JR, Kim J, Park S, Kwon WK, Han S. A comparison of lighted stylet (Surch-Lite) and direct laryngoscopic intubation in patients with high Mallampati scores. Anesth Analg. 2009 Apr;108(4):1215-9. doi: 10.1213/ane.0b013e3181994fba</t>
  </si>
  <si>
    <t>10.1371/journal.pone.0120231</t>
  </si>
  <si>
    <t>Wu CN, Ma WH, Wei JQ, Wei HF, Cen QY, Cai QX, Cao Y. Laryngoscope and a new tracheal tube assist lightwand intubation in difficult airways due to unstable cervical spine. PLoS One. 2015 Mar 24;10(3):e0120231. doi: 10.1371/journal.pone.0120231.</t>
  </si>
  <si>
    <t>2024-03-08</t>
  </si>
  <si>
    <t>10.1016/j.arth.2016.05.028</t>
  </si>
  <si>
    <t>Corrigendum to 'Continuous Femoral Nerve Block in Total Knee Arthroplasty: Immediate and Two-Year Outcomes' [J Arthroplasty 24 (2009) 204-209]</t>
  </si>
  <si>
    <t xml:space="preserve">pg 204 </t>
  </si>
  <si>
    <t>10.1016/j.arth.2016.02.006</t>
  </si>
  <si>
    <t>Youm YS, Cho SD, Cho HY, Hwang CH, Jung SH, Kim KH. Preemptive Femoral Nerve Block Could Reduce the Rebound Pain After Periarticular Injection in Total Knee Arthroplasty. J Arthroplasty. 2016 Aug;31(8):1722-6. doi: 10.1016/j.arth.2016.02.006. Epub 2016 Feb 8. PMID: 26928185.</t>
  </si>
  <si>
    <t>pg 1722</t>
  </si>
  <si>
    <t>10.2165/11318170-000000000-00000</t>
  </si>
  <si>
    <t>Stangier J, Rathgen K, Stähle H, Mazur D. Influence of renal impairment on the pharmacokinetics and pharmacodynamics of oral dabigatran etexilate: an open-label, parallel-group, single-centre study. Clin Pharmacokinet. 2010 Apr;49(4):259-68. doi: 10.2165/11318170-000000000-00000. PMID: 20214409.</t>
  </si>
  <si>
    <t xml:space="preserve">pg 259 </t>
  </si>
  <si>
    <t>10.1186/s12959-014-0034-9</t>
  </si>
  <si>
    <t>Fuji T, Fujita S, Kawai Y, Abe Y, Kimura T, Fukuzawa M, Abe K, Tachibana S. A randomized, open-label trial of edoxaban in Japanese patients with severe renal impairment undergoing lower-limb orthopedic surgery. Thromb J. 2015 Jan 30;13(1):6. doi: 10.1186/s12959-014-0034-9. PMID: 25653574; PMCID: PMC4316611.</t>
  </si>
  <si>
    <t>10.1177/0091270009351883</t>
  </si>
  <si>
    <t>Ogata K, Mendell-Harary J, Tachibana M, Masumoto H, Oguma T, Kojima M, Kunitada S. Clinical safety, tolerability, pharmacokinetics, and pharmacodynamics of the novel factor Xa inhibitor edoxaban in healthy volunteers. J Clin Pharmacol. 2010 Jul;50(7):743-53. doi: 10.1177/0091270009351883. Epub 2010 Jan 15. PMID: 20081065.</t>
  </si>
  <si>
    <t>pg 743</t>
  </si>
  <si>
    <t>10.1177/00912700022008766</t>
  </si>
  <si>
    <t>Leese PT, Hubbard RC, Karim A, Isakson PC, Yu SS, Geis GS. Effects of celecoxib, a novel cyclooxygenase-2 inhibitor, on platelet function in healthy adults: a randomized, controlled trial. J Clin Pharmacol. 2000 Feb;40(2):124-32. doi: 10.1177/00912700022008766. PMID: 10664917.</t>
  </si>
  <si>
    <t>10.1111/j.1538-7836.2010.04021.x</t>
  </si>
  <si>
    <t>Fuji T, Fujita S, Tachibana S, Kawai Y. A dose-ranging study evaluating the oral factor Xa inhibitor edoxaban for the prevention of venous thromboembolism in patients undergoing total knee arthroplasty. J Thromb Haemost. 2010 Nov;8(11):2458-68. doi: 10.1111/j.1538-7836.2010.04021.x. PMID: 20723033.</t>
  </si>
  <si>
    <t>pg 2548</t>
  </si>
  <si>
    <t>10.1111/j.1538-7836.2007.02748.x</t>
  </si>
  <si>
    <t>Eriksson BI, Dahl OE, Rosencher N, Kurth AA, van Dijk CN, Frostick SP, Kälebo P, Christiansen AV, Hantel S, Hettiarachchi R, Schnee J, Büller HR; RE-MODEL Study Group. Oral dabigatran etexilate vs. subcutaneous enoxaparin for the prevention of venous thromboembolism after total knee replacement: the RE-MODEL randomized trial. J Thromb Haemost. 2007;5(11):2178-85. doi: 10.1111/j.1538-7836.2007.02748.x. PMID: 17764540.</t>
  </si>
  <si>
    <t>pg 2178</t>
  </si>
  <si>
    <t>10.1111/j.1365-2125.2007.02899.x</t>
  </si>
  <si>
    <t>Stangier J, Rathgen K, Stähle H, Gansser D, Roth W. The pharmacokinetics, pharmacodynamics and tolerability of dabigatran etexilate, a new oral direct thrombin inhibitor, in healthy male subjects. Br J Clin Pharmacol. 2007 Sep;64(3):292-303. doi: 10.1111/j.1365-2125.2007.02899.x. Epub 2007 May 15. PMID: 17506785; PMCID: PMC2000643.</t>
  </si>
  <si>
    <t>10.1097/00000542-200309000-00010</t>
  </si>
  <si>
    <t>Dyer RA, Els I, Farbas J, Torr GJ, Schoeman LK, James MF. Prospective, randomized trial comparing general with spinal anesthesia for cesarean delivery in preeclamptic patients with a nonreassuring fetal heart trace. Anesthesiology. 2003 Sep;99(3):561-9; discussion 5A-6A. doi: 10.1097/00000542-200309000-00010. PMID: 12960539.</t>
  </si>
  <si>
    <t xml:space="preserve">pg 561 </t>
  </si>
  <si>
    <t>10.1056/NEJMoa0805002</t>
  </si>
  <si>
    <t>Sacco RL, Diener HC, Yusuf S, Cotton D, Ounpuu S, Lawton WA, Palesch Y, Martin RH, Albers GW, Bath P, Bornstein N, Chan BP, Chen ST, Cunha L, Dahlöf B, De Keyser J, Donnan GA, Estol C, Gorelick P, Gu V, Hermansson K, Hilbrich L, Kaste M, Lu C, Machnig T, Pais P, Roberts R, Skvortsova V, Teal P, Toni D, Vandermaelen C, Voigt T, Weber M, Yoon BW; PRoFESS Study Group. Aspirin and extended-release dipyridamole versus clopidogrel for recurrent stroke. N Engl J Med. 2008 Sep 18;359(12):1238-51. doi: 10.1056/NEJMoa0805002. Epub 2008 Aug 27. PMID: 18753638; PMCID: PMC2714259.</t>
  </si>
  <si>
    <t>pg 1238</t>
  </si>
  <si>
    <t>10.1056/NEJM200103013440901</t>
  </si>
  <si>
    <t>Turpie AG, Gallus AS, Hoek JA; Pentasaccharide Investigators. A synthetic pentasaccharide for the prevention of deep-vein thrombosis after total hip replacement. N Engl J Med. 2001 Mar 1;344(9):619-25. doi: 10.1056/NEJM200103013440901. PMID: 11228275.</t>
  </si>
  <si>
    <t xml:space="preserve">pg 619 </t>
  </si>
  <si>
    <t>10.1056/NEJM199711063371901</t>
  </si>
  <si>
    <t>Eriksson BI, Wille-Jørgensen P, Kälebo P, Mouret P, Rosencher N, Bösch P, Baur M, Ekman S, Bach D, Lindbratt S, Close P. A comparison of recombinant hirudin with a low-molecular-weight heparin to prevent thromboembolic complications after total hip replacement. N Engl J Med. 1997 Nov 6;337(19):1329-35. doi: 10.1056/NEJM199711063371901. PMID: 9358126.</t>
  </si>
  <si>
    <t>pg 1329</t>
  </si>
  <si>
    <t>10.1016/j.arth.2009.08.010</t>
  </si>
  <si>
    <t>Fuji T, Fuijita S, Ujihira T, Sato T. Dabigatran etexilate prevents venous thromboembolism after total knee arthroplasty in Japanese patients with a safety profile comparable to placebo. J Arthroplasty. 2010 Dec;25(8):1267-74. doi: 10.1016/j.arth.2009.08.010. Epub 2009 Oct 25. PMID: 19854610.</t>
  </si>
  <si>
    <t>pg 1267</t>
  </si>
  <si>
    <t>Computer-generated scheme</t>
  </si>
  <si>
    <t>10.1016/j.arth.2008.01.132</t>
  </si>
  <si>
    <t>RE-MOBILIZE Writing Committee; Ginsberg JS, Davidson BL, Comp PC, Francis CW, Friedman RJ, Huo MH, Lieberman JR, Muntz JE, Raskob GE, Clements ML, Hantel S, Schnee JM, Caprini JA. Oral thrombin inhibitor dabigatran etexilate vs North American enoxaparin regimen for prevention of venous thromboembolism after knee arthroplasty surgery. J Arthroplasty. 2009 Jan;24(1):1-9. doi: 10.1016/j.arth.2008.01.132. Epub 2008 Apr 14. PMID: 18534438.</t>
  </si>
  <si>
    <t>Total VTE/death during treatment</t>
  </si>
  <si>
    <t>10.1046/j.1365-2044.2001.01374-3.x</t>
  </si>
  <si>
    <t>Cressey DM, Berthoud MC, Reilly CS. Effectiveness of continuous positive airway pressure to enhance pre-oxygenation in morbidly obese women. Anaesthesia. 2001 Jul;56(7):680-4</t>
  </si>
  <si>
    <t>10.1080/22201173.2006.10872421</t>
  </si>
  <si>
    <t>Muller N, Alberts A. Unique™ Laryngeal Mask airway versus Cobra™ Perilaryngeal airway: Learning curves for insertion. Southern African Journal of Anaesthesia and Analgesia. 2006 Mar;12(1):21</t>
  </si>
  <si>
    <t>10.1093/bja/69.5.465</t>
  </si>
  <si>
    <t>ANSERMINO J, BLOGG C. CRICOID PRESSURE MAY PREVENT INSERTION OF THE LARYNGEAL MASK AIRWAY. British Journal of Anaesthesia. 1992 Nov;69(5):465-7.</t>
  </si>
  <si>
    <t>Patients and methods pg. 465-466</t>
  </si>
  <si>
    <t>10.1093/bja/aei167</t>
  </si>
  <si>
    <t>Cook TM, Cranshaw J. Randomized crossover comparison of ProSeal Laryngeal Mask Airway with Laryngeal Tube Sonda during anaesthesia with controlled ventilation. Br J Anaesth. 2005 Aug;95(2):261-6</t>
  </si>
  <si>
    <t>Patients and methods pg. 262-263</t>
  </si>
  <si>
    <t>10.1093/bja/aem159</t>
  </si>
  <si>
    <t>Asai T, Goy RW, Liu EH. Cricoid pressure prevents placement of the laryngeal tube and laryngeal tube-suction II. Br J Anaesth. 2007 Aug;99(2):282-5</t>
  </si>
  <si>
    <t>Methods pg. 283-284</t>
  </si>
  <si>
    <t>10.1093/bja/aer103</t>
  </si>
  <si>
    <t>Kleine-Brueggeney M, Theiler L, Urwyler N, Vogt A, Greif R. Randomized trial comparing the i-gel™ and Magill tracheal tube with the single-use ILMA™ and ILMA™ tracheal tube for fibreoptic-guided intubation in anaesthetized patients with a predicted difficult airway. Br J Anaesth. 2011 Aug;107(2):251-7</t>
  </si>
  <si>
    <t>Table 3. Fibreoptic intubation successful at firstattempt</t>
  </si>
  <si>
    <t>Methods pg. 252-253</t>
  </si>
  <si>
    <t>10.1093/bja/aer104</t>
  </si>
  <si>
    <t>López AM, Valero R, Hurtado P, Gambús P, Pons M, Anglada T. Comparison of the LMA Supreme™ with the LMA Proseal™ for airway management in patients anaesthetized in prone position. Br J Anaesth. 2011 Aug;107(2):265-71</t>
  </si>
  <si>
    <t>Table 2. LMA insertion</t>
  </si>
  <si>
    <t>Methods pg. 266-268</t>
  </si>
  <si>
    <t>10.1093/bja/aer503</t>
  </si>
  <si>
    <t>Sørensen MK, Bretlau C, Gätke MR, Sørensen AM, Rasmussen LS. Rapid sequence induction and intubation with rocuronium-sugammadex compared with succinylcholine: a randomized trial. Br J Anaesth. 2012 Apr;108(4):682-9</t>
  </si>
  <si>
    <t>Methods pg. 683-684</t>
  </si>
  <si>
    <t>10.1007/s00101-013-2150-5</t>
  </si>
  <si>
    <t>Seidel R, Natge U, Schulz J. Distale Blockaden des N. ischiadicus : Randomisierter Vergleich zwischen Nervenstimulation und ultraschallgestützter intraepineuraler Blockade [Distal sciatic nerve blocks: randomized comparison of nerve stimulation and ultrasound guided intraepineural block]. Anaesthesist. 2013 Mar;62(3):183-88, 190-2</t>
  </si>
  <si>
    <t>Tab. 1. Erfolgsraten</t>
  </si>
  <si>
    <t>Studiendesign und Untersuchungsmethoden og. 183-186</t>
  </si>
  <si>
    <t>Success rate (Erfolgsrate)</t>
  </si>
  <si>
    <t>Surgical anaesthesia without rescue block or IV supplementation</t>
  </si>
  <si>
    <t>pg. 184</t>
  </si>
  <si>
    <t>pg. 186</t>
  </si>
  <si>
    <t>Nerve stimulation-guided sciatic nerve block</t>
  </si>
  <si>
    <t>Ultrasound-guided sciatic nerve block</t>
  </si>
  <si>
    <t>&lt;0,001</t>
  </si>
  <si>
    <t>10.1093/bja/aev123</t>
  </si>
  <si>
    <t>Kristensen M, Teoh W, Rudolph S, Tvede M, Hesselfeldt R, Børglum J, et al. Structured approach to ultrasound-guided identification of the cricothyroid membrane: a randomized comparison with the palpation method in the morbidly obese. British Journal of Anaesthesia. 2015 Jun;114(6):1003-4</t>
  </si>
  <si>
    <t>Letter to the editor</t>
  </si>
  <si>
    <t>10.1097/00000539-199904000-00041</t>
  </si>
  <si>
    <t>Ti LK, Chow MY, Lee TL. Comparison of sevoflurane with propofol for laryngeal mask airway insertion in adults. Anesth Analg. 1999 Apr;88(4):908-12</t>
  </si>
  <si>
    <t>Methods pg. 908-909</t>
  </si>
  <si>
    <t>10.1097/00000539-200105000-00049</t>
  </si>
  <si>
    <t>Nimmagadda U, Chiravuri SD, Salem MR, Joseph NJ, Wafai Y, Crystal GJ, El-Orbany MI. Preoxygenation with tidal volume and deep breathing techniques: the impact of duration of breathing and fresh gas flow. Anesth Analg. 2001 May;92(5):1337-41</t>
  </si>
  <si>
    <t>Materials and methods pg. 1338-1340</t>
  </si>
  <si>
    <t>10.1097/00000542-200110000-00009</t>
  </si>
  <si>
    <t>Adnet F, Baillard C, Borron SW, Denantes C, Lefebvre L, Galinski M, Martinez C, Cupa M, Lapostolle F. Randomized study comparing the 'sniffing position' with simple head extension for laryngoscopic view in elective surgery patients. Anesthesiology. 2001 Oct;95(4):836-41</t>
  </si>
  <si>
    <t>Methods pg. 836-838</t>
  </si>
  <si>
    <t>10.1097/00000542-200302000-00014</t>
  </si>
  <si>
    <t>Kristensen MS. The Parker Flex-Tip tube versus a standard tube for fiberoptic orotracheal intubation: a randomized double-blind study. Anesthesiology. 2003 Feb;98(2):354-8</t>
  </si>
  <si>
    <t>Materials and methods pg. 354-356</t>
  </si>
  <si>
    <t>10.1097/00000542-200401000-00008</t>
  </si>
  <si>
    <t>Brimacombe J, Keller C, Judd DV. Gum elastic bougie-guided insertion of the ProSeal laryngeal mask airway is superior to the digital and introducer tool techniques. Anesthesiology. 2004 Jan;100(1):25-9</t>
  </si>
  <si>
    <t>Table 2. Insertion success (overall)</t>
  </si>
  <si>
    <t>Materials and methods pg. 25-27</t>
  </si>
  <si>
    <t>10.1097/00000542-200506000-00009</t>
  </si>
  <si>
    <t>Dixon BJ, Dixon JB, Carden JR, Burn AJ, Schachter LM, Playfair JM, Laurie CP, O'Brien PE. Preoxygenation is more effective in the 25 degrees head-up position than in the supine position in severely obese patients: a randomized controlled study. Anesthesiology. 2005 Jun;102(6):1110-5</t>
  </si>
  <si>
    <t>Material and methods pg. 1111-1112</t>
  </si>
  <si>
    <t>2024-03-09</t>
  </si>
  <si>
    <t>10.1111/j.1365-2044.2006.04610.x</t>
  </si>
  <si>
    <t>Taha SK, Siddik-Sayyid SM, El-Khatib MF, Dagher CM, Hakki MA, Baraka AS. Nasopharyngeal oxygen insufflation following pre-oxygenation using the four deep breath technique. Anaesthesia. 2006 May;61(5):427-30</t>
  </si>
  <si>
    <t>10.14712/23362936.2016.17</t>
  </si>
  <si>
    <t>Michálek P, Donaldson W, McAleavey F, Abraham A, Mathers RJ, Telford C. The i-gel Supraglottic Airway as a Conduit for Fibreoptic Tracheal Intubation - A Randomized Comparison with the Single-use Intubating Laryngeal Mask Airway and CTrach Laryngeal Mask in Patients with Predicted Difficult Laryngoscopy. Prague Med Rep. 2016;117(4):164-175. doi: 10.14712/23362936.2016.17.</t>
  </si>
  <si>
    <t>Intubation rate</t>
  </si>
  <si>
    <t>10.4038/slja.v25i2.8200</t>
  </si>
  <si>
    <t xml:space="preserve"> Ali QE, Amir SH, Ahmed S. A comparative evaluation of King Vision video laryngoscope (channelled blade), McCoy, and Macintosh laryngoscopes for tracheal intubation in patients with immobilized cervical spine. Sri Lankan Journal of Anaesthesiology. 2017;25(2):70-75. DOI: https://doi.org/10.4038/slja.v25i2.8200</t>
  </si>
  <si>
    <t>Intubation success rate</t>
  </si>
  <si>
    <t>10.4097/kjae.2015.68.2.116</t>
  </si>
  <si>
    <t>Lee JH, Jung HC, Shim JH, Lee C. Comparison of the rate of successful endotracheal intubation between the 'sniffing' and 'ramped' positions in patients with an expected difficult intubation: a prospective randomized study. Korean J Anesthesiol. 2015 Apr;68(2):116-21. doi: 10.4097/kjae.2015.68.2.116</t>
  </si>
  <si>
    <t>successful endotracheal intubation</t>
  </si>
  <si>
    <t>10.4103/0019-5049.100815</t>
  </si>
  <si>
    <t>Singh J, Yadav MK, Marahatta SB, Shrestha BL. Randomized crossover comparison of the laryngeal mask airway classic with i-gel laryngeal mask airway in the management of difficult airway in post burn neck contracture patients. Indian J Anaesth. 2012 Jul;56(4):348-52. doi: 10.4103/0019-5049.100815</t>
  </si>
  <si>
    <t>Intubation successful rate</t>
  </si>
  <si>
    <t>10.4103/ija.IJA_313_20</t>
  </si>
  <si>
    <t>Pappu A, Sharma B, Jain R, Dua N, Sood J. A randomised comparative study of 'videoendoscope' with the Truview EVO2, C-MAC D blade videolaryngoscope and the Macintosh laryngoscope. Indian J Anaesth. 2020 Aug;64(Suppl 3):S186-S192. doi: 10.4103/ija.IJA_313_20</t>
  </si>
  <si>
    <t>ESCALA NOMINAL</t>
  </si>
  <si>
    <t>INTUBATION DIFFICULTY SCALE</t>
  </si>
  <si>
    <t>10.1002/bjs.6963</t>
  </si>
  <si>
    <t>Wang ZG, Wang Q, Wang WJ, Qin HL. Randomized clinical trial to compare the effects of preoperative oral carbohydrate versus placebo on insulin resistance after colorectal surgery. Br J Surg. 2010;97(3):317-27</t>
  </si>
  <si>
    <t>pg 2-4 'Methods'</t>
  </si>
  <si>
    <t>10.4103/sja.SJA_239_17</t>
  </si>
  <si>
    <t xml:space="preserve"> Hazarika H, Saxena A, Meshram P, Kumar Bhargava A. A randomized controlled trial comparing C Mac D Blade and Macintosh laryngoscope for nasotracheal intubation in patients undergoing surgeries for head and neck cancer. Saudi J Anaesth. 2018 Jan-Mar;12(1):35-41. doi: 10.4103/sja.SJA_239_17. </t>
  </si>
  <si>
    <t>10.7860/JCDR/2017/22001.9284</t>
  </si>
  <si>
    <t>Shyam R, Chaudhary AK, Sachan P, Singh PK, Singh GP, Bhatia VK, Chandra G, Singh D. Evaluation of Fastrach Laryngeal Mask Airway as an Alternative to Fiberoptic Bronchoscope to Manage Difficult Airway: A Comparative Study. J Clin Diagn Res. 2017 Jan;11(1):UC09-UC12. doi: 10.7860/JCDR/2017/22001.9284</t>
  </si>
  <si>
    <t>successful intubation</t>
  </si>
  <si>
    <t>10.1007/s00268-009-0010-x</t>
  </si>
  <si>
    <t>Faria MS, de Aguilar-Nascimento JE, Pimenta OS, Alvarenga LC Jr, Dock-Nascimento DB, Slhessarenko N. Preoperative fasting of 2 hours minimizes insulin resistance and organic response to trauma after video-cholecystectomy: a randomized, controlled, clinical trial. World J Surg. 2009;33(6):1158-64</t>
  </si>
  <si>
    <t>pg 1159-60 'Methods'</t>
  </si>
  <si>
    <t>10.1007/s00268-017-4207-0</t>
  </si>
  <si>
    <t>Wongkietkachorn A, Wongkietkachorn N, Rhunsiri P. Preoperative Needs-Based Education to Reduce Anxiety, Increase Satisfaction, and Decrease Time Spent in Day Surgery: A Randomized Controlled Trial. World J Surg. 2018;42(3):666-674</t>
  </si>
  <si>
    <t>pg 668</t>
  </si>
  <si>
    <t>Serocki G, Neumann T, Scharf E, Dörges V, Cavus E. Indirect videolaryngoscopy with C-MAC D-Blade and GlideScope: a randomized, controlled comparison in patients with suspected difficult airways. Minerva Anestesiol. 2013 Feb;79(2):121-9</t>
  </si>
  <si>
    <t>10.1017/s0265021502000054</t>
  </si>
  <si>
    <t>Halpenny M, Rushe C, Breen P, Cunningham AJ, Boucher-Hayes D, Shorten GD. The effects of fenoldopam on renal function in patients undergoing elective aortic surgery. Eur J Anaesthesiol. 2002;19(1):32-9</t>
  </si>
  <si>
    <t>10.1038/srep21514</t>
  </si>
  <si>
    <t>Ge DJ, Qi B, Tang G, Li JY. Intraoperative Dexmedetomidine Promotes Postoperative Analgesia and Recovery in Patients after Abdominal Hysterectomy: a Double-Blind, Randomized Clinical Trial. Sci Rep. 2016;6:21514</t>
  </si>
  <si>
    <t>10.1053/ejvs.2002.1617</t>
  </si>
  <si>
    <t>Bonazzi M, Gentile F, Biasi GM, Migliavacca S, Esposti D, Cipolla M, Marsicano M, Prampolini F, Ornaghi M, Sternjakob S, Tshomba Y. Impact of perioperative haemodynamic monitoring on cardiac morbidity after major vascular surgery in low risk patients. A randomised pilot trial. Eur J Vasc Endovasc Surg. 2002;23(5):445-51</t>
  </si>
  <si>
    <t xml:space="preserve"> Cardiovascular morbidity</t>
  </si>
  <si>
    <t>pg 445-7</t>
  </si>
  <si>
    <t>telephone</t>
  </si>
  <si>
    <t>10.1053/j.jvca.2012.09.026</t>
  </si>
  <si>
    <t>Renghi A, Gramaglia L, Casella F, Moniaci D, Gaboli K, Brustia P. Local versus epidural anesthesia in fast-track abdominal aortic surgery. J Cardiothorac Vasc Anesth. 2013 Jun;27(3):451-8</t>
  </si>
  <si>
    <t>pg 451 'Methods'</t>
  </si>
  <si>
    <t>10.1017/s0265021505000840</t>
  </si>
  <si>
    <t>Papaioannou A, Fraidakis O, Michaloudis D, Balalis C, Askitopoulou H. The impact of the type of anaesthesia on cognitive status and delirium during the first postoperative days in elderly patients. Eur J Anaesthesiol. 2005 Jul;22(7):492-9. doi: 10.1017/s0265021505000840. PMID: 16045136.</t>
  </si>
  <si>
    <t>Binary outcomes: Preexisting cardiovascular disease,  level of education (basic education under 6 yr vs. higher education  more than 6 yr), ASA (I-II vs. III-IV), smoking (yes or no),  alcohol consumption (yes or no), presence or not of  cardiovascular disease, lung disease or diabetes mellitus, type of surgery, type of anaesthesia (general vs.  regional), type of postoperative analgesia (neuraxial  vs. intravenous (i.v.)), intraoperative blood loss  (less 500 mL), blood transfusions (yes or no), postoperative complications (yes or no), and length of hospital  stay (less 10 vs. more10 days).</t>
  </si>
  <si>
    <t>Computer</t>
  </si>
  <si>
    <t>10.1046/j.1460-9592.1999.00351.x</t>
  </si>
  <si>
    <t>Lapin SL, Auden SM, Goldsmith LJ, Reynolds AM. Effects of sevoflurane anaesthesia on recovery in children: a comparison with halothane. Paediatr Anaesth. 1999;9(4):299-304. doi: 10.1046/j.1460-9592.1999.00351.x. PMID: 10411764.</t>
  </si>
  <si>
    <t>Did this patient become uncontrollable? Y/N</t>
  </si>
  <si>
    <t>pg301</t>
  </si>
  <si>
    <t>10.1046/j.1460-9592.2000.00560.x</t>
  </si>
  <si>
    <t>Cravero J, Surgenor S, Whalen K. Emergence agitation in paediatric patients after sevoflurane anaesthesia and no surgery: a comparison with halothane. Paediatr Anaesth. 2000;10(4):419-24. doi: 10.1046/j.1460-9592.2000.00560.x. PMID: 10886700.</t>
  </si>
  <si>
    <t>High Threshold vs Low threshold for PaedED.</t>
  </si>
  <si>
    <t>pg420</t>
  </si>
  <si>
    <t>Computer generated</t>
  </si>
  <si>
    <t>10.1046/j.1460-9592.2002.00903.x</t>
  </si>
  <si>
    <t>Cohen IT, Drewsen S, Hannallah RS. Propofol or midazolam do not reduce the incidence of emergence agitation associated with desflurane anaesthesia in children undergoing adenotonsillectomy. Paediatr Anaesth. 2002 Sep;12(7):604-9. doi: 10.1046/j.1460-9592.2002.00903.x. PMID: 12358656.</t>
  </si>
  <si>
    <t>10.1093/bja/88.6.790</t>
  </si>
  <si>
    <t>Bock M, Kunz P, Schreckenberger R, Graf BM, Martin E, Motsch J. Comparison of caudal and intravenous clonidine in the prevention of agitation after sevoflurane in children. Br J Anaesth. 2002 Jun;88(6):790-6. doi: 10.1093/bja/88.6.790. PMID: 12173195.</t>
  </si>
  <si>
    <t>Appendix 1</t>
  </si>
  <si>
    <t>Kim MS, Moon BE, Kim H, Lee JR. Comparison of propofol and fentanyl administered at the end of anaesthesia for prevention of emergence agitation after sevoflurane anaesthesia in children. Br J Anaesth. 2013 Feb;110(2):274-80. doi: 10.1093/bja/aes382. Epub 2012 Oct 26. PMID: 23103775.</t>
  </si>
  <si>
    <t>pg 2 of 7</t>
  </si>
  <si>
    <t>Radtke FM, Franck M, Lendner J, Krüger S, Wernecke KD, Spies CD. Monitoring depth of anaesthesia in a randomized trial decreases the rate of postoperative delirium but not postoperative cognitive dysfunction. Br J Anaesth. 2013 Jun;110 Suppl 1:i98-105. doi: 10.1093/bja/aet055. Epub 2013 Mar 28. PMID: 23539235.</t>
  </si>
  <si>
    <t xml:space="preserve">Binary outcomes: Mortality at 3 months, POCD. </t>
  </si>
  <si>
    <t>pg  i100</t>
  </si>
  <si>
    <t>electronic randomization</t>
  </si>
  <si>
    <t>10.1097/00000539-199611000-00005</t>
  </si>
  <si>
    <t>Welborn LG, Hannallah RS, Norden JM, Ruttimann UE, Callan CM. Comparison of emergence and recovery characteristics of sevoflurane, desflurane, and halothane in pediatric ambulatory patients. Anesth Analg. 1996 Nov;83(5):917-20. doi: 10.1097/00000539-199611000-00005. PMID: 8895263.</t>
  </si>
  <si>
    <t>Postoperative excitement or agitation, pain, nausea,  and vomiting were recorded. Y/N</t>
  </si>
  <si>
    <t>pg918</t>
  </si>
  <si>
    <t>Computer Generated</t>
  </si>
  <si>
    <t>10.1097/00000539-199901000-00007</t>
  </si>
  <si>
    <t>Davis PJ, Greenberg JA, Gendelman M, Fertal K. Recovery characteristics of sevoflurane and halothane in preschool-aged children undergoing bilateral myringotomy and pressure equalization tube insertion. Anesth Analg. 1999 Jan;88(1):34-8. doi: 10.1097/00000539-199901000-00007. PMID: 9895062.</t>
  </si>
  <si>
    <t xml:space="preserve">	 Abstract</t>
  </si>
  <si>
    <t>pg35</t>
  </si>
  <si>
    <t>10.1097/00000542-200012000-00006</t>
  </si>
  <si>
    <t>Galinkin JL, Fazi LM, Cuy RM, Chiavacci RM, Kurth CD, Shah UK, Jacobs IN, Watcha MF. Use of intranasal fentanyl in children undergoing myringotomy and tube placement during halothane and sevoflurane anesthesia. Anesthesiology. 2000 Dec;93(6):1378-83. doi: 10.1097/00000542-200012000-00006. PMID: 11149429.</t>
  </si>
  <si>
    <t>10.1097/00000542-200701000-00013</t>
  </si>
  <si>
    <t>Kain ZN, Caldwell-Andrews AA, Mayes LC, Weinberg ME, Wang SM, MacLaren JE, Blount RL. Family-centered preparation for surgery improves perioperative outcomes in children: a randomized controlled trial. Anesthesiology. 2007 Jan;106(1):65-74. doi: 10.1097/00000542-200701000-00013. PMID: 17197846.</t>
  </si>
  <si>
    <t>pg67</t>
  </si>
  <si>
    <t>10.1097/01.anes.0000287009.46896.a7</t>
  </si>
  <si>
    <t>Aouad MT, Yazbeck-Karam VG, Nasr VG, El-Khatib MF, Kanazi GE, Bleik JH. A single dose of propofol at the end of surgery for the prevention of emergence agitation in children undergoing strabismus surgery during sevoflurane anesthesia. Anesthesiology. 2007 Nov;107(5):733-8. doi: 10.1097/01.anes.0000287009.46896.a7. PMID: 18073548.</t>
  </si>
  <si>
    <t>Abscense vs presence of agitation.</t>
  </si>
  <si>
    <t>pg734</t>
  </si>
  <si>
    <t>10.1111/j.1399-6576.2005.00642.x</t>
  </si>
  <si>
    <t>Aouad MT, Kanazi GE, Siddik-Sayyid SM, Gerges FJ, Rizk LB, Baraka AS. Preoperative caudal block prevents emergence agitation in children following sevoflurane anesthesia. Acta Anaesthesiol Scand. 2005 Mar;49(3):300-4. doi: 10.1111/j.1399-6576.2005.00642.x. PMID: 15752392.</t>
  </si>
  <si>
    <t>non problematic behaviour vs agitation.</t>
  </si>
  <si>
    <t>random numbers table</t>
  </si>
  <si>
    <t>10.1111/j.1460-9592.2007.02332.x</t>
  </si>
  <si>
    <t>Almenrader N, Passariello M, Coccetti B, Haiberger R, Pietropaoli P. Premedication in children: a comparison of oral midazolam and oral clonidine. Paediatr Anaesth. 2007 Dec;17(12):1143-9. doi: 10.1111/j.1460-9592.2007.02332.x. PMID: 17986032.</t>
  </si>
  <si>
    <t>Satisfactory vs unsatisfactory agitation scores.</t>
  </si>
  <si>
    <t>pg1145</t>
  </si>
  <si>
    <t>10.1111/j.1460-9592.2009.03191.x</t>
  </si>
  <si>
    <t>Faulk DJ, Twite MD, Zuk J, Pan Z, Wallen B, Friesen RH. Hypnotic depth and the incidence of emergence agitation and negative postoperative behavioral changes. Paediatr Anaesth. 2010 Jan;20(1):72-81. doi: 10.1111/j.1460-9592.2009.03191.x. Epub 2009 Nov 23. PMID: 19968807; PMCID: PMC3105595.</t>
  </si>
  <si>
    <t>pg74</t>
  </si>
  <si>
    <t>10.1097/ALN.0b013e31819dabb0</t>
  </si>
  <si>
    <t>Lee C, Jahr JS, Candiotti KA, Warriner B, Zornow MH, Naguib M. Reversal of profound neuromuscular block by sugammadex administered three minutes after rocuronium: a comparison with spontaneous recovery from succinylcholine. Anesthesiology. 2009 May;110(5):1020-5</t>
  </si>
  <si>
    <t>Materials and methods pg. 1021-1022</t>
  </si>
  <si>
    <t>10.1097/ALN.0b013e31819fb44a</t>
  </si>
  <si>
    <t>Takenaka I, Aoyama K, Iwagaki T, Ishimura H, Takenaka Y, Kadoya T. Approach combining the airway scope and the bougie for minimizing movement of the cervical spine during endotracheal intubation. Anesthesiology. 2009 Jun;110(6):1335-40</t>
  </si>
  <si>
    <t>Materials and methods pg. 1336-1337</t>
  </si>
  <si>
    <t>10.1097/ALN.0b013e3181a4c6b9</t>
  </si>
  <si>
    <t>Theiler LG, Kleine-Brueggeney M, Kaiser D, Urwyler N, Luyet C, Vogt A, Greif R, Unibe MM. Crossover comparison of the laryngeal mask supreme and the i-gel in simulated difficult airway scenario in anesthetized patients. Anesthesiology. 2009 Jul;111(1):55-62</t>
  </si>
  <si>
    <t>Table 2. Overall insertion success rate</t>
  </si>
  <si>
    <t>Materials and methods pg. 55-58</t>
  </si>
  <si>
    <t>10.1097/ANA.0000000000000088</t>
  </si>
  <si>
    <t>Kang F, Li J, Chai X, Yu J, Zhang H, Tang C. Comparison of the I-gel laryngeal mask airway with the LMA-supreme for airway management in patients undergoing elective lumbar vertebral surgery. J Neurosurg Anesthesiol. 2015 Jan;27(1):37-41</t>
  </si>
  <si>
    <t>Materials and methods pg. 37-39</t>
  </si>
  <si>
    <t>10.1097/EJA.0b013e3283340a81</t>
  </si>
  <si>
    <t>Shin WJ, Cheong YS, Yang HS, Nishiyama T. The supraglottic airway I-gel in comparison with ProSeal laryngeal mask airway and classic laryngeal mask airway in anaesthetized patients. Eur J Anaesthesiol. 2010 Jul;27(7):598-601</t>
  </si>
  <si>
    <t>Methods pg 1-2</t>
  </si>
  <si>
    <t>10.1097/eja.0b013e32833679e3</t>
  </si>
  <si>
    <t>Seet E, Rajeev S, Firoz T, Yousaf F, Wong J, Wong DT, Chung F. Safety and efficacy of laryngeal mask airway Supreme versus laryngeal mask airway ProSeal: a randomized controlled trial. Eur J Anaesthesiol. 2010 Jul;27(7):602-7</t>
  </si>
  <si>
    <t>Methods pg. 604-605</t>
  </si>
  <si>
    <t>10.1111/anae.12178</t>
  </si>
  <si>
    <t>Tiefenthaler W, Eschertzhuber S, Brimacombe J, Fricke E, Keller C, Kaufmann M. A randomised, non-crossover study of the GuardianCPV Laryngeal Mask versus the LMA Supreme in paralysed, anaesthetised female patients. Anaesthesia. 2013 Jun;68(6):600-4</t>
  </si>
  <si>
    <t>Methods pg. 601-602</t>
  </si>
  <si>
    <t>10.1111/anae.12356</t>
  </si>
  <si>
    <t>Alexiev V, Ochana A, Abdelrahman D, Coyne J, McDonnell JG, O'Toole DP, Neligan P, Laffey JG. Comparison of the Baska(®) mask with the single-use laryngeal mask airway in low-risk female patients undergoing ambulatory surgery. Anaesthesia. 2013 Oct;68(10):1026-32</t>
  </si>
  <si>
    <t>Methods pg. 1027-1028</t>
  </si>
  <si>
    <t>10.1111/anae.12731</t>
  </si>
  <si>
    <t>Hashimoto Y, Asai T, Arai T, Okuda Y. Effect of cricoid pressure on placement of the I-gel™ : a randomised study. Anaesthesia. 2014 Aug;69(8):878-82</t>
  </si>
  <si>
    <t>Success rate of SGA placement. Results second paragraph</t>
  </si>
  <si>
    <t>10.1111/j.1460-9592.2010.03375.x</t>
  </si>
  <si>
    <t>Chen J, Li W, Hu X, Wang D. Emergence agitation after cataract surgery in children: a comparison of midazolam, propofol and ketamine. Paediatr Anaesth. 2010 Sep;20(9):873-9. doi: 10.1111/j.1460-9592.2010.03375.x. PMID: 20716081.</t>
  </si>
  <si>
    <t>Presence vs abscense of agitation</t>
  </si>
  <si>
    <t>pg875</t>
  </si>
  <si>
    <t>computer generated</t>
  </si>
  <si>
    <t>10.1111/pan.12090</t>
  </si>
  <si>
    <t>Chandler JR, Myers D, Mehta D, Whyte E, Groberman MK, Montgomery CJ, Ansermino JM. Emergence delirium in children: a randomized trial to compare total intravenous anesthesia with propofol and remifentanil to inhalational sevoflurane anesthesia. Paediatr Anaesth. 2013 Apr;23(4):309-15. doi: 10.1111/pan.12090. PMID: 23464658.</t>
  </si>
  <si>
    <t>Presence abscense emergence delirium</t>
  </si>
  <si>
    <t>pg311</t>
  </si>
  <si>
    <t>10.1176/appi.psy.51.5.409</t>
  </si>
  <si>
    <t>Larsen KA, Kelly SE, Stern TA, Bode RH Jr, Price LL, Hunter DJ, Gulczynski D, Bierbaum BE, Sweeney GA, Hoikala KA, Cotter JJ, Potter AW. Administration of olanzapine to prevent postoperative delirium in elderly joint-replacement patients: a randomized, controlled trial. Psychosomatics. 2010 Sep-Oct;51(5):409-18. doi: 10.1176/appi.psy.51.5.409. PMID: 20833940.</t>
  </si>
  <si>
    <t>Whitlock EL, Torres BA, Lin N, Helsten DL, Nadelson MR, Mashour GA, Avidan MS. Postoperative delirium in a substudy of cardiothoracic surgical patients in the BAG-RECALL clinical trial. Anesth Analg. 2014 Apr;118(4):809-17. doi: 10.1213/ANE.0000000000000028. PMID: 24413548; PMCID: PMC4012920.</t>
  </si>
  <si>
    <t>Non RCT</t>
  </si>
  <si>
    <t>10.4103/0019-5049.96325</t>
  </si>
  <si>
    <t>Singh R, Kharbanda M, Sood N, Mahajan V, Chatterji C. Comparative evaluation of incidence of emergence agitation and post-operative recovery profile in paediatric patients after isoflurane, sevoflurane and desflurane anaesthesia. Indian J Anaesth. 2012 Mar;56(2):156-61. doi: 10.4103/0019-5049.96325. PMID: 22701207; PMCID: PMC3371491.</t>
  </si>
  <si>
    <t>Emergence agitation present Y/N</t>
  </si>
  <si>
    <t>pg158</t>
  </si>
  <si>
    <t>PMID: 11840583</t>
  </si>
  <si>
    <t>Ko YP, Huang CJ, Hung YC, Su NY, Tsai PS, Chen CC, Cheng CR. Premedication with low-dose oral midazolam reduces the incidence and severity of emergence agitation in pediatric patients following sevoflurane anesthesia. Acta Anaesthesiol Sin. 2001 Dec;39(4):169-77. PMID: 11840583.</t>
  </si>
  <si>
    <t>PMID 24088429</t>
  </si>
  <si>
    <t>Zaremski L, Quesada R, Kovacs M, Schernthaner M, Uthoff H. Prospective comparison of palpation versus ultrasound-guided radial access for cardiac catheterization. J Invasive Cardiol. 2013 Oct;25(10):538-42. PMID: 24088429.</t>
  </si>
  <si>
    <t>Succes or failure, complications (vessel dissections and access-site hematoma requiring medical attention) Y/N</t>
  </si>
  <si>
    <t>PMID: 21294385</t>
  </si>
  <si>
    <t>Milone M, Di Minno G, Di Minno MN, Salvatore G, Iacovazzo C, Policastro C, Milone F. The real effectiveness of ultrasound guidance in subclavian venous access. Ann Ital Chir. 2010 Sep-Oct;81(5):331-4. PMID: 21294385.</t>
  </si>
  <si>
    <t>Retrospective</t>
  </si>
  <si>
    <t>PMID: 22916513</t>
  </si>
  <si>
    <t>Shrestha BR, Gautam B. Ultrasound versus the landmark technique: a prospective randomized comparative study of internal jugular vein cannulation in an intensive care unit. JNMA J Nepal Med Assoc. 2011 Apr-Jun;51(182):56-61. PMID: 22916513.</t>
  </si>
  <si>
    <t>Binary: Complications Y/N</t>
  </si>
  <si>
    <t>PMID: 17591303</t>
  </si>
  <si>
    <t>Aponte H, Acosta S, Rigamonti D, Sylvia B, Austin P, Samolitis T. The use of ultrasound for placement of intravenous catheters. AANA J. 2007 Jun;75(3):212-6. PMID: 17591303.</t>
  </si>
  <si>
    <t>PMID: 27501604</t>
  </si>
  <si>
    <t>Tangwiwat S, Pankla W, Rushatamukayanunt P, Waitayawinyu P, Soontrakom T, Jirakulsawat A. Comparing the Success Rate of Radial Artery Cannulation under Ultrasound Guidance and Palpation Technique in Adults. J Med Assoc Thai. 2016 May;99(5):505-10. PMID: 27501604.</t>
  </si>
  <si>
    <t>Binary complications, success rate</t>
  </si>
  <si>
    <t>10.1002/ccd.24955</t>
  </si>
  <si>
    <t>Gedikoglu M, Oguzkurt L, Gur S, Andic C, Sariturk C, Ozkan U. Comparison of ultrasound guidance with the traditional palpation and fluoroscopy method for the common femoral artery puncture. Catheter Cardiovasc Interv. 2013 Dec 1;82(7):1187-92. doi: 10.1002/ccd.24955. Epub 2013 Aug 28. PMID: 23592533.</t>
  </si>
  <si>
    <t>Success, failure, vascular access related complications Y/N</t>
  </si>
  <si>
    <t>pg1188</t>
  </si>
  <si>
    <t>10.1002/jso.23962</t>
  </si>
  <si>
    <t>Tagliari AP, Staub FL, Guimarães JR, Migliavacca A, Mossmann Dda F. Evaluation of three different techniques for insertion of totally implantable venous access device: A randomized clinical trial. J Surg Oncol. 2015 Jul;112(1):56-9. doi: 10.1002/jso.23962. Epub 2015 Jul 14. PMID: 26175279.</t>
  </si>
  <si>
    <t>The primary outcome was the combination of pneumothorax, local  hematoma, arterial puncture, and hemothorax (immediate  complications). The secondary outcomes were first attempt success,  technique failure (need to change puncture side or puncture technique),  and the combination of subcutaneous pocket infection, catheter-related  infection, venous thrombosis, catheter displacement, catheter fracture,  port extrusion, and catheter malfunction (early complications).</t>
  </si>
  <si>
    <t>pg57</t>
  </si>
  <si>
    <t>Computer assisted</t>
  </si>
  <si>
    <t>10.1007/s00134-013-3072-z</t>
  </si>
  <si>
    <t>Airapetian N, Maizel J, Langelle F, Modeliar SS, Karakitsos D, Dupont H, Slama M. Ultrasound-guided central venous cannulation is superior to quick-look ultrasound and landmark methods among inexperienced operators: a prospective randomized study. Intensive Care Med. 2013 Nov;39(11):1938-44. doi: 10.1007/s00134-013-3072-z. Epub 2013 Sep 12. PMID: 24026296.</t>
  </si>
  <si>
    <t xml:space="preserve"> success rate, mechanical complication rate, and catheter colonization rate. </t>
  </si>
  <si>
    <t>10.1007/s00246-014-0923-5</t>
  </si>
  <si>
    <t>Law MA, Borasino S, McMahon WS, Alten JA. Ultrasound- versus landmark-guided femoral catheterization in the pediatric catheterization laboratory: a randomized-controlled trial. Pediatr Cardiol. 2014 Oct;35(7):1246-52. doi: 10.1007/s00246-014-0923-5. Epub 2014 May 16. PMID: 24830759.</t>
  </si>
  <si>
    <t>Success rate, complications.</t>
  </si>
  <si>
    <t>10.1007/s00540-016-2270-6</t>
  </si>
  <si>
    <t>Sethi S, Maitra S, Saini V, Samra T, Malhotra SK. Comparison of short-axis out-of-plane versus long-axis in-plane ultrasound-guided radial arterial cannulation in adult patients: a randomized controlled trial. J Anesth. 2017 Feb;31(1):89-94. doi: 10.1007/s00540-016-2270-6. Epub 2016 Oct 19. PMID: 27761661.</t>
  </si>
  <si>
    <t>10.1007/s10840-018-0313-7</t>
  </si>
  <si>
    <t>Liccardo M, Nocerino P, Gaia S, Ciardiello C. Efficacy of ultrasound-guided axillary/subclavian venous approaches for pacemaker and defibrillator lead implantation: a randomized study. J Interv Card Electrophysiol. 2018 Mar;51(2):153-160. doi: 10.1007/s10840-018-0313-7. Epub 2018 Jan 15. PMID: 29335840.</t>
  </si>
  <si>
    <t>Vascularcomplications, pneumothorax Y/N</t>
  </si>
  <si>
    <t>pg157</t>
  </si>
  <si>
    <t>2024-03-10</t>
  </si>
  <si>
    <t>10.1007/s10877-013-9437-6</t>
  </si>
  <si>
    <t>Berk D, Gurkan Y, Kus A, Ulugol H, Solak M, Toker K. Ultrasound-guided radial arterial cannulation: long axis/in-plane versus short axis/out-of-plane approaches? J Clin Monit Comput. 2013 Jun;27(3):319-24. doi: 10.1007/s10877-013-9437-6. Epub 2013 Feb 16. PMID: 23417581.</t>
  </si>
  <si>
    <t>complication such as thrombosis, hematoma,  vasospasm and posterior wall damage, success rate</t>
  </si>
  <si>
    <t>pg320</t>
  </si>
  <si>
    <t>10.1007/s10877-014-9585-3</t>
  </si>
  <si>
    <t>Dolu H, Goksu S, Sahin L, Ozen O, Eken L. Comparison of an ultrasound-guided technique versus a landmark-guided technique for internal jugular vein cannulation. J Clin Monit Comput. 2015 Feb;29(1):177-82. doi: 10.1007/s10877-014-9585-3. Epub 2014 May 18. PMID: 24838550.</t>
  </si>
  <si>
    <t>Complications arterial puncture, hematoma Y/N</t>
  </si>
  <si>
    <t>10.1007/s12630-015-0426-8</t>
  </si>
  <si>
    <t>Peters C, Schwarz SK, Yarnold CH, Kojic K, Kojic S, Head SJ. Ultrasound guidance versus direct palpation for radial artery catheterization by expert operators: a randomized trial among Canadian cardiac anesthesiologists. Can J Anaesth. 2015 Nov;62(11):1161-8. doi: 10.1007/s12630-015-0426-8. Epub 2015 Jul 10. PMID: 26159436.</t>
  </si>
  <si>
    <t>Success vs failure</t>
  </si>
  <si>
    <t>10.1016/j.ajem.2008.11.022</t>
  </si>
  <si>
    <t>Stone MB, Moon C, Sutijono D, Blaivas M. Needle tip visualization during ultrasound-guided vascular access: short-axis vs long-axis approach. Am J Emerg Med. 2010 Mar;28(3):343-7. doi: 10.1016/j.ajem.2008.11.022. Epub 2010 Jan 28. PMID: 20223394.</t>
  </si>
  <si>
    <t>Phantom</t>
  </si>
  <si>
    <t>Not humans</t>
  </si>
  <si>
    <t>10.1016/j.ajem.2013.01.029</t>
  </si>
  <si>
    <t>Bobbia X, Grandpierre RG, Claret PG, Moreau A, Pommet S, Bonnec JM, Bayard RP, Lefrant JY, Muller L, de La Coussaye JE. Ultrasound guidance for radial arterial puncture: a randomized controlled trial. Am J Emerg Med. 2013 May;31(5):810-5. doi: 10.1016/j.ajem.2013.01.029. Epub 2013 Mar 25. PMID: 23535230.</t>
  </si>
  <si>
    <t>Success Y N</t>
  </si>
  <si>
    <t>pg811</t>
  </si>
  <si>
    <t>10.1001/jama.2013.7588</t>
  </si>
  <si>
    <t>Ledwidge M, Gallagher J, Conlon C, et al. Natriuretic Peptide-Based Screening and Collaborative Care for Heart Failure: The STOP-HF Randomized Trial. JAMA. 2013;310(1):66-74. doi:10.1001/jama.2013.7588</t>
  </si>
  <si>
    <t>Major cardiovascular events</t>
  </si>
  <si>
    <t>10.1016/j.annemergmed.2006.01.011</t>
  </si>
  <si>
    <t>Leung J, Duffy M, Finckh A. Real-time ultrasonographically-guided internal jugular vein catheterization in the emergency department increases success rates and reduces complications: a randomized, prospective study. Ann Emerg Med. 2006 Nov;48(5):540-7. doi: 10.1016/j.annemergmed.2006.01.011. Epub 2006 Feb 21. PMID: 17052555.</t>
  </si>
  <si>
    <t>Binary: Success, Success on first attempt, complications: hematoma, pneumothorax,  carotid artery puncture, or nerve injury.</t>
  </si>
  <si>
    <t>10.1016/j.annemergmed.2015.09.009</t>
  </si>
  <si>
    <t>McCarthy ML, Shokoohi H, Boniface KS, Eggelton R, Lowey A, Lim K, Shesser R, Li X, Zeger SL. Ultrasonography Versus Landmark for Peripheral Intravenous Cannulation: A Randomized Controlled Trial. Ann Emerg Med. 2016 Jul;68(1):10-8. doi: 10.1016/j.annemergmed.2015.09.009. Epub 2015 Oct 23. PMID: 26475248.</t>
  </si>
  <si>
    <t>Succes vs failure, complications</t>
  </si>
  <si>
    <t>10.1016/j.cjca.2015.07.067</t>
  </si>
  <si>
    <t>Composite outcome encompassing all complications. Non binary</t>
  </si>
  <si>
    <t>10.1016/j.jamcollsurg.2013.01.054</t>
  </si>
  <si>
    <t>Bruzoni M, Slater BJ, Wall J, St Peter SD, Dutta S. A prospective randomized trial of ultrasound- vs landmark-guided central venous access in the pediatric population. J Am Coll Surg. 2013 May;216(5):939-43. doi: 10.1016/j.jamcollsurg.2013.01.054. Epub 2013 Mar 7. PMID: 23478546.</t>
  </si>
  <si>
    <t>Vascular complications</t>
  </si>
  <si>
    <t>Coin toss</t>
  </si>
  <si>
    <t>10.1016/j.jcin.2010.04.015</t>
  </si>
  <si>
    <t>Seto AH, Abu-Fadel MS, Sparling JM, Zacharias SJ, Daly TS, Harrison AT, Suh WM, Vera JA, Aston CE, Winters RJ, Patel PM, Hennebry TA, Kern MJ. Real-time ultrasound guidance facilitates femoral arterial access and reduces vascular complications: FAUST (Femoral Arterial Access With Ultrasound Trial). JACC Cardiovasc Interv. 2010 Jul;3(7):751-8. doi: 10.1016/j.jcin.2010.04.015. PMID: 20650437.</t>
  </si>
  <si>
    <t>The primary end point of the study was  successful cannulation of the CFA, defined as above the  femoral bifurcation and below the origin of the inferior  epigastric artery. The secondary binary end points included the  following procedural outcomes: first pass success rate. The secondary  safety end point was any access complication, defined as:  hematoma _x0001_5 cm, pseudoaneurysm formation, retroperitoneal hemorrhage, arterial dissection, vessel thrombosis,  noncoronary artery bypass graft-related access bleeding  requiring transfusion, access site infection, or hemoglobin  drop of _x0001_3 g/dl with an access source or _x0001_4 g/dl with an  unknown source.</t>
  </si>
  <si>
    <t>10.1016/j.jcin.2014.05.036</t>
  </si>
  <si>
    <t>Seto AH, Roberts JS, Abu-Fadel MS, Czak SJ, Latif F, Jain SP, Raza JA, Mangla A, Panagopoulos G, Patel PM, Kern MJ, Lasic Z. Real-time ultrasound guidance facilitates transradial access: RAUST (Radial Artery access with Ultrasound Trial). JACC Cardiovasc Interv. 2015 Feb;8(2):283-291. doi: 10.1016/j.jcin.2014.05.036. Epub 2015 Jan 14. PMID: 25596790.</t>
  </si>
  <si>
    <t>Binary outcomes: success cannulation, incidence of  spasm, difficult procedures, bleeding complications,  crossover to US guidance, and access site crossover.</t>
  </si>
  <si>
    <t>10.1016/j.jclinane.2005.12.010</t>
  </si>
  <si>
    <t>Schummer W, Schummer C, Tuppatsch H, Fuchs J, Bloos F, Hüttemann E. Ultrasound-guided central venous cannulation: is there a difference between Doppler and B-mode ultrasound? J Clin Anesth. 2006 May;18(3):167-72. doi: 10.1016/j.jclinane.2005.12.010. PMID: 16731317.</t>
  </si>
  <si>
    <t>10.1016/j.jclinane.2016.10.016</t>
  </si>
  <si>
    <t>Abdalla UE, Elmaadawey A, Kandeel A. Oblique approach for ultrasound-guided radial artery catheterization vs transverse and longitudinal approaches, a randomized trial. J Clin Anesth. 2017 Feb;36:98-101. doi: 10.1016/j.jclinane.2016.10.016. Epub 2016 Dec 1. PMID: 28183585.</t>
  </si>
  <si>
    <t>Successful cannulation, complications *hematoma, ischemia, local infection.</t>
  </si>
  <si>
    <t>10.1016/j.jemermed.2009.02.004</t>
  </si>
  <si>
    <t>Costantino TG, Kirtz JF, Satz WA. Ultrasound-guided peripheral venous access vs. the external jugular vein as the initial approach to the patient with difficult vascular access. J Emerg Med. 2010 Oct;39(4):462-7. doi: 10.1016/j.jemermed.2009.02.004. Epub 2009 Mar 20. PMID: 19303238.</t>
  </si>
  <si>
    <t>Any observed complications.</t>
  </si>
  <si>
    <t>10.1016/s0196-0644(97)70344-5</t>
  </si>
  <si>
    <t>Hilty WM, Hudson PA, Levitt MA, Hall JB. Real-time ultrasound-guided femoral vein catheterization during cardiopulmonary resuscitation. Ann Emerg Med. 1997 Mar;29(3):331-6; discussion 337. doi: 10.1016/s0196-0644(97)70344-5. PMID: 9055771.</t>
  </si>
  <si>
    <t xml:space="preserve">Outcome reported as the number of iv accesses per patient and success rate. </t>
  </si>
  <si>
    <t>10.1056/NEJMoa1500964</t>
  </si>
  <si>
    <t>Parienti JJ, Mongardon N, Mégarbane B, Mira JP, Kalfon P, Gros A, Marqué S, Thuong M, Pottier V, Ramakers M, Savary B, Seguin A, Valette X, Terzi N, Sauneuf B, Cattoir V, Mermel LA, du Cheyron D; 3SITES Study Group. Intravascular Complications of Central Venous Catheterization by Insertion Site. N Engl J Med. 2015 Sep 24;373(13):1220-9. doi: 10.1056/NEJMoa1500964. PMID: 26398070.</t>
  </si>
  <si>
    <t>Primary outcome is composite. Secondary outcome: The secondary safety outcome was the rate  of major mechanical complications (grade 3 or  higher) during insertion of the central venous  catheter and follow-up.</t>
  </si>
  <si>
    <t>10.1080/08860220500199084</t>
  </si>
  <si>
    <t>Bansal R, Agarwal SK, Tiwari SC, Dash SC. A prospective randomized study to compare ultrasound-guided with nonultrasound-guided double lumen internal jugular catheter insertion as a temporary hemodialysis access. Ren Fail. 2005;27(5):561-4. doi: 10.1080/08860220500199084. PMID: 16152994.</t>
  </si>
  <si>
    <t>Carotid artery puncture, hematoma, success at first pass.</t>
  </si>
  <si>
    <t>10.1093/annonc/mdn701</t>
  </si>
  <si>
    <t>Biffi R, Orsi F, Pozzi S, Pace U, Bonomo G, Monfardini L, Della Vigna P, Rotmensz N, Radice D, Zampino MG, Fazio N, de Braud F, Andreoni B, Goldhirsch A. Best choice of central venous insertion site for the prevention of catheter-related complications in adult patients who need cancer therapy: a randomized trial. Ann Oncol. 2009 May;20(5):935-40. doi: 10.1093/annonc/mdn701. Epub 2009 Jan 29. PMID: 19179550.</t>
  </si>
  <si>
    <t xml:space="preserve">Binary: Early and late complications, death, </t>
  </si>
  <si>
    <t>10.1093/bja/aes383</t>
  </si>
  <si>
    <t>Ueda K, Puangsuvan S, Hove MA, Bayman EO. Ultrasound visual image-guided vs Doppler auditory-assisted radial artery cannulation in infants and small children by non-expert anaesthesiologists: a randomized prospective study. Br J Anaesth. 2013 Feb;110(2):281-6. doi: 10.1093/bja/aes383. Epub 2012 Nov 14. PMID: 23151422.</t>
  </si>
  <si>
    <t>Failure Y N, thrombosis, haematoma, infection, or ischaemia distal to  the insertion site.</t>
  </si>
  <si>
    <t>10.1093/bja/aet202</t>
  </si>
  <si>
    <t>Byon HJ, Lee GW, Lee JH, Park YH, Kim HS, Kim CS, Kim JT. Comparison between ultrasound-guided supraclavicular and infraclavicular approaches for subclavian venous catheterization in children--a randomized trial. Br J Anaesth. 2013 Nov;111(5):788-92. doi: 10.1093/bja/aet202. Epub 2013 Jun 10. PMID: 23756247.</t>
  </si>
  <si>
    <t>Complications arterial puncture, hemotorax, guidewire misplacement.</t>
  </si>
  <si>
    <t>pg791</t>
  </si>
  <si>
    <t>10.1093/ndt/gfv198.28</t>
  </si>
  <si>
    <t>First attempt failure Y N, complications</t>
  </si>
  <si>
    <t>2024-03-11</t>
  </si>
  <si>
    <t>10.1097/CCM.0b013e318218a1ae</t>
  </si>
  <si>
    <t>Fragou M, Gravvanis A, Dimitriou V, Papalois A, Kouraklis G, Karabinis A, Saranteas T, Poularas J, Papanikolaou J, Davlouros P, Labropoulos N, Karakitsos D. Real-time ultrasound-guided subclavian vein cannulation versus the landmark method in critical care patients: a prospective randomized study. Crit Care Med. 2011 Jul;39(7):1607-12. doi: 10.1097/CCM.0b013e318218a1ae. PMID: 21494105.</t>
  </si>
  <si>
    <t>Rate of mechanical complications, hematoma, neumotorax, hemotorax, misplacement, brachial plexus injury, phrenic nerve injury, cardiac tamponade.</t>
  </si>
  <si>
    <t>1609</t>
  </si>
  <si>
    <t>10.1097/EJA.0000000000000453</t>
  </si>
  <si>
    <t>Song IK, Choi JY, Lee JH, Kim EH, Kim HJ, Kim HS, Kim JT. Short-axis/out-of-plane or long-axis/in-plane ultrasound-guided arterial cannulation in children: A randomised controlled trial. Eur J Anaesthesiol. 2016 Jul;33(7):522-7. doi: 10.1097/EJA.0000000000000453. PMID: 26986774.</t>
  </si>
  <si>
    <t>Successful cannulation Y or N, posterior wall perforation Y or N, complications  (thrombosis, oedema or infection) Y or N. pg 524</t>
  </si>
  <si>
    <t>10.1097/EJA.0000000000000926</t>
  </si>
  <si>
    <t>Min JJ, Tay CK, Gil NS, Lee JH, Kim S, Kim CS, Yang JH, Jun TG. Ultrasound-guided vs. palpation-guided techniques for radial arterial catheterisation in infants: A randomised controlled trial. Eur J Anaesthesiol. 2019 Mar;36(3):200-205. doi: 10.1097/EJA.0000000000000926. PMID: 30431501.</t>
  </si>
  <si>
    <t>First pass success rate, complications Y/N haematoma  formation, arterial spasm or ischaemic signs</t>
  </si>
  <si>
    <t>pg202</t>
  </si>
  <si>
    <t>10.1111/aas.12299</t>
  </si>
  <si>
    <t>Hansen MA, Juhl-Olsen P, Thorn S, Frederiksen CA, Sloth E. Ultrasonography-guided radial artery catheterization is superior compared with the traditional palpation technique: a prospective, randomized, blinded, crossover study. Acta Anaesthesiol Scand. 2014 Apr;58(4):446-52. doi: 10.1111/aas.12299. Epub 2014 Mar 3. PMID: 24588456.</t>
  </si>
  <si>
    <t xml:space="preserve"> 10.1111/anae.13062</t>
  </si>
  <si>
    <t>Ueda K, Bayman EO, Johnson C, Odum NJ, Lee JJ. A randomised controlled trial of radial artery cannulation guided by Doppler vs. palpation vs. ultrasound. Anaesthesia. 2015 Sep;70(9):1039-44. doi: 10.1111/anae.13062. Epub 2015 Apr 8. PMID: 25857597.</t>
  </si>
  <si>
    <t>Binary: The insertion site  and the hand were examined for thrombosis, haematoma, infection or ischaemia for three days</t>
  </si>
  <si>
    <t>10.1111/j.1460-9592.2004.01547.x</t>
  </si>
  <si>
    <t>Chuan WX, Wei W, Yu L. A randomized-controlled study of ultrasound prelocation vs anatomical landmark-guided cannulation of the internal jugular vein in infants and children. Paediatr Anaesth. 2005 Sep;15(9):733-8. doi: 10.1111/j.1460-9592.2004.01547.x. PMID: 16101703.</t>
  </si>
  <si>
    <t xml:space="preserve"> success rate, and  complications (including unintentional artery puncture, pneumothorax, and hemopneumothorax)</t>
  </si>
  <si>
    <t>10.1111/j.1460-9592.2005.01579.x</t>
  </si>
  <si>
    <t>Arai T, Yamashita M. Central venous catheterization in infants and children--small caliber audio-Doppler probe versus ultrasound scanner. Paediatr Anaesth. 2005 Oct;15(10):858-61. doi: 10.1111/j.1460-9592.2005.01579.x. PMID: 16176314.</t>
  </si>
  <si>
    <t>Non RCT (prospective cohort study)</t>
  </si>
  <si>
    <t>10.1111/j.1742-6723.2010.01281.x</t>
  </si>
  <si>
    <t>Oakley E, Wong AM. Ultrasound-assisted peripheral vascular access in a paediatric ED. Emerg Med Australas. 2010 Apr;22(2):166-70. doi: 10.1111/j.1742-6723.2010.01281.x. PMID: 20534052.</t>
  </si>
  <si>
    <t>Non RCT study (prospective observational)</t>
  </si>
  <si>
    <t>Raman D, Sharma M, Moghekar A, Wang X, Hatipoğlu U. Utilization of Thoracic Ultrasound for Confirmation of Central Venous Catheter Placement and Exclusion of Pneumothorax: A Novel Technique in Real-Time Application. J Intensive Care Med. 2019 Jul;34(7):594-598. doi: 10.1177/0885066617705839. Epub 2017 Apr 26. PMID: 28443388.</t>
  </si>
  <si>
    <t>Binary: Neumothorax, catheter  infections</t>
  </si>
  <si>
    <t>10.1186/1471-2253-14-11</t>
  </si>
  <si>
    <t>Oh AY, Jeon YT, Choi EJ, Ryu JH, Hwang JW, Park HP, Do SH. The influence of the direction of J-tip on the placement of a subclavian catheter: real time ultrasound-guided cannulation versus landmark method, a randomized controlled trial. BMC Anesthesiol. 2014 Feb 28;14:11. doi: 10.1186/1471-2253-14-11. PMID: 24581318; PMCID: PMC3975933.</t>
  </si>
  <si>
    <t>Hemothorax, neumothorax, succes Y N.</t>
  </si>
  <si>
    <t>10.1186/cc7362</t>
  </si>
  <si>
    <t>Alic, Y., Torgay, A. &amp; Pirat, A. Ultrasound-guided catheterization of the subclavian vein: a prospective comparison with the landmark technique in ICU patients. Crit Care 13 (Suppl 1), P198 (2009). https://doi.org/10.1186/cc7362</t>
  </si>
  <si>
    <t xml:space="preserve">Successs Y N, mechanical complications </t>
  </si>
  <si>
    <t>10.1213/01.ane.0000250224.02440.fe.</t>
  </si>
  <si>
    <t>Gebhard RE, Szmuk P, Pivalizza EG, Melnikov V, Vogt C, Warters RD. The accuracy of electrocardiogram-controlled central line placement. Anesth Analg. 2007 Jan;104(1):65-70. doi: 10.1213/01.ane.0000250224.02440.fe. PMID: 17179244.</t>
  </si>
  <si>
    <t>Binary outcomes not related to recommendation.</t>
  </si>
  <si>
    <t>10.1213/ANE.0000000000000242</t>
  </si>
  <si>
    <t>Quan Z, Tian M, Chi P, Cao Y, Li X, Peng K. Modified short-axis out-of-plane ultrasound versus conventional long-axis in-plane ultrasound to guide radial artery cannulation: a randomized controlled trial. Anesth Analg. 2014 Jul;119(1):163-169. doi: 10.1213/ANE.0000000000000242. PMID: 24806143.</t>
  </si>
  <si>
    <t>pg163 y 164</t>
  </si>
  <si>
    <t>10.1213/ANE.0b013e3181e9c475</t>
  </si>
  <si>
    <t>Aouad MT, Kanazi GE, Abdallah FW, Moukaddem FH, Turbay MJ, Obeid MY, Siddik-Sayyid SM. Femoral vein cannulation performed by residents: a comparison between ultrasound-guided and landmark technique in infants and children undergoing cardiac surgery. Anesth Analg. 2010 Sep;111(3):724-8. doi: 10.1213/ANE.0b013e3181e9c475. Epub 2010 Jul 2. PMID: 20601450.</t>
  </si>
  <si>
    <t>Arterial puncture Y N, hematoma Y N.</t>
  </si>
  <si>
    <t>10.12659/msm.896805</t>
  </si>
  <si>
    <t>Li X, Fang G, Yang D, Wang L, Zheng C, Ruan L, Wang L. Ultrasonic Technology Improves Radial Artery Puncture and Cannulation in Intensive Care Unit (ICU) Shock Patients. Med Sci Monit. 2016 Jul 11;22:2409-16. doi: 10.12659/msm.896805. PMID: 27397118; PMCID: PMC4954160.</t>
  </si>
  <si>
    <t>Success rate at first attempt, staxis around stoma, hematoma Y N.</t>
  </si>
  <si>
    <t>pg2412</t>
  </si>
  <si>
    <t>10.1001/jama.2017.14172</t>
  </si>
  <si>
    <t>Futier E, Lefrant JY, Guinot PG, Godet T, Lorne E, Cuvillon P, Bertran S, Leone M, Pastene B, Piriou V, Molliex S, Albanese J, Julia JM, Tavernier B, Imhoff E, Bazin JE, Constantin JM, Pereira B, Jaber S; INPRESS Study Group. Effect of Individualized vs Standard Blood Pressure Management Strategies on Postoperative Organ Dysfunction Among High-Risk Patients Undergoing Major Surgery: A Randomized Clinical Trial. JAMA. 2017 Oct 10;318(14):1346-1357. doi: 10.1001/jama.2017.14172.</t>
  </si>
  <si>
    <t>SIRS and acute kidney injury in patients with standard treatment vs individualized</t>
  </si>
  <si>
    <t>10.1016/j.jacc.2013.05.069</t>
  </si>
  <si>
    <t>Huelsmann M, Neuhold S, Resl M, Strunk G, Brath H, Francesconi C, Adlbrecht C, Prager R, Luger A, Pacher R, Clodi M. PONTIAC (NT-proBNP selected prevention of cardiac events in a population of diabetic patients without a history of cardiac disease): a prospective randomized controlled trial. J Am Coll Cardiol. 2013 Oct 8;62(15):1365-72. doi: 10.1016/j.jacc.2013.05.069.</t>
  </si>
  <si>
    <t xml:space="preserve">Does not support recommendation </t>
  </si>
  <si>
    <t>Study were Pro BNP is used to choose patients with risk of cardiovascular disease, without cardiac events to change treatment and prevent cardiovascular outcomes</t>
  </si>
  <si>
    <t>10.1016/S0140-6736(08)60601-7</t>
  </si>
  <si>
    <t xml:space="preserve">POISE Study Group; Devereaux PJ, Yang H, Yusuf S, Guyatt G, Leslie K, Villar JC, Xavier D, Chrolavicius S, Greenspan L, Pogue J, Pais P, Liu L, Xu S, Málaga G, Avezum A, Chan M, Montori VM, Jacka M, Choi P. Effects of extended-release metoprolol succinate in patients undergoing non-cardiac surgery (POISE trial): a randomised controlled trial. Lancet. 2008 May 31;371(9627):1839-47. doi: 10.1016/S0140-6736(08)60601-7. </t>
  </si>
  <si>
    <t>Deaths and cardiovascular events in patients with preoperative metoprolol vs placebo</t>
  </si>
  <si>
    <t>2024-03-12</t>
  </si>
  <si>
    <t>10.1097/AJP.0000000000000033</t>
  </si>
  <si>
    <t>Aveline C, Roux AL, Hetet HL, Gautier JF, Vautier P, Cognet F, Bonnet F. Pain and recovery after total knee arthroplasty: a 12-month follow-up after a prospective randomized study evaluating Nefopam and Ketamine for early rehabilitation. Clin J Pain. 2014;30(9):749-54</t>
  </si>
  <si>
    <t>Incidence of CP, 1 year after surgery</t>
  </si>
  <si>
    <t>pg 749 'Methods'</t>
  </si>
  <si>
    <t>pg 750 'Outcomes and measures'</t>
  </si>
  <si>
    <t>Patients with a VAS-M Z40 mm at M12</t>
  </si>
  <si>
    <t>VAS-M score Z40 mm during stair-climbing with walking up and down 10 stairs of 15 cm height (group VAS+)</t>
  </si>
  <si>
    <t>pg 750 'outcomes and measures'</t>
  </si>
  <si>
    <t>pg 615 (original article)</t>
  </si>
  <si>
    <t>The methods information was obtained from the original report of the trial: 10.1016/j.ejpain.2008.08.003</t>
  </si>
  <si>
    <t>Ketamine</t>
  </si>
  <si>
    <t xml:space="preserve">p-value was not reported (only significant p-values are reported) we assumed that it was non-significant </t>
  </si>
  <si>
    <t>10.1080/14017430601050355</t>
  </si>
  <si>
    <t>Rapp-Kesek D, Stridsberg M, Andersson LG, Berne C, Karlsson T. Insulin resistance after cardiopulmonary bypass in the elderly patient. Scand Cardiovasc J. 2007;41(2):102-8</t>
  </si>
  <si>
    <t>pg 103 'Patients and Methods'</t>
  </si>
  <si>
    <t>10.1097/00000539-199712000-00010</t>
  </si>
  <si>
    <t>Bois S, Couture P, Boudreault D, Lacombe P, Fugère F, Girard D, Nadeau N. Epidural analgesia and intravenous patient-controlled analgesia result in similar rates of postoperative myocardial ischemia after aortic surgery. Anesth Analg. 1997;85(6):1233-9</t>
  </si>
  <si>
    <t xml:space="preserve">Postoperative myocardial ischemia </t>
  </si>
  <si>
    <t>pg 1234-5 'Methods'</t>
  </si>
  <si>
    <t>10.1097/00000539-200302000-00046</t>
  </si>
  <si>
    <t>Peyton PJ, Myles PS, Silbert BS, Rigg JA, Jamrozik K, Parsons R. Perioperative epidural analgesia and outcome after major abdominal surgery in high-risk patients. Anesth Analg. 2003;96(2):548-, table of contents</t>
  </si>
  <si>
    <t>At least one morbid (aortic surgery group)</t>
  </si>
  <si>
    <t>pg 549 'Methods'</t>
  </si>
  <si>
    <t>10.1097/00000542-199809000-00006</t>
  </si>
  <si>
    <t>Boylan JF, Katz J, Kavanagh BP, Klinck JR, Cheng DC, DeMajo WC, Walker PM, Johnston KW, Sandler AN. Epidural bupivacaine-morphine analgesia versus patient-controlled analgesia following abdominal aortic surgery: analgesic, respiratory, and myocardial effects. Anesthesiology. 1998;89(3):585-93</t>
  </si>
  <si>
    <t>pg 586-7 'Materials and Methods'</t>
  </si>
  <si>
    <t>10.1097/00000542-200111000-00006</t>
  </si>
  <si>
    <t>Norris EJ, Beattie C, Perler BA, Martinez EA, Meinert CL, Anderson GF, Grass JA, Sakima NT, Gorman R, Achuff SC, Martin BK, Minken SL, Williams GM, Traystman RJ. Double-masked randomized trial comparing alternate combinations of intraoperative anesthesia and postoperative analgesia in abdominal aortic surgery. Anesthesiology. 2001;95(5):1054-67</t>
  </si>
  <si>
    <t>pg 1055-8</t>
  </si>
  <si>
    <t>10.1097/00000658-199709000-00002</t>
  </si>
  <si>
    <t>Bender JS, Smith-Meek MA, Jones CE. Routine pulmonary artery catheterization does not reduce morbidity and mortality of elective vascular surgery: results of a prospective, randomized trial. Ann Surg. 1997;226(3):229-37</t>
  </si>
  <si>
    <t xml:space="preserve"> death and intraoperative or postoperative complication</t>
  </si>
  <si>
    <t>pg 230-1 'Methods'</t>
  </si>
  <si>
    <t>10.1097/00000658-200110000-00015</t>
  </si>
  <si>
    <t>Park WY, Thompson JS, Lee KK. Effect of epidural anesthesia and analgesia on perioperative outcome: a randomized, controlled Veterans Affairs cooperative study. Ann Surg. 2001;234(4):560-9; discussion 569-71</t>
  </si>
  <si>
    <t>Patients with one or more primary endpoints</t>
  </si>
  <si>
    <t>pg 561-3</t>
  </si>
  <si>
    <t>10.1097/EJA.0000000000000637</t>
  </si>
  <si>
    <t>Lee B, Soh S, Shim JK, Kim HY, Lee H, Kwak YL. Evaluation of preoperative oral carbohydrate administration on insulin resistance in off-pump coronary artery bypass patients: A randomised trial. Eur J Anaesthesiol. 2017;34(11):740-747</t>
  </si>
  <si>
    <t>10.1245/s10434-018-6625-0</t>
  </si>
  <si>
    <t>Kang SH, Lee Y, Min SH, Park YS, Ahn SH, Park DJ, Kim HH. Multimodal Enhanced Recovery After Surgery (ERAS) Program is the Optimal Perioperative Care in Patients Undergoing Totally Laparoscopic Distal Gastrectomy for Gastric Cancer: A Prospective, Randomized, Clinical Trial. Ann Surg Oncol. 2018;25(11):3231-3238</t>
  </si>
  <si>
    <t>pg 3232 'Methods'</t>
  </si>
  <si>
    <t>10.5935/1678-9741.20120004</t>
  </si>
  <si>
    <t>Feguri GR, Lima PR, Lopes AM, Roledo A, Marchese M, Trevisan M, Ahmad H, Freitas BB, Aguilar-Nascimento JE. Clinical and metabolic results of fasting abbreviation with carbohydrates in coronary artery bypass graft surgery. Rev Bras Cir Cardiovasc. 2012;27(1):7-17</t>
  </si>
  <si>
    <t>pg 10 'Métodos'</t>
  </si>
  <si>
    <t>10.7326/0003-4819-120-9-199405010-00004</t>
  </si>
  <si>
    <t>Baldwin L, Henderson A, Hickman P. Effect of postoperative low-dose dopamine on renal function after elective major vascular surgery. Ann Intern Med. 1994;120(9):744-7</t>
  </si>
  <si>
    <t>pg 744-5 'Methods'</t>
  </si>
  <si>
    <t>2024-03-18</t>
  </si>
  <si>
    <t>10.1001/jama.2019.9346</t>
  </si>
  <si>
    <t>Johnston KC, Bruno A, Pauls Q, Hall CE, Barrett KM, Barsan W, Fansler A, Van de Bruinhorst K, Janis S, Durkalski-Mauldin VL; Neurological Emergencies Treatment Trials Network and the SHINE Trial Investigators. Intensive vs Standard Treatment of Hyperglycemia and Functional Outcome in Patients With Acute Ischemic Stroke: The SHINE Randomized Clinical Trial. JAMA. 2019 Jul 23;322(4):326-335. doi: 10.1001/jama.2019.9346. Erratum in: JAMA. 2019;322(17):1718</t>
  </si>
  <si>
    <t>Favorable 90-d modified Rankin Scale score, No. (%)</t>
  </si>
  <si>
    <t xml:space="preserve">pg 327 </t>
  </si>
  <si>
    <t>pg 328</t>
  </si>
  <si>
    <t>10.1002/bjs.10925</t>
  </si>
  <si>
    <t>Biccard BM, Sigamani A, Chan MTV, Sessler DI, Kurz A, Tittley JG, Rapanos T, Harlock J, Szalay D, Tiboni ME, Popova E, Vásquez SM, Kabon B, Amir M, Mrkobrada M, Mehra BR, El Beheiry H, Mata E, Tena B, Sabaté S, Zainal Abidin MK, Shah VR, Balasubramanian K, Devereaux PJ. Effect of aspirin in vascular surgery in patients from a randomized clinical trial (POISE-2). Br J Surg. 2018;105(12):1591-1597</t>
  </si>
  <si>
    <t>Primary outcome: mortality or non-fatal myocardial infarction   (Aneurysm surgery)</t>
  </si>
  <si>
    <t xml:space="preserve">pg 1592 </t>
  </si>
  <si>
    <t>10.1056/NEJMoa1606424</t>
  </si>
  <si>
    <t>Myles PS, Smith JA, Forbes A, Silbert B, Jayarajah M, Painter T, Cooper DJ, Marasco S, McNeil J, Bussières JS, McGuinness S, Byrne K, Chan MT, Landoni G, Wallace S; ATACAS Investigators of the ANZCA Clinical Trials Network. Tranexamic Acid in Patients Undergoing Coronary-Artery Surgery. N Engl J Med. 2017;376(2):136-148</t>
  </si>
  <si>
    <t>Death or thrombotic complications</t>
  </si>
  <si>
    <t>10.1093/bja/aen085</t>
  </si>
  <si>
    <t>Myles PS, Chan MT, Leslie K, Peyton P, Paech M, Forbes A. Effect of nitrous oxide on plasma homocysteine and folate in patients undergoing major surgery. Br J Anaesth. 2008;100(6):780-6</t>
  </si>
  <si>
    <t xml:space="preserve">Cohort within RCT </t>
  </si>
  <si>
    <t>pg 781 ' Methods'</t>
  </si>
  <si>
    <t>10.1097/ALN.0000000000000908</t>
  </si>
  <si>
    <t>Leslie K, Myles PS, Kasza J, Forbes A, Peyton PJ, Chan MT, Paech MJ, Sessler DI, Beattie WS, Devereaux PJ, Wallace S. Nitrous Oxide and Serious Long-term Morbidity and Mortality in the Evaluation of Nitrous Oxide in the Gas Mixture for Anaesthesia (ENIGMA)-II Trial. Anesthesiology. 2015;123(6):1267-80</t>
  </si>
  <si>
    <t xml:space="preserve"> Composite Primary Outcome of Death or Major Cardiovascular Events</t>
  </si>
  <si>
    <t>pg 1268-9</t>
  </si>
  <si>
    <t>Safety</t>
  </si>
  <si>
    <t>10.1097/ALN.0b013e318216e7f4</t>
  </si>
  <si>
    <t>Mashour GA, Shanks AM, Kheterpal S. Perioperative stroke and associated mortality after noncardiac, nonneurologic surgery. Anesthesiology. 2011;114(6):1289-96</t>
  </si>
  <si>
    <t>Cohort</t>
  </si>
  <si>
    <t>10.1160/TH14-04-0305</t>
  </si>
  <si>
    <t>Douketis JD, Healey JS, Brueckmann M, Eikelboom JW, Ezekowitz MD, Fraessdorf M, Noack H, Oldgren J, Reilly P, Spyropoulos AC, Wallentin L, Connolly SJ. Perioperative bridging anticoagulation during dabigatran or warfarin interruption among patients who had an elective surgery or procedure. Substudy of the RE-LY trial. Thromb Haemost. 2015 Mar;113(3):625-32</t>
  </si>
  <si>
    <t>Study from the RE-LY database (RCT) to assess the potential benefits and risks of bridging therapy.</t>
  </si>
  <si>
    <t>pg4,table1</t>
  </si>
  <si>
    <t>table4</t>
  </si>
  <si>
    <t>10.1161/CIRCULATIONAHA.113.005008</t>
  </si>
  <si>
    <t>Halperin JL, Hankey GJ, Wojdyla DM, Piccini JP, Lokhnygina Y, Patel MR, Breithardt G, Singer DE, Becker RC, Hacke W, Paolini JF, Nessel CC, Mahaffey KW, Califf RM, Fox KA; ROCKET AF Steering Committee and Investigators. Efficacy and safety of rivaroxaban compared with warfarin among elderly patients with nonvalvular atrial fibrillation in the Rivaroxaban Once Daily, Oral, Direct Factor Xa Inhibition Compared With Vitamin K Antagonism for Prevention of Stroke and Embolism Trial in Atrial Fibrillation (ROCKET AF). Circulation. 2014 Jul 8;130(2):138-46</t>
  </si>
  <si>
    <t>Non-inferiority trial and secondary analysis of the ROCKET AF trial</t>
  </si>
  <si>
    <t>Clinical outcomes from ARISTOTLE trial (this is a sub-analysis study). Apixaban vs Warfarin in the periop assessment</t>
  </si>
  <si>
    <t>Please see the original ARISTOTLE trial  for details about the methods.</t>
  </si>
  <si>
    <t>10.1213/ANE.0b013e3181e33bd9</t>
  </si>
  <si>
    <t>Murphy GS, Szokol JW, Marymont JH, Greenberg SB, Avram MJ, Vender JS, Vaughn J, Nisman M. Cerebral oxygen desaturation events assessed by near-infrared spectroscopy during shoulder arthroscopy in the beach chair and lateral decubitus positions. Anesth Analg. 2010;111(2):496-505</t>
  </si>
  <si>
    <t>Cohort study</t>
  </si>
  <si>
    <t>10.1213/ANE.0b013e318270014a</t>
  </si>
  <si>
    <t>Leslie K, Myles P, Devereaux PJ, Forbes A, Rao-Melancini P, Williamson E, Xu S, Foex P, Pogue J, Arrieta M, Bryson GL, Paul J, Paech MJ, Merchant RN, Choi PT, Badner N, Peyton P, Sear JW, Yang H. Nitrous oxide and serious morbidity and mortality in the POISE trial. Anesth Analg. 2013;116(5):1034-1040</t>
  </si>
  <si>
    <t>Post-hoc analysis of POISE trial</t>
  </si>
  <si>
    <t>pg 12 'Materials and Methods'</t>
  </si>
  <si>
    <t>10.1016/j.clineuro.2016.01.019</t>
  </si>
  <si>
    <t>Albu S, Florian IS, Bolboaca SD. The benefit of early lumbar drain insertion in reducing the length of CSF leak in traumatic rhinorrhea. Clin Neurol Neurosurg. 2016;142:43-47</t>
  </si>
  <si>
    <t>10.1067/mva.2002.122024</t>
  </si>
  <si>
    <t>Coselli JS, LeMaire SA, Köksoy C, Schmittling ZC, Curling PE. Cerebrospinal fluid drainage reduces paraplegia after thoracoabdominal aortic aneurysm repair: results of a randomized clinical trial. J Vasc Surg. 2002;35(4):631-9</t>
  </si>
  <si>
    <t>spinal cord injury</t>
  </si>
  <si>
    <t>pg 631-3</t>
  </si>
  <si>
    <t>10.1097/00008506-200001000-00003</t>
  </si>
  <si>
    <t>Mavrocordatos P, Bissonnette B, Ravussin P. Effects of neck position and head elevation on intracranial pressure in anaesthetized neurosurgical patients: preliminary results. J Neurosurg Anesthesiol. 2000;12(1):10-4</t>
  </si>
  <si>
    <t>10.1227/01.neu.0000147973.83688.d8</t>
  </si>
  <si>
    <t>Varelas PN, Rickert KL, Cusick J, Hacein-Bey L, Sinson G, Torbey M, Spanaki M, Gennarelli TA. Intraventricular hemorrhage after aneurysmal subarachnoid hemorrhage: pilot study of treatment with intraventricular tissue plasminogen activator. Neurosurgery. 2005;56(2):205-13</t>
  </si>
  <si>
    <t>Non-randomized pilot study</t>
  </si>
  <si>
    <t>10.1227/NEU.0b013e318257bebb</t>
  </si>
  <si>
    <t>Keong NC, Bulters DO, Richards HK, Farrington M, Sparrow OC, Pickard JD, Hutchinson PJ, Kirkpatrick PJ. The SILVER (Silver Impregnated Line Versus EVD Randomized trial): a double-blind, prospective, randomized, controlled trial of an intervention to reduce the rate of external ventricular drain infection. Neurosurgery. 2012;71(2):394-403</t>
  </si>
  <si>
    <t>EVD Infection</t>
  </si>
  <si>
    <t>2024-03-19</t>
  </si>
  <si>
    <t>10.3171/2013.6.JNS122403</t>
  </si>
  <si>
    <t>Olson DM, Zomorodi M, Britz GW, Zomorodi AR, Amato A, Graffagnino C. Continuous cerebral spinal fluid drainage associated with complications in patients admitted with subarachnoid hemorrhage. J Neurosurg. 2013;119(4):974-80</t>
  </si>
  <si>
    <t>vasospasm by TCD</t>
  </si>
  <si>
    <t>pg 975 'Methods'</t>
  </si>
  <si>
    <t>10.3340/jkns.2015.57.3.167</t>
  </si>
  <si>
    <t>Park S, Yang N, Seo E. The effectiveness of lumbar cerebrospinal fluid drainage to reduce the cerebral vasospasm after surgical clipping for aneurysmal subarachnoid hemorrhage. J Korean Neurosurg Soc. 2015;57(3):167-73</t>
  </si>
  <si>
    <t>pg 168 'Materials and Methods'</t>
  </si>
  <si>
    <t>10.5812/aapm.6510</t>
  </si>
  <si>
    <t>Aghamohamadi D, Ahmadvand A, Salehpour F, Jafari R, Panahi F, Sharifi G, Meshkini A, Safaeian A. Effectiveness of lumbar drain versus hyperventilation to facilitate transsphenoidal pituitary (suprasellar) adenoma resection. Anesth Pain Med. 2013;2(4):159-63</t>
  </si>
  <si>
    <t>pg 160 'Patients and Methods'</t>
  </si>
  <si>
    <t>1928978</t>
  </si>
  <si>
    <t>Bonawitz SC, Hammell EJ, Kirkpatrick JR. Prevention of central venous catheter sepsis: a prospective randomized trial. Am Surg. 1991;57(10):618-23</t>
  </si>
  <si>
    <t>Allocation different to 1:1</t>
  </si>
  <si>
    <t>pg 618-9 'Methods'</t>
  </si>
  <si>
    <t>3068174</t>
  </si>
  <si>
    <t>Michel LA, Bradpiece HA, Randour P, Pouthier F. Safety of central venous catheter change over guidewire for suspected catheter-related sepsis. A prospective randomized trial. Int Surg. 1988;73(3):180-6</t>
  </si>
  <si>
    <t>pg 180-2 'Methods'</t>
  </si>
  <si>
    <t>1514154</t>
  </si>
  <si>
    <t>Francis KR, Picard DL, Fajardo MA, Pizzi WF. Avoiding complications and decreasing costs of central venous catheter placement utilizing electrocardiographic guidance. Surg Gynecol Obstet. 1992;175(3):208-11</t>
  </si>
  <si>
    <t>pg 2273 'Methods'</t>
  </si>
  <si>
    <t>2016833</t>
  </si>
  <si>
    <t>Kamal GD, Pfaller MA, Rempe LE, Jebson PJ. Reduced intravascular catheter infection by antibiotic bonding. A prospective, randomized, controlled trial. JAMA. 1991;265(18):2364-8</t>
  </si>
  <si>
    <t>pg 2364-5 'Patients and Methods'</t>
  </si>
  <si>
    <t>Raad II, Hohn DC, Gilbreath BJ, Suleiman N, Hill LA, Bruso PA, Marts K, Mansfield PF, Bodey GP. Prevention of central venous catheter-related infections by using maximal sterile barrier precautions during insertion. Infect Control Hosp Epidemiol. 1994;15(4 Pt 1):231-8</t>
  </si>
  <si>
    <t>8207189</t>
  </si>
  <si>
    <t>pg 232 'Methods'</t>
  </si>
  <si>
    <t>10.1001/archinte.158.1.81</t>
  </si>
  <si>
    <t>Heard SO, Wagle M, Vijayakumar E, McLean S, Brueggemann A, Napolitano LM, Edwards LP, O'Connell FM, Puyana JC, Doern GV. Influence of triple-lumen central venous catheters coated with chlorhexidine and silver sulfadiazine on the incidence of catheter-related bacteremia. Arch Intern Med. 1998;158(1):81-7</t>
  </si>
  <si>
    <t>pg 82 'Methods'</t>
  </si>
  <si>
    <t>10.1001/archsurg.1996.01430210084018</t>
  </si>
  <si>
    <t>Pemberton LB, Ross V, Cuddy P, Kremer H, Fessler T, McGurk E. No difference in catheter sepsis between standard and antiseptic central venous catheters. A prospective randomized trial. Arch Surg. 1996;131(9):986-9</t>
  </si>
  <si>
    <t>site infection</t>
  </si>
  <si>
    <t>pg 987 'Methods'</t>
  </si>
  <si>
    <t>10.1002/cncr.10199</t>
  </si>
  <si>
    <t>Harter C, Salwender HJ, Bach A, Egerer G, Goldschmidt H, Ho AD. Catheter-related infection and thrombosis of the internal jugular vein in hematologic-oncologic patients undergoing chemotherapy: a prospective comparison of silver-coated and uncoated catheters. Cancer. 2002;94(1):245-51</t>
  </si>
  <si>
    <t xml:space="preserve">Partial reporting, no information on the primary outcome for each group </t>
  </si>
  <si>
    <t>pg 247 'Methods'</t>
  </si>
  <si>
    <t>10.1002/jso.2930170407</t>
  </si>
  <si>
    <t>Kaiser CW, Koornick AR, Smith N, Soroff HS. Choice of route for central venous cannulation: subclavian or internal jugular vein? A prospective randomized study. J Surg Oncol. 1981;17(4):345-54</t>
  </si>
  <si>
    <t>Total placement success in randomly assigned patients (table II)</t>
  </si>
  <si>
    <t>pg 346-8</t>
  </si>
  <si>
    <t>pg 349</t>
  </si>
  <si>
    <t>10.1007/BF01699229</t>
  </si>
  <si>
    <t>Bach A, Darby D, Böttiger B, Böhrer H, Motsch J, Martin E. Retention of the antibiotic teicoplanin on a hydromer-coated central venous catheter to prevent bacterial colonization in postoperative surgical patients. Intensive Care Med. 1996;22(10):1066-9</t>
  </si>
  <si>
    <t>bacterial colonization</t>
  </si>
  <si>
    <t>Pilot</t>
  </si>
  <si>
    <t>10.1007/BF02561621</t>
  </si>
  <si>
    <t>Böswald M, Lugauer S, Regenfus A, Braun GG, Martus P, Geis C, Scharf J, Bechert T, Greil J, Guggenbichler JP. Reduced rates of catheter-associated infection by use of a new silver-impregnated central venous catheter. Infection. 1999;27 Suppl 1:S56-60</t>
  </si>
  <si>
    <t xml:space="preserve">catheter colonization </t>
  </si>
  <si>
    <t>s 56-7 'Methods'</t>
  </si>
  <si>
    <t>10.1007/s00134-004-2221-9</t>
  </si>
  <si>
    <t>Brun-Buisson C, Doyon F, Sollet JP, Cochard JF, Cohen Y, Nitenberg G. Prevention of intravascular catheter-related infection with newer chlorhexidine-silver sulfadiazine-coated catheters: a randomized controlled trial. Intensive Care Med. 2004;30(5):837-43</t>
  </si>
  <si>
    <t>Catheter-related infections</t>
  </si>
  <si>
    <t>pg 838 'Patients and Methods'</t>
  </si>
  <si>
    <t xml:space="preserve">table 3 </t>
  </si>
  <si>
    <t>10.1007/s00134-004-2378-2</t>
  </si>
  <si>
    <t>León C, Ruiz-Santana S, Rello J, de la Torre MV, Vallés J, Alvarez-Lerma F, Sierra R, Saavedra P, Alvarez-Salgado F; Cabaña Study Group. Benefits of minocycline and rifampin-impregnated central venous catheters. A prospective, randomized, double-blind, controlled, multicenter trial. Intensive Care Med. 2004;30(10):1891-9</t>
  </si>
  <si>
    <t>pg 1892</t>
  </si>
  <si>
    <t>10.1007/s001340050432</t>
  </si>
  <si>
    <t>Slama M, Novara A, Safavian A, Ossart M, Safar M, Fagon JY. Improvement of internal jugular vein cannulation using an ultrasound-guided technique. Intensive Care Med. 1997;23(8):916-9</t>
  </si>
  <si>
    <t>Initial technique successful</t>
  </si>
  <si>
    <t>pg 917</t>
  </si>
  <si>
    <t>10.1007/s00277-008-0568-7</t>
  </si>
  <si>
    <t>Ruschulte H, Franke M, Gastmeier P, Zenz S, Mahr KH, Buchholz S, Hertenstein B, Hecker H, Piepenbrock S. Prevention of central venous catheter related infections with chlorhexidine gluconate impregnated wound dressings: a randomized controlled trial. Ann Hematol. 2009;88(3):267-72</t>
  </si>
  <si>
    <t>CVC-related infections</t>
  </si>
  <si>
    <t>pg 268-9</t>
  </si>
  <si>
    <t>10.1007/s00520-005-0812-9</t>
  </si>
  <si>
    <t>Ostendorf T, Meinhold A, Harter C, Salwender H, Egerer G, Geiss HK, Ho AD, Goldschmidt H. Chlorhexidine and silver-sulfadiazine coated central venous catheters in haematological patients--a double-blind, randomised, prospective, controlled trial. Support Care Cancer. 2005;13(12):993-1000</t>
  </si>
  <si>
    <t>pg 994-5</t>
  </si>
  <si>
    <t>2024-03-20</t>
  </si>
  <si>
    <t>10.1016/0140-6736(91)90479-9</t>
  </si>
  <si>
    <t>Maki DG, Ringer M, Alvarado CJ. Prospective randomised trial of povidone-iodine, alcohol, and chlorhexidine for prevention of infection associated with central venous and arterial catheters. Lancet. 1991;338(8763):339-43</t>
  </si>
  <si>
    <t xml:space="preserve">infusion related bacteremias </t>
  </si>
  <si>
    <t>pg 340-1 'Methods'</t>
  </si>
  <si>
    <t>table iv</t>
  </si>
  <si>
    <t>10.1016/j.ajic.2003.12.004</t>
  </si>
  <si>
    <t>Yébenes JC, Vidaur L, Serra-Prat M, Sirvent JM, Batlle J, Motje M, Bonet A, Palomar M. Prevention of catheter-related bloodstream infection in critically ill patients using a disinfectable, needle-free connector: a randomized controlled trial. Am J Infect Control. 2004;32(5):291-5</t>
  </si>
  <si>
    <t xml:space="preserve">pg 292 </t>
  </si>
  <si>
    <t>10.1016/j.jhin.2003.07.001</t>
  </si>
  <si>
    <t>Corral L, Nolla-Salas M, Ibañez-Nolla J, León MA, Díaz RM, Cruz Martín M, Iglesia R, Catalan R. A prospective, randomized study in critically ill patients using the Oligon Vantex catheter. J Hosp Infect. 2003;55(3):212-9</t>
  </si>
  <si>
    <t>Colonization of catheters</t>
  </si>
  <si>
    <t>pg 213-4</t>
  </si>
  <si>
    <t>10.1016/j.jhin.2005.02.012</t>
  </si>
  <si>
    <t>Moretti EW, Ofstead CL, Kristy RM, Wetzler HP. Impact of central venous catheter type and methods on catheter-related colonization and bacteraemia. J Hosp Infect. 2005;61(2):139-45</t>
  </si>
  <si>
    <t>pg 140-1</t>
  </si>
  <si>
    <t>10.1016/j.jhin.2005.06.030</t>
  </si>
  <si>
    <t>Osma S, Kahveci SF, Kaya FN, Akalin H, Ozakin C, Yilmaz E, Kutlay O. Efficacy of antiseptic-impregnated catheters on catheter colonization and catheter-related bloodstream infections in patients in an intensive care unit. J Hosp Infect. 2006;62(2):156-62</t>
  </si>
  <si>
    <t>number of catheter tips colonized</t>
  </si>
  <si>
    <t>pg 157-8</t>
  </si>
  <si>
    <t>10.1016/j.jhin.2006.09.029</t>
  </si>
  <si>
    <t>Casey AL, Burnell S, Whinn H, Worthington T, Faroqui MH, Elliott TS. A prospective clinical trial to evaluate the microbial barrier of a needleless connector. J Hosp Infect. 2007;65(3):212-8</t>
  </si>
  <si>
    <t>pg 214</t>
  </si>
  <si>
    <t>10.1016/j.jhin.2012.07.010</t>
  </si>
  <si>
    <t>Antonelli M, De Pascale G, Ranieri VM, Pelaia P, Tufano R, Piazza O, Zangrillo A, Ferrario A, De Gaetano A, Guaglianone E, Donelli G. Comparison of triple-lumen central venous catheters impregnated with silver nanoparticles (AgTive®) vs conventional catheters in intensive care unit patients. J Hosp Infect. 2012;82(2):101-7</t>
  </si>
  <si>
    <t xml:space="preserve">CVC colonization and CRBSI definitive </t>
  </si>
  <si>
    <t>pg 102-3</t>
  </si>
  <si>
    <t>table III</t>
  </si>
  <si>
    <t>10.1016/j.jpedsurg.2017.08.010</t>
  </si>
  <si>
    <t>Zanolla GR, Baldisserotto M, Piva J. How useful is ultrasound guidance for internal jugular venous access in children? J Pediatr Surg. 2018;53(4):789-793</t>
  </si>
  <si>
    <t>pg 790</t>
  </si>
  <si>
    <t>10.1016/S0140-6736(15)00244-5</t>
  </si>
  <si>
    <t>Mimoz O, Lucet JC, Kerforne T, Pascal J, Souweine B, Goudet V, Mercat A, Bouadma L, Lasocki S, Alfandari S, Friggeri A, Wallet F, Allou N, Ruckly S, Balayn D, Lepape A, Timsit JF; CLEAN trial investigators. Skin antisepsis with chlorhexidine-alcohol versus povidone iodine-alcohol, with and without skin scrubbing, for prevention of intravascular-catheter-related infection (CLEAN): an open-label, multicentre, randomised, controlled, two-by-two factorial trial. Lancet. 2015;386(10008):2069-2077</t>
  </si>
  <si>
    <t>pg 2070-2</t>
  </si>
  <si>
    <t>10.1016/S0140-6736(16)00340-8</t>
  </si>
  <si>
    <t>Gilbert RE, Mok Q, Dwan K, Harron K, Moitt T, Millar M, Ramnarayan P, Tibby SM, Hughes D, Gamble C; CATCH trial investigators. Impregnated central venous catheters for prevention of bloodstream infection in children (the CATCH trial): a randomised controlled trial. Lancet. 2016;387(10029):1732-42</t>
  </si>
  <si>
    <t xml:space="preserve">Bloodstream infection </t>
  </si>
  <si>
    <t>pg 6 'Methods'</t>
  </si>
  <si>
    <t>10.1016/s0195-6701(03)00130-0</t>
  </si>
  <si>
    <t>Casey AL, Worthington T, Lambert PA, Quinn D, Faroqui MH, Elliott TS. A randomized, prospective clinical trial to assess the potential infection risk associated with the PosiFlow needleless connector. J Hosp Infect. 2003;54(4):288-93</t>
  </si>
  <si>
    <t xml:space="preserve"> contamination rate</t>
  </si>
  <si>
    <t>pg 289-90</t>
  </si>
  <si>
    <t>table II</t>
  </si>
  <si>
    <t>10.1016/s0195-6701(97)90184-5</t>
  </si>
  <si>
    <t>Logghe C, Van Ossel C, D'Hoore W, Ezzedine H, Wauters G, Haxhe JJ. Evaluation of chlorhexidine and silver-sulfadiazine impregnated central venous catheters for the prevention of bloodstream infection in leukaemic patients: a randomized controlled trial. J Hosp Infect. 1997;37(2):145-56</t>
  </si>
  <si>
    <t>Catheter-related bacteraemia</t>
  </si>
  <si>
    <t>pg 146-7</t>
  </si>
  <si>
    <t>10.1016/S0732-8893(00)00166-8</t>
  </si>
  <si>
    <t>Sheng WH, Ko WJ, Wang JT, Chang SC, Hsueh PR, Luh KT. Evaluation of antiseptic-impregnated central venous catheters for prevention of catheter-related infection in intensive care unit patients. Diagn Microbiol Infect Dis. 2000;38(1):1-5</t>
  </si>
  <si>
    <t>allocation criteria not met</t>
  </si>
  <si>
    <t>10.1016/s0934-8840(11)80203-3</t>
  </si>
  <si>
    <t>Goldschmidt H, Hahn U, Salwender HJ, Haas R, Jansen B, Wolbring P, Rinck M, Hunstein W. Prevention of catheter-related infections by silver coated central venous catheters in oncological patients. Zentralbl Bakteriol. 1995;283(2):215-23</t>
  </si>
  <si>
    <t>Catheter-related infection</t>
  </si>
  <si>
    <t>pg 216-8</t>
  </si>
  <si>
    <t>pg 221 p2</t>
  </si>
  <si>
    <t>10.1016/s0952-8180(00)00129-x</t>
  </si>
  <si>
    <t>Sulek CA, Blas ML, Lobato EB. A randomized study of left versus right internal jugular vein cannulation in adults. J Clin Anesth. 2000;12(2):142-5</t>
  </si>
  <si>
    <t>complications</t>
  </si>
  <si>
    <t>pg 143</t>
  </si>
  <si>
    <t>pg 144 p1</t>
  </si>
  <si>
    <t>10.1016/S1036-7314(98)70426-6</t>
  </si>
  <si>
    <t>Roberts B, Cheung D. Biopatch--a new concept in antimicrobial dressings for invasive devices. Aust Crit Care. 1998;11(1):16-9</t>
  </si>
  <si>
    <t>positive cultures</t>
  </si>
  <si>
    <t>10.1046/j.1365-2044.1999.01000.x</t>
  </si>
  <si>
    <t>Hannan M, Juste RN, Umasanker S, Glendenning A, Nightingale C, Azadian B, Soni N. Antiseptic-bonded central venous catheters and bacterial colonisation. Anaesthesia. 1999;54(9):868-72</t>
  </si>
  <si>
    <t>colonised catheters</t>
  </si>
  <si>
    <t>pg 870 p6</t>
  </si>
  <si>
    <t>10.1046/j.1365-2346.1997.00168.x</t>
  </si>
  <si>
    <t>George SJ, Vuddamalay P, Boscoe MJ. Antiseptic-impregnated central venous catheters reduce the incidence of bacterial colonization and associated infection in immunocompromised transplant patients. Eur J Anaesthesiol. 1997;14(4):428-31</t>
  </si>
  <si>
    <t>Partial reporting of outcomes</t>
  </si>
  <si>
    <t>pg 3-4</t>
  </si>
  <si>
    <t>10.1046/j.1460-9592.2000.00554.x</t>
  </si>
  <si>
    <t>Verghese ST, McGill WA, Patel RI, Sell JE, Midgley FM, Ruttimann UE. Comparison of three techniques for internal jugular vein cannulation in infants. Paediatr Anaesth. 2000;10(5):505-11</t>
  </si>
  <si>
    <t>pg 505-6</t>
  </si>
  <si>
    <t>pg 509</t>
  </si>
  <si>
    <t>10.1053/j.jvca.2011.02.006</t>
  </si>
  <si>
    <t>Kocum A, Sener M, Calıskan E, Bozdogan N, Atalay H, Aribogan A. An alternative central venous route for cardiac surgery: supraclavicular subclavian vein catheterization. J Cardiothorac Vasc Anesth. 2011;25(6):1018-23</t>
  </si>
  <si>
    <t xml:space="preserve"> Success of Catheterization</t>
  </si>
  <si>
    <t>pg 1018-9</t>
  </si>
  <si>
    <t>10.1053/jcan.2002.126950</t>
  </si>
  <si>
    <t>Hayashi H, Amano M. Does ultrasound imaging before puncture facilitate internal jugular vein cannulation? Prospective randomized comparison with landmark-guided puncture in ventilated patients. J Cardiothorac Vasc Anesth. 2002;16(5):572-5</t>
  </si>
  <si>
    <t xml:space="preserve">success rate by operator </t>
  </si>
  <si>
    <t>pg 573-3</t>
  </si>
  <si>
    <t>10.1053/jhin.2001.1095</t>
  </si>
  <si>
    <t>Stoiser B, Kofler J, Staudinger T, Georgopoulos A, Lugauer S, Guggenbichler JP, Burgmann H, Frass M. Contamination of central venous catheters in immunocompromised patients: a comparison between two different types of central venous catheters. J Hosp Infect. 2002;50(3):202-6</t>
  </si>
  <si>
    <t>pg 202-3</t>
  </si>
  <si>
    <t>10.1093/bja/65.5.624</t>
  </si>
  <si>
    <t>Pavy T, Medley C, Murphy DF. Effect of indomethacin on pain relief after thoracotomy. Br J Anaesth. 1990 Nov;65(5):624-7. doi: 10.1093/bja/65.5.624. PMID: 2248838.</t>
  </si>
  <si>
    <t>Non-binary outcomes</t>
  </si>
  <si>
    <t>Methods, Table 1</t>
  </si>
  <si>
    <t>Graphs</t>
  </si>
  <si>
    <t>10.1093/bja/aem168</t>
  </si>
  <si>
    <t>Michelet P, Guervilly C, Hélaine A, Avaro JP, Blayac D, Gaillat F, Dantin T, Thomas P, Kerbaul F. Adding ketamine to morphine for patient-controlled analgesia after thoracic surgery: influence on morphine consumption, respiratory function, and nocturnal desaturation. Br J Anaesth. 2007 Sep;99(3):396-403. doi: 10.1093/bja/aem168. Epub 2007 Jun 18. PMID: 17576969.</t>
  </si>
  <si>
    <t>Non-Binary outcome  Cumulative morphine consumption  Percentage of time with SpO2 desaturation&lt;95%</t>
  </si>
  <si>
    <t>10.1093/bja/aem184</t>
  </si>
  <si>
    <t>Schilling T, Kozian A, Kretzschmar M, Huth C, Welte T, Bühling F, Hedenstierna G, Hachenberg T. Effects of propofol and desflurane anaesthesia on the alveolar inflammatory response to one-lung ventilation. Br J Anaesth. 2007 Sep;99(3):368-75. doi: 10.1093/bja/aem184. Epub 2007 Jul 9. PMID: 17621602.</t>
  </si>
  <si>
    <t xml:space="preserve">Non-Binary outcome  Concentrations of cell numbers, polymorphonuclear (PMN) elastase, protein, and albumin in bronchoalveolar lavage (BAL) fluids  concentrations of the alveolar inflammatory markers tumour necrosis factor (TNF)a, interleukin (IL)-8, IL-10, and soluble intercellular adhesion molecule (sICAM)-1  </t>
  </si>
  <si>
    <t>10.1093/bja/aep014</t>
  </si>
  <si>
    <t>Frey UH, Scharmann P, Löhlein C, Peters J. P6 acustimulation effectively decreases postoperative nausea and vomiting in high-risk patients. Br J Anaesth. 2009 May;102(5):620-5. doi: 10.1093/bja/aep014. Epub 2009 Feb 25. PMID: 19246457.</t>
  </si>
  <si>
    <t xml:space="preserve">Data presentation in categories depending on PONV risk, no individual data available </t>
  </si>
  <si>
    <t>acupuncture 100, placebo 100  subdivided (50 50) into pre-induction and post-induction</t>
  </si>
  <si>
    <t>10.1053/jhin.2002.1310</t>
  </si>
  <si>
    <t>Theaker C, Juste R, Lucas N, Tallboys C, Azadian B, Soni N. Comparison of bacterial colonization rates of antiseptic impregnated and pure polymer central venous catheters in the critically ill. J Hosp Infect. 2002;52(4):310-2</t>
  </si>
  <si>
    <t>Allocation ratio</t>
  </si>
  <si>
    <t>10.1093/annonc/mdw275</t>
  </si>
  <si>
    <t>Biehl LM, Huth A, Panse J, Krämer C, Hentrich M, Engelhardt M, Schäfer-Eckart K, Kofla G, Kiehl M, Wendtner CM, Karthaus M, Ullmann AJ, Hellmich M, Christ H, Vehreschild MJ. A randomized trial on chlorhexidine dressings for the prevention of catheter-related bloodstream infections in neutropenic patients. Ann Oncol. 2016;27(10):1916-22</t>
  </si>
  <si>
    <t>definite CRBSI within 14 days</t>
  </si>
  <si>
    <t>pg 1917</t>
  </si>
  <si>
    <t>10.1097/00000542-199907000-00013</t>
  </si>
  <si>
    <t>Verghese ST, McGill WA, Patel RI, Sell JE, Midgley FM, Ruttimann UE. Ultrasound-guided internal jugular venous cannulation in infants: a prospective comparison with the traditional palpation method. Anesthesiology. 1999;91(1):71-7</t>
  </si>
  <si>
    <t xml:space="preserve">Successful cannulation </t>
  </si>
  <si>
    <t>pg 72</t>
  </si>
  <si>
    <t>pg 74 p3</t>
  </si>
  <si>
    <t>10.1097/00000658-198811000-00018</t>
  </si>
  <si>
    <t>Snyder RH, Archer FJ, Endy T, Allen TW, Condon B, Kaiser J, Whatmore D, Harrington G, McDermott CJ. Catheter infection. A comparison of two catheter maintenance techniques. Ann Surg. 1988;208(5):651-3</t>
  </si>
  <si>
    <t xml:space="preserve">Allocation </t>
  </si>
  <si>
    <t>pg 651-2</t>
  </si>
  <si>
    <t>10.1097/00003246-199308000-00008</t>
  </si>
  <si>
    <t>McGee WT, Ackerman BL, Rouben LR, Prasad VM, Bandi V, Mallory DL. Accurate placement of central venous catheters: a prospective, randomized, multicenter trial. Crit Care Med. 1993;21(8):1118-23</t>
  </si>
  <si>
    <t xml:space="preserve">intracardiac placement </t>
  </si>
  <si>
    <t>pg 1119</t>
  </si>
  <si>
    <t>10.1097/00003246-199903000-00028</t>
  </si>
  <si>
    <t>Bach A, Eberhardt H, Frick A, Schmidt H, Böttiger BW, Martin E. Efficacy of silver-coating central venous catheters in reducing bacterial colonization. Crit Care Med. 1999;27(3):515-21</t>
  </si>
  <si>
    <t>non-binary outcome</t>
  </si>
  <si>
    <t>pg 5-8</t>
  </si>
  <si>
    <t>10.1097/CCM.0b013e3181bc80f1</t>
  </si>
  <si>
    <t>Lobo DN, Stanga Z, Aloysius MM, Wicks C, Nunes QM, Ingram KL, Risch L, Allison SP. Effect of volume loading with 1 liter intravenous infusions of 0.9% saline, 4% succinylated gelatine (Gelofusine) and 6% hydroxyethyl starch (Voluven) on blood volume and endocrine responses: a randomized, three-way crossover study in healthy volunteers. Crit Care Med. 2010 Feb;38(2):464-70. doi: 10.1097/CCM.0b013e3181bc80f1.</t>
  </si>
  <si>
    <t>CHANGES IN BODY WEIGHT, HEMOGLOBIN CONCENTRATION AND HEMATOCRIT</t>
  </si>
  <si>
    <t>10.1097/00005373-199503000-00006</t>
  </si>
  <si>
    <t>Kealey GP, Chang P, Heinle J, Rosenquist MD, Lewis RW 2nd. Prospective comparison of two management strategies of central venous catheters in burn patients. J Trauma. 1995;38(3):344-9</t>
  </si>
  <si>
    <t>pg 4-5</t>
  </si>
  <si>
    <t>10.1097/01.ccm.0000115265.05604.7b</t>
  </si>
  <si>
    <t>Parienti JJ, du Cheyron D, Ramakers M, Malbruny B, Leclercq R, Le Coutour X, Charbonneau P; Members of the NACRE Study Group. Alcoholic povidone-iodine to prevent central venous catheter colonization: A randomized unit-crossover study. Crit Care Med. 2004;32(3):708-13</t>
  </si>
  <si>
    <t>pg 708-9</t>
  </si>
  <si>
    <t>10.1089/lap.2012.0542</t>
  </si>
  <si>
    <t>Kim TH, Kang H, Choi YS, Park JM, Chi KC, Shin HY, Hong JH. Pre- and intraoperative lidocaine injection for preemptive analgesics in laparoscopic gastrectomy: a prospective, randomized, double-blind, placebo-controlled study. J Laparoendosc Adv Surg Tech A. 2013 Aug;23(8):663-8. doi: 10.1089/lap.2012.0542</t>
  </si>
  <si>
    <t>10.1097/01.CCM.0000259378.53166.1B</t>
  </si>
  <si>
    <t>Kalfon P, de Vaumas C, Samba D, Boulet E, Lefrant JY, Eyraud D, Lherm T, Santoli F, Naija W, Riou B. Comparison of silver-impregnated with standard multi-lumen central venous catheters in critically ill patients. Crit Care Med. 2007;35(4):1032-9</t>
  </si>
  <si>
    <t>pg 1033</t>
  </si>
  <si>
    <t>10.1016/S0140-6736(18)30832-8</t>
  </si>
  <si>
    <t>Devereaux PJ, Duceppe E, Guyatt G, Tandon V, Rodseth R, Biccard BM, Xavier D, Szczeklik W, Meyhoff CS, Vincent J, Franzosi MG, Srinathan SK, Erb J, Magloire P, Neary J, Rao M, Rahate PV, Chaudhry NK, Mayosi B, de Nadal M, Iglesias PP, Berwanger O, Villar JC, Botto F, Eikelboom JW, Sessler DI, Kearon C, Pettit S, Sharma M, Connolly SJ, Bangdiwala SI, Rao-Melacini P, Hoeft A, Yusuf S; MANAGE Investigators. Dabigatran in patients with myocardial injury after non-cardiac surgery (MANAGE): an international, randomised, placebo-controlled trial. Lancet. 2018 Jun 9;391(10137):2325-2334. doi: 10.1016/S0140-6736(18)30832-8.</t>
  </si>
  <si>
    <t>DABIGATRAN IN MINS PREVENTS MAJOR CARDIOVASCULAR EVENTS</t>
  </si>
  <si>
    <t>10.1056/NEJM199612053352301</t>
  </si>
  <si>
    <t>Mangano DT, Layug EL, Wallace A, Tateo I. Effect of atenolol on mortality and cardiovascular morbidity after noncardiac surgery. Multicenter Study of Perioperative Ischemia Research Group. N Engl J Med. 1996 Dec 5;335(23):1713-20. doi: 10.1056/NEJM199612053352301</t>
  </si>
  <si>
    <t xml:space="preserve">IN PATIENTS WITH OR AT RISK OF CAD, ATENOLOL REDUCE RISK OF MORTALITY </t>
  </si>
  <si>
    <t>2024-03-21</t>
  </si>
  <si>
    <t>10.1097/01.inf.0000172934.98865.14</t>
  </si>
  <si>
    <t>Levy I, Katz J, Solter E, Samra Z, Vidne B, Birk E, Ashkenazi S, Dagan O. Chlorhexidine-impregnated dressing for prevention of colonization of central venous catheters in infants and children: a randomized controlled study. Pediatr Infect Dis J. 2005;24(8):676-9</t>
  </si>
  <si>
    <t xml:space="preserve">colonized catheter </t>
  </si>
  <si>
    <t>pg 677</t>
  </si>
  <si>
    <t>10.1097/CCM.0000000000001167</t>
  </si>
  <si>
    <t>Lee YH, Kim TK, Jung YS, Cho YJ, Yoon S, Seo JH, Jeon Y, Bahk JH, Hong DM. Comparison of Needle Insertion and Guidewire Placement Techniques During Internal Jugular Vein Catheterization: The Thin-Wall Introducer Needle Technique Versus the Cannula-Over-Needle Technique. Crit Care Med. 2015;43(10):2112-6</t>
  </si>
  <si>
    <t>Guidewire insertion on the first attempt</t>
  </si>
  <si>
    <t>pg 2113</t>
  </si>
  <si>
    <t>10.1097/CCM.0b013e31822f0d4b</t>
  </si>
  <si>
    <t>Arvaniti K, Lathyris D, Clouva-Molyvdas P, Haidich AB, Mouloudi E, Synnefaki E, Koulourida V, Georgopoulos D, Gerogianni N, Nakos G, Matamis D; Catheter-Related Infections in ICU (CRI-ICU) Group. Comparison of Oligon catheters and chlorhexidine-impregnated sponges with standard multilumen central venous catheters for prevention of associated colonization and infections in intensive care unit patients: a multicenter, randomized, controlled study. Crit Care Med. 2012;40(2):420-9</t>
  </si>
  <si>
    <t>catheter colonization</t>
  </si>
  <si>
    <t>pg 421-2</t>
  </si>
  <si>
    <t>10.1097/EJA.0b013e32832a3a84</t>
  </si>
  <si>
    <t>Hagau N, Studnicska D, Gavrus RL, Csipak G, Hagau R, Slavcovici AV. Central venous catheter colonization and catheter-related bloodstream infections in critically ill patients: a comparison between standard and silver-integrated catheters. Eur J Anaesthesiol. 2009;26(9):752-8</t>
  </si>
  <si>
    <t>cumulative incidence</t>
  </si>
  <si>
    <t>pg 753-4</t>
  </si>
  <si>
    <t>10.1111/j.1365-2044.1996.tb14994.x</t>
  </si>
  <si>
    <t>Thornton J, Todd NJ, Webster NR. Central venous line sepsis in the intensive care unit. A study comparing antibiotic coated catheters with plain catheters. Anaesthesia. 1996;51(11):1018-20</t>
  </si>
  <si>
    <t>positive microbiological cultures</t>
  </si>
  <si>
    <t>10.1136/jcp.56.10.731</t>
  </si>
  <si>
    <t>Bong JJ, Kite P, Wilco MH, McMahon MJ. Prevention of catheter related bloodstream infection by silver iontophoretic central venous catheters: a randomised controlled trial. J Clin Pathol. 2003;56(10):731-5</t>
  </si>
  <si>
    <t>Colonisation and CRBSI</t>
  </si>
  <si>
    <t>pg 731-2</t>
  </si>
  <si>
    <t>10.1164/rccm.201206-1038OC</t>
  </si>
  <si>
    <t>Timsit JF, Mimoz O, Mourvillier B, Souweine B, Garrouste-Orgeas M, Alfandari S, Plantefeve G, Bronchard R, Troche G, Gauzit R, Antona M, Canet E, Bohe J, Lepape A, Vesin A, Arrault X, Schwebel C, Adrie C, Zahar JR, Ruckly S, Tournegros C, Lucet JC. Randomized controlled trial of chlorhexidine dressing and highly adhesive dressing for preventing catheter-related infections in critically ill adults. Am J Respir Crit Care Med. 2012;186(12):1272-8</t>
  </si>
  <si>
    <t>allocation 2:1:1</t>
  </si>
  <si>
    <t>10.1177/0310057X9602400305</t>
  </si>
  <si>
    <t>van Heerden PV, Webb SA, Fong S, Golledge CL, Roberts BL, Thompson WR. Central venous catheters revisited--infection rates and an assessment of the new Fibrin Analysing System brush. Anaesth Intensive Care. 1996;24(3):330-3</t>
  </si>
  <si>
    <t>positive tip</t>
  </si>
  <si>
    <t>pg 331-2</t>
  </si>
  <si>
    <t>10.1177/1076029608319878</t>
  </si>
  <si>
    <t>Mer M, Duse AG, Galpin JS, Richards GA. Central venous catheterization: a prospective, randomized, double-blind study. Clin Appl Thromb Hemost. 2009;15(1):19-26</t>
  </si>
  <si>
    <t>colonization and infection</t>
  </si>
  <si>
    <t>pg 20-1</t>
  </si>
  <si>
    <t>10.1213/00000539-199106000-00020</t>
  </si>
  <si>
    <t>Troianos CA, Jobes DR, Ellison N. Ultrasound-guided cannulation of the internal jugular vein. A prospective, randomized study. Anesth Analg. 1991;72(6):823-6</t>
  </si>
  <si>
    <t>Successful first attempt cannulations</t>
  </si>
  <si>
    <t>pg 823-4</t>
  </si>
  <si>
    <t>2024-03-25</t>
  </si>
  <si>
    <t>10.1213/01.ANE.0000184200.40689.EB</t>
  </si>
  <si>
    <t>Dünser MW, Mayr AJ, Hinterberger G, Flörl CL, Ulmer H, Schmid S, Friesenecker B, Lorenz I, Hasibeder WR. Central venous catheter colonization in critically ill patients: a prospective, randomized, controlled study comparing standard with two antiseptic-impregnated catheters. Anesth Analg. 2005 Dec;101(6):1778-1784</t>
  </si>
  <si>
    <t>Prevention of catheter colonization.</t>
  </si>
  <si>
    <t>Random number generating scheme</t>
  </si>
  <si>
    <t>10.1378/chest.115.6.1632</t>
  </si>
  <si>
    <t>Collin GR. Decreasing catheter colonization through the use of an antiseptic-impregnated catheter: a continuous quality improvement project. Chest. 1999 Jun;115(6):1632-40</t>
  </si>
  <si>
    <t>More than 12 years old</t>
  </si>
  <si>
    <t>2 phases of the study (the second not comparing the original 2 arms), allocation 1:1 not met.</t>
  </si>
  <si>
    <t>Table 1,2</t>
  </si>
  <si>
    <t>10.1378/chest.98.1.157</t>
  </si>
  <si>
    <t>Mallory DL, McGee WT, Shawker TH, Brenner M, Bailey KR, Evans RG, Parker MM, Farmer JC, Parillo JE. Ultrasound guidance improves the success rate of internal jugular vein cannulation. A prospective, randomized trial. Chest. 1990 Jul;98(1):157-60</t>
  </si>
  <si>
    <t>US-guided RIJ cannulation success</t>
  </si>
  <si>
    <t>figure 3</t>
  </si>
  <si>
    <t>fig 3</t>
  </si>
  <si>
    <t>2024-03-27</t>
  </si>
  <si>
    <t>10.1016/j.ahj.2013.11.006</t>
  </si>
  <si>
    <t>Cohen AT, Harrington R, Goldhaber SZ, Hull R, Gibson CM, Hernandez AF, Kitt MM, Lorenz TJ. The design and rationale for the Acute Medically Ill Venous Thromboembolism Prevention with Extended Duration Betrixaban (APEX) study. Am Heart J. 2014 Mar;167(3):335-41. doi: 10.1016/j.ahj.2013.11.006. Epub 2013 Dec 10. PMID: 24576517.</t>
  </si>
  <si>
    <t>pg 335</t>
  </si>
  <si>
    <t>10.1016/j.ahj.2010.06.042</t>
  </si>
  <si>
    <t>Ruff CT, Giugliano RP, Antman EM, Crugnale SE, Bocanegra T, Mercuri M, Hanyok J, Patel I, Shi M, Salazar D, McCabe CH, Braunwald E. Evaluation of the novel factor Xa inhibitor edoxaban compared with warfarin in patients with atrial fibrillation: design and rationale for the Effective aNticoaGulation with factor xA next GEneration in Atrial Fibrillation-Thrombolysis In Myocardial Infarction study 48 (ENGAGE AF-TIMI 48). Am Heart J. 2010 Oct;160(4):635-41. doi: 10.1016/j.ahj.2010.06.042. PMID: 20934556.</t>
  </si>
  <si>
    <t>pg 635</t>
  </si>
  <si>
    <t>10.1002/jcph.633</t>
  </si>
  <si>
    <t>Chang M, Yu Z, Shenker A, Wang J, Pursley J, Byon W, Boyd RA, LaCreta F, Frost CE. Effect of renal impairment on the pharmacokinetics, pharmacodynamics, and safety of apixaban. J Clin Pharmacol. 2016 May;56(5):637-45. doi: 10.1002/jcph.633. Epub 2015 Dec 4. PMID: 26358690.</t>
  </si>
  <si>
    <t xml:space="preserve">pg 637 </t>
  </si>
  <si>
    <t> 10.1111/j.1365-2125.2012.04409.x</t>
  </si>
  <si>
    <t>Mendell J, Noveck RJ, Shi M. A randomized trial of the safety, pharmacokinetics and pharmacodynamics of edoxaban, an oral factor Xa inhibitor, following a switch from warfarin. Br J Clin Pharmacol. 2013 Apr;75(4):966-78. doi: 10.1111/j.1365-2125.2012.04409.x. PMID: 22924409; PMCID: PMC3612715.</t>
  </si>
  <si>
    <t>10.1093/ajcp/103.5.642</t>
  </si>
  <si>
    <t>Kessler CM, Esparraguera IM, Jacobs HM, Druy E, Fortune WP, Holloway DS, Giordano J, Davidson BL. Monitoring the anticoagulant effects of a low molecular weight heparin preparation. Correlation of assays in orthopedic surgery patients receiving ardeparin sodium for prophylaxis of deep venous thrombosis. Am J Clin Pathol. 1995 May;103(5):642-8. doi: 10.1093/ajcp/103.5.642. PMID: 7741113.</t>
  </si>
  <si>
    <t>pg 642</t>
  </si>
  <si>
    <t>10511769</t>
  </si>
  <si>
    <t>Lertakyamanee J, Chinachoti T, Tritrakarn T, Muangkasem J, Somboonnanonda A, Kolatat T. Comparison of general and regional anesthesia for cesarean section: success rate, blood loss and satisfaction from a randomized trial. J Med Assoc Thai. 1999 Jul;82(7):672-80. PMID: 10511769.</t>
  </si>
  <si>
    <t>pg 672</t>
  </si>
  <si>
    <t>10.1177/0091270006292127</t>
  </si>
  <si>
    <t>Kubitza D, Becka M, Mueck W, Zuehlsdorf M. Safety, tolerability, pharmacodynamics, and pharmacokinetics of rivaroxaban--an oral, direct factor Xa inhibitor--are not affected by aspirin. J Clin Pharmacol. 2006 Sep;46(9):981-90. doi: 10.1177/0091270006292127. PMID: 16920892.</t>
  </si>
  <si>
    <t>pg 981</t>
  </si>
  <si>
    <t>10.1161/CIRCULATIONAHA.116.023402</t>
  </si>
  <si>
    <t>Franchi F, Rollini F, Aggarwal N, Hu J, Kureti M, Durairaj A, Duarte VE, Cho JR, Been L, Zenni MM, Bass TA, Angiolillo DJ. Pharmacodynamic Comparison of Prasugrel Versus Ticagrelor in Patients With Type 2 Diabetes Mellitus and Coronary Artery Disease: The OPTIMUS (Optimizing Antiplatelet Therapy in Diabetes Mellitus)-4 Study. Circulation. 2016 Sep 13;134(11):780-92. doi: 10.1161/CIRCULATIONAHA.116.023402. Epub 2016 Aug 24. PMID: 27559041.</t>
  </si>
  <si>
    <t xml:space="preserve">pg 780 </t>
  </si>
  <si>
    <t>10.1161/CIRCINTERVENTIONS.115.002786</t>
  </si>
  <si>
    <t>O'Connor SA, Amour J, Mercadier A, Martin R, Kerneis M, Abtan J, Brugier D, Silvain J, Barthélémy O, Leprince P, Montalescot G, Collet JP; ACTION Study Group. Efficacy of ex vivo autologous and in vivo platelet transfusion in the reversal of P2Y12 inhibition by clopidogrel, prasugrel, and ticagrelor: the APTITUDE study. Circ Cardiovasc Interv. 2015 Nov;8(11):e002786. doi: 10.1161/CIRCINTERVENTIONS.115.002786. PMID: 26553698.</t>
  </si>
  <si>
    <t>pg 2786</t>
  </si>
  <si>
    <t>10.1111/jth.12058</t>
  </si>
  <si>
    <t>Zafar MU, Santos-Gallego C, Vorchheimer DA, Viles-Gonzalez JF, Elmariah S, Giannarelli C, Sartori S, Small DS, Jakubowski JA, Fuster V, Badimon JJ. Platelet function normalization after a prasugrel loading-dose: time-dependent effect of platelet supplementation. J Thromb Haemost. 2013 Jan;11(1):100-6. doi: 10.1111/jth.12058. PMID: 23137352; PMCID: PMC4802976.</t>
  </si>
  <si>
    <t xml:space="preserve">pg 100 </t>
  </si>
  <si>
    <t>2024-03-28</t>
  </si>
  <si>
    <t>10.1080/09537104.2018.1478402</t>
  </si>
  <si>
    <t>Harrison P, Bethel MA, Kennedy I, Dinsdale R, Coleman R, Holman RR. Comparison of nine platelet function tests used to determine responses to different aspirin dosages in people with type 2 diabetes. Platelets. 2019;30(4):521-529. doi: 10.1080/09537104.2018.1478402. Epub 2018 Jul 9. PMID: 29985735.</t>
  </si>
  <si>
    <t>pg 521</t>
  </si>
  <si>
    <t>10.1056/NEJMoa1901778</t>
  </si>
  <si>
    <t>Bhatt DL, Pollack CV, Weitz JI, Jennings LK, Xu S, Arnold SE, Umstead BR, Mays MC, Lee JS. Antibody-Based Ticagrelor Reversal Agent in Healthy Volunteers. N Engl J Med. 2019 May 9;380(19):1825-1833. doi: 10.1056/NEJMoa1901778. Epub 2019 Mar 17. PMID: 30883047.</t>
  </si>
  <si>
    <t>The recommendation does not correspond to the outcome</t>
  </si>
  <si>
    <t>pg 1825</t>
  </si>
  <si>
    <t>10.1056/NEJMoa1817083</t>
  </si>
  <si>
    <t>Lopes RD, Heizer G, Aronson R, Vora AN, Massaro T, Mehran R, Goodman SG, Windecker S, Darius H, Li J, Averkov O, Bahit MC, Berwanger O, Budaj A, Hijazi Z, Parkhomenko A, Sinnaeve P, Storey RF, Thiele H, Vinereanu D, Granger CB, Alexander JH; AUGUSTUS Investigators. Antithrombotic Therapy after Acute Coronary Syndrome or PCI in Atrial Fibrillation. N Engl J Med. 2019 Apr 18;380(16):1509-1524. doi: 10.1056/NEJMoa1817083. Epub 2019 Mar 17. PMID: 30883055.</t>
  </si>
  <si>
    <t xml:space="preserve">Two by two factorial </t>
  </si>
  <si>
    <t>pg 1509</t>
  </si>
  <si>
    <t>10.1056/NEJMoa1112277</t>
  </si>
  <si>
    <t>Mega JL, Braunwald E, Wiviott SD, Bassand JP, Bhatt DL, Bode C, Burton P, Cohen M, Cook-Bruns N, Fox KA, Goto S, Murphy SA, Plotnikov AN, Schneider D, Sun X, Verheugt FW, Gibson CM; ATLAS ACS 2-TIMI 51 Investigators. Rivaroxaban in patients with a recent acute coronary syndrome. N Engl J Med. 2012 Jan 5;366(1):9-19. doi: 10.1056/NEJMoa1112277. Epub 2011 Nov 13. PMID: 22077192.</t>
  </si>
  <si>
    <t>The outcome does not support the recommendation</t>
  </si>
  <si>
    <t>10.1056/NEJMoa0909475</t>
  </si>
  <si>
    <t>CURRENT-OASIS 7 Investigators; Mehta SR, Bassand JP, Chrolavicius S, Diaz R, Eikelboom JW, Fox KA, Granger CB, Jolly S, Joyner CD, Rupprecht HJ, Widimsky P, Afzal R, Pogue J, Yusuf S. Dose comparisons of clopidogrel and aspirin in acute coronary syndromes. N Engl J Med. 2010 Sep 2;363(10):930-42. doi: 10.1056/NEJMoa0909475. Erratum in: N Engl J Med. 2010 Oct 14;363(16):1585. PMID: 20818903.</t>
  </si>
  <si>
    <t xml:space="preserve">Two by two factorial trial </t>
  </si>
  <si>
    <t xml:space="preserve">pg 930 </t>
  </si>
  <si>
    <t>10.1056/NEJMoa0904327</t>
  </si>
  <si>
    <t>Wallentin L, Becker RC, Budaj A, Cannon CP, Emanuelsson H, Held C, Horrow J, Husted S, James S, Katus H, Mahaffey KW, Scirica BM, Skene A, Steg PG, Storey RF, Harrington RA; PLATO Investigators; Freij A, Thorsén M. Ticagrelor versus clopidogrel in patients with acute coronary syndromes. N Engl J Med. 2009 Sep 10;361(11):1045-57. doi: 10.1056/NEJMoa0904327. Epub 2009 Aug 30. PMID: 19717846.</t>
  </si>
  <si>
    <t>10.1056/NEJMoa0706482</t>
  </si>
  <si>
    <t>Wiviott SD, Braunwald E, McCabe CH, Montalescot G, Ruzyllo W, Gottlieb S, Neumann FJ, Ardissino D, De Servi S, Murphy SA, Riesmeyer J, Weerakkody G, Gibson CM, Antman EM; TRITON-TIMI 38 Investigators. Prasugrel versus clopidogrel in patients with acute coronary syndromes. N Engl J Med. 2007 Nov 15;357(20):2001-15. doi: 10.1056/NEJMoa0706482. Epub 2007 Nov 4. PMID: 17982182.</t>
  </si>
  <si>
    <t>pg 2001</t>
  </si>
  <si>
    <t>10.1056/NEJM197303152881103</t>
  </si>
  <si>
    <t>Gallus AS, Hirsh J, Tutle RJ, Trebilcock R, O'Brien SE, Carroll JJ, Minden JH, Hudecki SM. Small subcutaneous doses of heparin in prevention of venous thrombosis. N Engl J Med. 1973 Mar 15;288(11):545-51. doi: 10.1056/NEJM197303152881103. PMID: 4568221.</t>
  </si>
  <si>
    <t>pg 545</t>
  </si>
  <si>
    <t>10.1016/1053-0770(93)90164-g</t>
  </si>
  <si>
    <t>Dilthey G, Dietrich W, Spannagl M, Richter JA. Influence of desmopressin acetate on homologous blood requirements in cardiac surgical patients pretreated with aspirin. J Cardiothorac Vasc Anesth. 1993 Aug;7(4):425-30. doi: 10.1016/1053-0770(93)90164-g. PMID: 8400098.</t>
  </si>
  <si>
    <t>pg 425</t>
  </si>
  <si>
    <t>10.1007/s00228-009-0778-5</t>
  </si>
  <si>
    <t>Teng R, Butler K. Pharmacokinetics, pharmacodynamics, tolerability and safety of single ascending doses of ticagrelor, a reversibly binding oral P2Y(12) receptor antagonist, in healthy subjects. Eur J Clin Pharmacol. 2010 May;66(5):487-96. doi: 10.1007/s00228-009-0778-5. Epub 2010 Jan 21. PMID: 20091161.</t>
  </si>
  <si>
    <t xml:space="preserve">pg 487 </t>
  </si>
  <si>
    <t>10.12659/MSM.922642</t>
  </si>
  <si>
    <t>Huang X, Zhang H, Lin Y, Chen L, Peng Y, Jiang F, Lin F, Li S, Lin L. Effect of Oral Glucose Water Administration 1 Hour Preoperatively in Children with Cyanotic Congenital Heart Disease: A Randomized Controlled Trial. Med Sci Monit. 2020 Jul 4;26:e922642. doi: 10.12659/MSM.922642. PMID: 32621736; PMCID: PMC7357253.</t>
  </si>
  <si>
    <t>pg 26</t>
  </si>
  <si>
    <t>10.1213/01.ane.0000189218.07293.6e</t>
  </si>
  <si>
    <t>Schoenfelder RC, Ponnamma CM, Freyle D, Wang SM, Kain ZN. Residual gastric fluid volume and chewing gum before surgery. Anesth Analg. 2006 Feb;102(2):415-7. doi: 10.1213/01.ane.0000189218.07293.6e. PMID: 16428535.</t>
  </si>
  <si>
    <t>10.1111/pan.13853</t>
  </si>
  <si>
    <t>Zhang YL, Li H, Zeng H, Li Q, Qiu LP, Dai RP. Ultrasonographic evaluation of gastric emptying after ingesting carbohydrate-rich drink in young children: A randomized crossover study. Paediatr Anaesth. 2020 May;30(5):599-606. doi: 10.1111/pan.13853. Epub 2020 Mar 25. PMID: 32162448.</t>
  </si>
  <si>
    <t xml:space="preserve">pg 599 </t>
  </si>
  <si>
    <t>10.1111/j.1460-9592.2011.03626.x</t>
  </si>
  <si>
    <t>Mercan A, El-Kerdawy H, Bhavsaar B, Bakhamees HS. The effect of timing and temperature of oral fluids ingested after minor surgery in preschool children on vomiting: a prospective, randomized, clinical study. Paediatr Anaesth. 2011 Oct;21(10):1066-70. doi: 10.1111/j.1460-9592.2011.03626.x. Epub 2011 Jun 13. PMID: 21668799.</t>
  </si>
  <si>
    <t>pg 1066</t>
  </si>
  <si>
    <t>Computer generated table</t>
  </si>
  <si>
    <t>2024-03-29</t>
  </si>
  <si>
    <t>10.1111/j.1460-9592.2009.02974.x</t>
  </si>
  <si>
    <t>Radke OC, Biedler A, Kolodzie K, Cakmakkaya OS, Silomon M, Apfel CC. The effect of postoperative fasting on vomiting in children and their assessment of pain. Paediatr Anaesth. 2009 May;19(5):494-9. doi: 10.1111/j.1460-9592.2009.02974.x. PMID: 19453581.</t>
  </si>
  <si>
    <t>Tossing a coin</t>
  </si>
  <si>
    <t>10.1111/j.1399-6576.2011.02601.x</t>
  </si>
  <si>
    <t>Schmitz A, Kellenberger CJ, Liamlahi R, Fruehauf M, Klaghofer R, Weiss M. Residual gastric contents volume does not differ following 4 or 6 h fasting after a light breakfast - a magnetic resonance imaging investigation in healthy non-anaesthetised school-age children. Acta Anaesthesiol Scand. 2012 May;56(5):589-94. doi: 10.1111/j.1399-6576.2011.02601.x. Epub 2011 Dec 20. PMID: 22188334.</t>
  </si>
  <si>
    <t>pg 589</t>
  </si>
  <si>
    <t>10.1097/MPG.0000000000000776</t>
  </si>
  <si>
    <t>Perrella SL, Hepworth AR, Gridneva Z, Simmer KN, Hartmann PE, Geddes DT. Gastric Emptying and Curding of Pasteurized Donor Human Milk and Mother's Own Milk in Preterm Infants. J Pediatr Gastroenterol Nutr. 2015 Jul;61(1):125-9. doi: 10.1097/MPG.0000000000000776. PMID: 25729886.</t>
  </si>
  <si>
    <t>pg 125</t>
  </si>
  <si>
    <t>10.1093/bja/64.4.503</t>
  </si>
  <si>
    <t>Ormezzano X, Francois TP, Viaud JY, Bukowski JG, Bourgeonneau MC, Cottron D, Ganansia MF, Gregoire FM, Grinand MR, Wessel PE. Aspiration pneumonitis prophylaxis in obstetric anaesthesia: comparison of effervescent cimetidine-sodium citrate mixture and sodium citrate. Br J Anaesth. 1990;64(4):503-6</t>
  </si>
  <si>
    <t>Allocation ratio and continuous outcome</t>
  </si>
  <si>
    <t>pg 504</t>
  </si>
  <si>
    <t>2024-03-30</t>
  </si>
  <si>
    <t>10.1097/MPG.0000000000000596</t>
  </si>
  <si>
    <t>Perrella SL, Hepworth AR, Simmer KN, Geddes DT. Influences of breast milk composition on gastric emptying in preterm infants. J Pediatr Gastroenterol Nutr. 2015 Feb;60(2):264-71. doi: 10.1097/MPG.0000000000000596. PMID: 25313848.</t>
  </si>
  <si>
    <t>pg 264</t>
  </si>
  <si>
    <t>10.1097/00005176-200109000-00012</t>
  </si>
  <si>
    <t>Riezzo G, Indrio F, Montagna O, Tripaldi C, Laforgia N, Chiloiro M, Mautone A. Gastric electrical activity and gastric emptying in preterm newborns fed standard and hydrolysate formulas. J Pediatr Gastroenterol Nutr. 2001 Sep;33(3):290-5. doi: 10.1097/00005176-200109000-00012. PMID: 11593124.</t>
  </si>
  <si>
    <t>10.1097/00000542-199204000-00007</t>
  </si>
  <si>
    <t>Schreiner MS, Nicolson SC, Martin T, Whitney L. Should children drink before discharge from day surgery? Anesthesiology. 1992 Apr;76(4):528-33. doi: 10.1097/00000542-199204000-00007. PMID: 1550277.</t>
  </si>
  <si>
    <t xml:space="preserve">pg 528 </t>
  </si>
  <si>
    <t>10.1093/bja/aew463</t>
  </si>
  <si>
    <t>Chauvin C, Schalber-Geyer AS, Lefebvre F, Bopp C, Carrenard G, Marcoux L, Mayer JF, Schwaab C, Joshi GP, Diemunsch P. Early postoperative oral fluid intake in paediatric day case surgery influences the need for opioids and postoperative vomiting: a controlled randomized trial†. Br J Anaesth. 2017 Mar 1;118(3):407-414. doi: 10.1093/bja/aew463. PMID: 28203729.</t>
  </si>
  <si>
    <t xml:space="preserve">pg 407 </t>
  </si>
  <si>
    <t>10.1093/bja/aeu399</t>
  </si>
  <si>
    <t>Schmidt AR, Buehler P, Seglias L, Stark T, Brotschi B, Renner T, Sabandal C, Klaghofer R, Weiss M, Schmitz A. Gastric pH and residual volume after 1 and 2 h fasting time for clear fluids in children†. Br J Anaesth. 2015 Mar;114(3):477-82. doi: 10.1093/bja/aeu399. Epub 2014 Dec 13. PMID: 25501720.</t>
  </si>
  <si>
    <t>10.1093/bja/86.6.869</t>
  </si>
  <si>
    <t>Zatman TF, Hall JE, Harmer M. Gastric residual volume in children: a study comparing efficiency of erythromycin and metoclopramide as prokinetic agents. Br J Anaesth. 2001 Jun;86(6):869-71. doi: 10.1093/bja/86.6.869. PMID: 11573597.</t>
  </si>
  <si>
    <t xml:space="preserve">pg 869 </t>
  </si>
  <si>
    <t>10.1093/bja/73.5.600</t>
  </si>
  <si>
    <t>Mikawa K, Nishina K, Maekawa N, Takao Y, Obara H. Effects of oral nizatidine on preoperative gastric fluid pH and volume in children. Br J Anaesth. 1994 Nov;73(5):600-4. doi: 10.1093/bja/73.5.600. PMID: 7826786.</t>
  </si>
  <si>
    <t xml:space="preserve">pg 600 </t>
  </si>
  <si>
    <t>10.1080/080352500456624</t>
  </si>
  <si>
    <t>Costalos C, Gounaris A, Varhalama E, Kokori F, Alexiou N, Katsarakis I. Effect of low-dose cisapride on gastric emptying and QTc interval in preterm infants. Acta Paediatr. 2000 Dec;89(12):1446-8. doi: 10.1080/080352500456624. PMID: 11195234.</t>
  </si>
  <si>
    <t>pg 1446</t>
  </si>
  <si>
    <t>10.1016/j.jopan.2018.05.015</t>
  </si>
  <si>
    <t>Burke CN, D'Agostino R, Tait AR, Malviya S, Voepel-Lewis T. Effect of Preemptive Acetaminophen Administered Within 1 Hour of General Anesthesia on Gastric Residual Volume and pH in Children. J Perianesth Nurs. 2019 Apr;34(2):297-302. doi: 10.1016/j.jopan.2018.05.015. Epub 2018 Sep 27. PMID: 30270047.</t>
  </si>
  <si>
    <t xml:space="preserve">pg 297 </t>
  </si>
  <si>
    <t>10.1016/j.ijporl.2005.11.015</t>
  </si>
  <si>
    <t>Tabaee A, Lin JW, Dupiton V, Jones JE. The role of oral fluid intake following adeno-tonsillectomy. Int J Pediatr Otorhinolaryngol. 2006 Jul;70(7):1159-64. doi: 10.1016/j.ijporl.2005.11.015. Epub 2006 Jan 10. PMID: 16406123.</t>
  </si>
  <si>
    <t xml:space="preserve">pg 1159 </t>
  </si>
  <si>
    <t>10.1016/j.clnu.2011.07.009</t>
  </si>
  <si>
    <t>Brun AC, Størdal K, Johannesdottir GB, Bentsen BS, Medhus AW. The effect of protein composition in liquid meals on gastric emptying rate in children with cerebral palsy. Clin Nutr. 2012 Feb;31(1):108-12. doi: 10.1016/j.clnu.2011.07.009. Epub 2011 Aug 11. PMID: 21835514.</t>
  </si>
  <si>
    <t>pg 108</t>
  </si>
  <si>
    <t>10.1016/j.clnu.2007.12.009</t>
  </si>
  <si>
    <t>Staelens S, Van den Driessche M, Barclay D, Carrié-Faessler AL, Haschke F, Verbeke K, Vandebroek H, Allegaert K, Van Overmeire B, Van Damme M, Veereman-Wauters G. Gastric emptying in healthy newborns fed an intact protein formula, a partially and an extensively hydrolysed formula. Clin Nutr. 2008 Apr;27(2):264-8. doi: 10.1016/j.clnu.2007.12.009. Epub 2008 Feb 15. PMID: 18280619.</t>
  </si>
  <si>
    <t xml:space="preserve">pg 264 </t>
  </si>
  <si>
    <t>10.1016/j.bja.2018.02.065</t>
  </si>
  <si>
    <t>Schmidt AR, Buehler KP, Both C, Wiener R, Klaghofer R, Hersberger M, Weiss M, Schmitz A. Liberal fluid fasting: impact on gastric pH and residual volume in healthy children undergoing general anaesthesia for elective surgery. Br J Anaesth. 2018 Sep;121(3):647-655. doi: 10.1016/j.bja.2018.02.065. Epub 2018 May 3. PMID: 30115263.</t>
  </si>
  <si>
    <t>pg 647</t>
  </si>
  <si>
    <t>10.1016/j.ajem.2018.10.045</t>
  </si>
  <si>
    <t>Mackenzie DC, Azad AM, Noble VE, Liteplo AS. Test performance of point-of-care ultrasound for gastric content. Am J Emerg Med. 2019 Jan;37(1):123-126. doi: 10.1016/j.ajem.2018.10.045. Epub 2018 Oct 24. PMID: 30509375.</t>
  </si>
  <si>
    <t>pg 123</t>
  </si>
  <si>
    <t>10951632</t>
  </si>
  <si>
    <t>Reddy PS, Deorari AK, Bal CS, Paul VK, Singh M. A double-blind placebo-controlled study on prophylactic use of cisapride on feed intolerance and gastric emptying in preterm neonates. Indian Pediatr. 2000 Aug;37(8):837-44. PMID: 10951632.</t>
  </si>
  <si>
    <t>10.1213/01.ane.0000265533.13477.26</t>
  </si>
  <si>
    <t>Carvalho B, Roland LM, Chu LF, Campitelli VA 3rd, Riley ET. Single-dose, extended-release epidural morphine (DepoDur) compared to conventional epidural morphine for post-cesarean pain. Anesth Analg. 2007 Jul;105(1):176-83. doi: 10.1213/01.ane.0000265533.13477.26. PMID: 17578973.</t>
  </si>
  <si>
    <t>pg 176</t>
  </si>
  <si>
    <t>2024-03-31</t>
  </si>
  <si>
    <t>10.4103/1658-354X.121045</t>
  </si>
  <si>
    <t>Mansour MA, Mahmoud AA, Geddawy M. Nonopioid versus opioid based general anesthesia technique for bariatric surgery: A randomized double-blind study. Saudi J Anaesth. 2013 Oct;7(4):387-91. doi: 10.4103/1658-354X.121045</t>
  </si>
  <si>
    <t>obese</t>
  </si>
  <si>
    <t>Does not support recommendation</t>
  </si>
  <si>
    <t>10.1590/s0102-6720201400s100007</t>
  </si>
  <si>
    <t>Baltieri L, Santos LA, Rasera I Jr, Montebelo MI, Pazzianotto-Forti EM. Use of positive pressure in the bariatric surgery and effects on pulmonary function and prevalence of atelectasis: randomized and blinded clinical trial. Arq Bras Cir Dig. 2014;27 Suppl 1(Suppl 1):26-30. doi: 10.1590/s0102-6720201400s100007</t>
  </si>
  <si>
    <t>incomplete reporting</t>
  </si>
  <si>
    <t>pulmonary management to prevent atelectasis</t>
  </si>
  <si>
    <t>10.1155/2016/7423162</t>
  </si>
  <si>
    <t>Stankiewicz-Rudnicki M, Gaszynski W, Gaszynski T. Assessment of Ventilation Distribution during Laparoscopic Bariatric Surgery: An Electrical Impedance Tomography Study. Biomed Res Int. 2016;2016:7423162. doi: 10.1155/2016/7423162</t>
  </si>
  <si>
    <t>Bariatric</t>
  </si>
  <si>
    <t>Aim outcomes are physiologic changes</t>
  </si>
  <si>
    <t>10.1093/bja/aeu101</t>
  </si>
  <si>
    <t xml:space="preserve"> Defresne AA, Hans GA, Goffin PJ, Bindelle SP, Amabili PJ, DeRoover AM, Poirrier R, Brichant JF, Joris JL. Recruitment of lung volume during surgery neither affects the postoperative spirometry nor the risk of hypoxaemia after laparoscopic gastric bypass in morbidly obese patients: a randomized controlled study. Br J Anaesth. 2014 Sep;113(3):501-7. doi: 10.1093/bja/aeu101.</t>
  </si>
  <si>
    <t>Main outcome is pulmonary changes</t>
  </si>
  <si>
    <t>10.1001/archsurg.2011.308</t>
  </si>
  <si>
    <t>Matot I, Paskaleva R, Eid L, Cohen K, Khalaileh A, Elazary R, Keidar A. Effect of the volume of fluids administered on intraoperative oliguria in laparoscopic bariatric surgery: a randomized controlled trial. Arch Surg. 2012 Mar;147(3):228-34. doi: 10.1001/archsurg.2011.308</t>
  </si>
  <si>
    <t>2150-1149</t>
  </si>
  <si>
    <t>Gupta A, Abubaker H, Demas E, Ahrendtsen L. A Randomized Trial Comparing the Safety and Efficacy of Intravenous Ibuprofen versus Ibuprofen and Acetaminophen in Knee or Hip Arthroplasty. Pain Physician. 2016 Jul;19(6):349-56.</t>
  </si>
  <si>
    <t>10.2146/ajhp170064</t>
  </si>
  <si>
    <t>Hickman SR, Mathieson KM, Bradford LM, Garman CD, Gregg RW, Lukens DW. Randomized trial of oral versus intravenous acetaminophen for postoperative pain control. Am J Health Syst Pharm. 2018 Mar 15;75(6):367-375. doi: 10.2146/ajhp170064.</t>
  </si>
  <si>
    <t>2024-04-01</t>
  </si>
  <si>
    <t>10.1542/peds.107.6.1431</t>
  </si>
  <si>
    <t xml:space="preserve">Garland JS, Alex CP, Mueller CD, Otten D, Shivpuri C, Harris MC, Naples M, Pellegrini J, Buck RK, McAuliffe TL, Goldmann DA, Maki DG. A randomized trial comparing povidone-iodine to a chlorhexidine gluconate-impregnated dressing for prevention of central venous catheter infections in neonates. Pediatrics. 2001 Jun;107(6):1431-6. </t>
  </si>
  <si>
    <t xml:space="preserve">no binary outcome </t>
  </si>
  <si>
    <t>10.2214/ajr.169.3.9275887</t>
  </si>
  <si>
    <t>Teichgräber UK, Benter T, Gebel M, Manns MP. A sonographically guided technique for central venous access. AJR Am J Roentgenol. 1997 Sep;169(3):731-3.</t>
  </si>
  <si>
    <t xml:space="preserve">10.3109/tcic.12.3.135.140 </t>
  </si>
  <si>
    <t>Vliet, J. van, Leusink, J., Jongh, B. de, &amp; Boer, A. de. (2001). A comparison between two types of central venous catheters in the prevention of catheter-related infections: the importance of performing all the relevant cultures. Clinical Intensive Care, 12(3), 135-140.</t>
  </si>
  <si>
    <t>table  1-3</t>
  </si>
  <si>
    <t>10.4037/ccn2016561</t>
  </si>
  <si>
    <t>Düzkaya DS, Sahiner NC, Uysal G, Yakut T, Çitak A. Chlorhexidine-Impregnated Dressings and Prevention of Catheter-Associated Bloodstream Infections in a Pediatric Intensive Care Unit. Crit Care Nurse. 2016 Dec;36(6):e1-e7</t>
  </si>
  <si>
    <t>figure</t>
  </si>
  <si>
    <t xml:space="preserve">figure </t>
  </si>
  <si>
    <t>table 2-4</t>
  </si>
  <si>
    <t>10.4103/0972-5229.60174</t>
  </si>
  <si>
    <t>Agarwal A, Singh DK, Singh AP. Ultrasonography: a novel approach to central venous cannulation. Indian J Crit Care Med. 2009 Oct;13(4):213-6</t>
  </si>
  <si>
    <t>10.7326/0003-4819-127-4-199708150-00001</t>
  </si>
  <si>
    <t>Maki DG, Stolz SM, Wheeler S, Mermel LA. Prevention of central venous catheter-related bloodstream infection by use of an antiseptic-impregnated catheter. A randomized, controlled trial. Ann Intern Med. 1997 Aug 15;127(4):257-66.</t>
  </si>
  <si>
    <t xml:space="preserve">table 2-4 </t>
  </si>
  <si>
    <t>10.1358/mf.2008.30.9.1316919</t>
  </si>
  <si>
    <t>Karvonen S, Salomäki T, Olkkola KT. Efficacy of oral paracetamol and ketoprofen for pain management after major orthopedic surgery. Methods Find Exp Clin Pharmacol. 2008 Nov;30(9):703-6. doi: 10.1358/mf.2008.30.9.1316919.</t>
  </si>
  <si>
    <t>10.7326/0003-4819-143-8-200510180-00007</t>
  </si>
  <si>
    <t>Rupp ME, Lisco SJ, Lipsett PA, Perl TM, Keating K, Civetta JM, Mermel LA, Lee D, Dellinger EP, Donahoe M, Giles D, Pfaller MA, Maki DG, Sherertz R. Effect of a second-generation venous catheter impregnated with chlorhexidine and silver sulfadiazine on central catheter-related infections: a randomized, controlled trial. Ann Intern Med. 2005 Oct 18;143(8):570-80.</t>
  </si>
  <si>
    <t xml:space="preserve">fig </t>
  </si>
  <si>
    <t>Table 2-4</t>
  </si>
  <si>
    <t>10.1111/aas.12841</t>
  </si>
  <si>
    <t>Camu F, Borgeat A, Heylen RJ, Viel EJ, Boye ME, Cheung RY. Parecoxib, propacetamol, and their combination for analgesia after total hip arthroplasty: a randomized non-inferiority trial. Acta Anaesthesiol Scand. 2017 Jan;61(1):99-110. doi: 10.1111/aas.12841</t>
  </si>
  <si>
    <t>complication rate between groups</t>
  </si>
  <si>
    <t>388678</t>
  </si>
  <si>
    <t>Cooke RD, Comyn DJ, Ball RW. Prevention of postoperative nausea and vomiting by domperidone: A double-blind randomized study using domperidone, metoclopramide and a placebo. S Afr Med J. 1979 Nov 17;56(21):827-9.</t>
  </si>
  <si>
    <t>10.1097/MJT.0000000000000026</t>
  </si>
  <si>
    <t>Singla NK, Hale ME, Davis JC, Bekker A, Gimbel J, Jahr J, Royal MA, Ang RY, Viscusi ER. IV acetaminophen: Efficacy of a single dose for postoperative pain after hip arthroplasty: subset data analysis of 2 unpublished randomized clinical trials. Am J Ther. 2015 Jan-Feb;22(1):2-10. doi: 10.1097/MJT.0000000000000026</t>
  </si>
  <si>
    <t>10.1016/j.arth.2019.02.033</t>
  </si>
  <si>
    <t>Takeda Y, Fukunishi S, Nishio S, Yoshiya S, Hashimoto K, Simura Y. Evaluating the Effect of Intravenous Acetaminophen in Multimodal Analgesia After Total Hip Arthroplasty: A Randomized Controlled Trial. J Arthroplasty. 2019 Jun;34(6):1155-1161. doi: 10.1016/j.arth.2019.02.033</t>
  </si>
  <si>
    <t>10.1016/j.arth.2018.02.088</t>
  </si>
  <si>
    <t>Suarez JC, Al-Mansoori AA, Kanwar S, Semien GA, Villa JM, McNamara CA, Patel PD. Effectiveness of Novel Adjuncts in Pain Management Following Total Knee Arthroplasty: A Randomized Clinical Trial. J Arthroplasty. 2018 Jul;33(7S):S136-S141. doi: 10.1016/j.arth.2018.02.088</t>
  </si>
  <si>
    <t>complications rate</t>
  </si>
  <si>
    <t>10.1056/NEJMoa041905</t>
  </si>
  <si>
    <t>McFalls EO, Ward HB, Moritz TE, Goldman S, Krupski WC, Littooy F, Pierpont G, Santilli S, Rapp J, Hattler B, Shunk K, Jaenicke C, Thottapurathu L, Ellis N, Reda DJ, Henderson WG. Coronary-artery revascularization before elective major vascular surgery. N Engl J Med. 2004 Dec 30;351(27):2795-804. doi: 10.1056/NEJMoa041905</t>
  </si>
  <si>
    <t>Patients undergoing cardiovascular surgery do not support recommendation for NCS</t>
  </si>
  <si>
    <t>2024-04-02</t>
  </si>
  <si>
    <t>10.1056/NEJMoa065457</t>
  </si>
  <si>
    <t>Reddy VY, Reynolds MR, Neuzil P, Richardson AW, Taborsky M, Jongnarangsin K, Kralovec S, Sediva L, Ruskin JN, Josephson ME. Prophylactic catheter ablation for the prevention of defibrillator therapy. N Engl J Med. 2007 Dec 27;357(26):2657-65. doi: 10.1056/NEJMoa065457</t>
  </si>
  <si>
    <t>10.1056/NEJMoa076016</t>
  </si>
  <si>
    <t>Lassen MR, Ageno W, Borris LC, Lieberman JR, Rosencher N, Bandel TJ, Misselwitz F, Turpie AG; RECORD3 Investigators. Rivaroxaban versus enoxaparin for thromboprophylaxis after total knee arthroplasty. N Engl J Med. 2008 Jun 26;358(26):2776-86. doi: 10.1056/NEJMoa076016</t>
  </si>
  <si>
    <t>thrombotic events and bleeding complications with pharmacologic thromboprophylaxis</t>
  </si>
  <si>
    <t>10.1056/NEJMoa0800374</t>
  </si>
  <si>
    <t>Eriksson BI, Borris LC, Friedman RJ, Haas S, Huisman MV, Kakkar AK, Bandel TJ, Beckmann H, Muehlhofer E, Misselwitz F, Geerts W; RECORD1 Study Group. Rivaroxaban versus enoxaparin for thromboprophylaxis after hip arthroplasty. N Engl J Med. 2008 Jun 26;358(26):2765-75. doi: 10.1056/NEJMoa0800374.</t>
  </si>
  <si>
    <t xml:space="preserve">efficacy and safety of pharmacologic thromboprophylaxis </t>
  </si>
  <si>
    <t>10.1056/NEJMoa1006885</t>
  </si>
  <si>
    <t>Lassen MR, Gallus A, Raskob GE, Pineo G, Chen D, Ramirez LM; ADVANCE-3 Investigators. Apixaban versus enoxaparin for thromboprophylaxis after hip replacement. N Engl J Med. 2010 Dec 23;363(26):2487-98. doi: 10.1056/NEJMoa1006885</t>
  </si>
  <si>
    <t>Efficacy and safety of pharmacological thromboprophylaxis</t>
  </si>
  <si>
    <t>10.1056/NEJMoa0810773</t>
  </si>
  <si>
    <t>Lassen MR, Raskob GE, Gallus A, Pineo G, Chen D, Portman RJ. Apixaban or enoxaparin for thromboprophylaxis after knee replacement. N Engl J Med. 2009 Aug 6;361(6):594-604. doi: 10.1056/NEJMoa0810773</t>
  </si>
  <si>
    <t>2024-04-03</t>
  </si>
  <si>
    <t>10.1093/ejcts/ezu032</t>
  </si>
  <si>
    <t>Grosen K, Drewes AM, Højsgaard A, Pfeiffer-Jensen M, Hjortdal VE, Pilegaard HK. Perioperative gabapentin for the prevention of persistent pain after thoracotomy: a randomized controlled trial. Eur J Cardiothorac Surg. 2014 Jul;46(1):76-85. doi: 10.1093/ejcts/ezu032. Epub 2014 Feb 26. PMID: 24574444.</t>
  </si>
  <si>
    <t>Results table (pain score&gt;4 or below</t>
  </si>
  <si>
    <t>Amir Zabida</t>
  </si>
  <si>
    <t>10.1093/ejcts/ezx248</t>
  </si>
  <si>
    <t>Bjerregaard LS, Jensen PF, Bigler DR, Petersen RH, Møller-Sørensen H, Gefke K, Hansen HJ, Kehlet H. High-dose methylprednisolone in video-assisted thoracoscopic surgery lobectomy: a randomized controlled trial. Eur J Cardiothorac Surg. 2018 Jan 1;53(1):209-215. doi: 10.1093/ejcts/ezx248. PMID: 28977390.</t>
  </si>
  <si>
    <t>Methods, Results</t>
  </si>
  <si>
    <t>10.1097/00000542-200607000-00020</t>
  </si>
  <si>
    <t>Suzuki M, Haraguti S, Sugimoto K, Kikutani T, Shimada Y, Sakamoto A. Low-dose intravenous ketamine potentiates epidural analgesia after thoracotomy. Anesthesiology. 2006 Jul;105(1):111-9. doi: 10.1097/00000542-200607000-00020. PMID: 16810002.</t>
  </si>
  <si>
    <t>10.1097/ALN.0b013e3181a10731</t>
  </si>
  <si>
    <t>De Conno E, Steurer MP, Wittlinger M, Zalunardo MP, Weder W, Schneiter D, Schimmer RC, Klaghofer R, Neff TA, Schmid ER, Spahn DR, Z'graggen BR, Urner M, Beck-Schimmer B. Anesthetic-induced improvement of the inflammatory response to one-lung ventilation. Anesthesiology. 2009 Jun;110(6):1316-26. doi: 10.1097/ALN.0b013e3181a10731. PMID: 19417610.</t>
  </si>
  <si>
    <t>non-binary  Biomarkers levels (immune biomarkers)</t>
  </si>
  <si>
    <t>10.1097/EJA.0b013e32834089cf</t>
  </si>
  <si>
    <t>Lee JH, Jeon Y, Bahk JH, Gil NS, Hong DM, Kim JH, Kim HJ. Pulse pressure variation as a predictor of fluid responsiveness during one-lung ventilation for lung surgery using thoracotomy: randomised controlled study. Eur J Anaesthesiol. 2011 Jan;28(1):39-44. doi: 10.1097/EJA.0b013e32834089cf. PMID: 21088596.</t>
  </si>
  <si>
    <t>non-binary - fluid responsiveness, continuous numbers, area under the curve</t>
  </si>
  <si>
    <t>10.1097/EJA.0b013e32834296b9</t>
  </si>
  <si>
    <t>Eberhart LH, Graf J, Morin AM, Stief T, Kalder M, Lattermann R, Schricker T. Randomised controlled trial of the effect of oral premedication with dexamethasone on hyperglycaemic response to abdominal hysterectomy. Eur J Anaesthesiol. 2011 Mar;28(3):195-201. doi: 10.1097/EJA.0b013e32834296b9. PMID: 21192268.</t>
  </si>
  <si>
    <t>non binary - glucose level post 8 mg dexamethasone for PONV</t>
  </si>
  <si>
    <t>10.1097/SLA.0000000000002044</t>
  </si>
  <si>
    <t>Puckett JR, Pickering JW, Palmer SC, McCall JL, Kluger MT, De Zoysa J, Endre ZH, Soop M. Low Versus Standard Urine Output Targets in Patients Undergoing Major Abdominal Surgery: A Randomized Noninferiority Trial. Ann Surg. 2017 May;265(5):874-881. doi: 10.1097/SLA.0000000000002044. PMID: 27763895.</t>
  </si>
  <si>
    <t>continuous outcome and non-inferiority trial</t>
  </si>
  <si>
    <t>Lussos SA, Bader AM, Thornhill ML, Datta S. The antiemetic efficacy and safety of prophylactic metoclopramide for elective cesarean delivery during spinal anesthesia. Reg Anesth. 1992 May-Jun;17(3):126-30.</t>
  </si>
  <si>
    <t>table 2-3</t>
  </si>
  <si>
    <t>1958603</t>
  </si>
  <si>
    <t>Abboud TK, Zhu J, Afrasiabi A, Reyes A, Sherman G, Khan R, Vera Cruz R, Steffens Z. Epidural butorphanol augments lidocaine sensory anesthesia during labor. Reg Anesth. 1991 Sep-Oct;16(5):265-7</t>
  </si>
  <si>
    <t>6859570</t>
  </si>
  <si>
    <t>Rosen MA, Hughes SC, Shnider SM, Abboud TK, Norton M, Dailey PA, Curtis JD. Epidural morphine for the relief of postoperative pain after cesarean delivery. Anesth Analg. 1983 Jul;62(7):666-72</t>
  </si>
  <si>
    <t>Table2-5</t>
  </si>
  <si>
    <t>8744659</t>
  </si>
  <si>
    <t>Kartawiadi L, Vercauteren MP, Van Steenberge AL, Adriaensen HA. Spinal analgesia during labor with low-dose bupivacaine, sufentanil, and epinephrine. A comparison with epidural analgesia. Reg Anesth. 1996 May-Jun;21(3):191-6</t>
  </si>
  <si>
    <t xml:space="preserve">REsults </t>
  </si>
  <si>
    <t>9084544</t>
  </si>
  <si>
    <t>Lin CJ, Huang CL, Hsu HW, Chen TL. Prophylaxis against acid aspiration in regional anesthesia for elective cesarean section: a comparison between oral single-dose ranitidine, famotidine and omeprazole assessed with fiberoptic gastric aspiration. Acta Anaesthesiol Sin. 1996 Dec;34(4):179-84</t>
  </si>
  <si>
    <t>Table 2-3</t>
  </si>
  <si>
    <t>16013660</t>
  </si>
  <si>
    <t>Berends N, Teunkens A, Vandermeersch E, Van de Velde M. A randomized trial comparing low-dose combined spinal-epidural anesthesia and conventional epidural anesthesia for cesarean section in severe preeclampsia. Acta Anaesthesiol Belg. 2005;56(2):155-62.</t>
  </si>
  <si>
    <t>10.1097/AOG.0b013e3181a1a9a8</t>
  </si>
  <si>
    <t>Wong, Cynthia A. MD1; McCarthy, Robert J. PharmD1; Sullivan, John T. MD1; Scavone, Barbara M. MD1; Gerber, Susan E. MD, MPH2; Yaghmour, Edward A. MD1. Early Compared With Late Neuraxial Analgesia in Nulliparous Labor Induction: A Randomized Controlled Trial. Obstetrics &amp; Gynecology 113(5):p 1066-1074, May 2009.</t>
  </si>
  <si>
    <t xml:space="preserve">Fig 2 </t>
  </si>
  <si>
    <t> 10.1097/EJA.0b013e328318c639</t>
  </si>
  <si>
    <t>Schewe JC, Komusin A, Zinserling J, Nadstawek J, Hoeft A, Hering R. Effects of spinal anaesthesia versus epidural anaesthesia for caesarean section on postoperative analgesic consumption and postoperative pain. Eur J Anaesthesiol. 2009 Jan;26(1):52-9</t>
  </si>
  <si>
    <t>10.4103/0259-1162.123248</t>
  </si>
  <si>
    <t xml:space="preserve">Varshney R, Jain G. Comparison of colloid preload versus coload under low dose spinal anesthesia for cesarean delivery. Anesth Essays Res. 2013 Sep-Dec;7(3):376-80. </t>
  </si>
  <si>
    <t>0003-2999</t>
  </si>
  <si>
    <t>Abboud TK, Khoo SS, Miller F, Doan T, Henriksen EH. Maternal, fetal, and neonatal responses after epidural anesthesia with bupivacaine, 2-chloroprocaine, or lidocaine. Anesth Analg. 1982 Aug;61(8):638-44.</t>
  </si>
  <si>
    <t>table 2-6</t>
  </si>
  <si>
    <t>10.1056/NEJMoa1503943</t>
  </si>
  <si>
    <t>Urban P, Meredith IT, Abizaid A, Pocock SJ, Carrié D, Naber C, Lipiecki J, Richardt G, Iñiguez A, Brunel P, Valdes-Chavarri M, Garot P, Talwar S, Berland J, Abdellaoui M, Eberli F, Oldroyd K, Zambahari R, Gregson J, Greene S, Stoll HP, Morice MC; LEADERS FREE Investigators. Polymer-free Drug-Coated Coronary Stents in Patients at High Bleeding Risk. N Engl J Med. 2015 Nov 19;373(21):2038-47. doi: 10.1056/NEJMoa1503943.</t>
  </si>
  <si>
    <t>10.1056/NEJMoa1513614</t>
  </si>
  <si>
    <t>Sapp JL, Wells GA, Parkash R, Stevenson WG, Blier L, Sarrazin JF, Thibault B, Rivard L, Gula L, Leong-Sit P, Essebag V, Nery PB, Tung SK, Raymond JM, Sterns LD, Veenhuyzen GD, Healey JS, Redfearn D, Roux JF, Tang AS. Ventricular Tachycardia Ablation versus Escalation of Antiarrhythmic Drugs. N Engl J Med. 2016 Jul 14;375(2):111-21. doi: 10.1056/NEJMoa1513614</t>
  </si>
  <si>
    <t>Mortality and ventricular tachycardia recurrence</t>
  </si>
  <si>
    <t>10.1007/BF03007619</t>
  </si>
  <si>
    <t>Elliott RD. Continuous infusion epidural analgesia for obstetrics: bupivacaine versus bupivacaine-fentanyl mixture. Can J Anaesth. 1991 Apr;38(3):303-10. doi: 10.1007/BF03007619.</t>
  </si>
  <si>
    <t xml:space="preserve">Table 2 analgesia   First stage  Excellent/good  Fair/Poor  </t>
  </si>
  <si>
    <t>10.1007/BF03012030</t>
  </si>
  <si>
    <t>Webb AA, Shipton EA. Re-evaluation of i.m. ephedrine as prophylaxis against hypotension associated with spinal anaesthesia for Caesarean section. Can J Anaesth. 1998 Apr;45(4):367-9</t>
  </si>
  <si>
    <t xml:space="preserve">pg 1 Methods </t>
  </si>
  <si>
    <t>10.1056/NEJMoa1915922</t>
  </si>
  <si>
    <t>Maron DJ, Hochman JS, Reynolds HR, Bangalore S, O'Brien SM, Boden WE, Chaitman BR, Senior R, López-Sendón J, Alexander KP, Lopes RD, Shaw LJ, Berger JS, Newman JD, Sidhu MS, Goodman SG, Ruzyllo W, Gosselin G, Maggioni AP, White HD, Bhargava B, Min JK, Mancini GBJ, Berman DS, Picard MH, Kwong RY, Ali ZA, Mark DB, Spertus JA, Krishnan MN, Elghamaz A, Moorthy N, Hueb WA, Demkow M, Mavromatis K, Bockeria O, Peteiro J, Miller TD, Szwed H, Doerr R, Keltai M, Selvanayagam JB, Steg PG, Held C, Kohsaka S, Mavromichalis S, Kirby R, Jeffries NO, Harrell FE Jr, Rockhold FW, Broderick S, Ferguson TB Jr, Williams DO, Harrington RA, Stone GW, Rosenberg Y; ISCHEMIA Research Group. Initial Invasive or Conservative Strategy for Stable Coronary Disease. N Engl J Med. 2020 Apr 9;382(15):1395-1407. doi: 10.1056/NEJMoa1915922</t>
  </si>
  <si>
    <t>Concludes the opposite of recommendation</t>
  </si>
  <si>
    <t>10.1093/europace/euw064</t>
  </si>
  <si>
    <t>Katritsis DG, Zografos T, Katritsis GD, Giazitzoglou E, Vachliotis V, Paxinos G, Camm AJ, Josephson ME. Catheter ablation vs. antiarrhythmic drug therapy in patients with symptomatic atrioventricular nodal re-entrant tachycardia: a randomized, controlled trial. Europace. 2017 Apr 1;19(4):602-606. doi: 10.1093/europace/euw064</t>
  </si>
  <si>
    <t>admission for cardioversion</t>
  </si>
  <si>
    <t>10.1097/00000542-199801000-00005</t>
  </si>
  <si>
    <t>Wallace A, Layug B, Tateo I, Li J, Hollenberg M, Browner W, Miller D, Mangano DT. Prophylactic atenolol reduces postoperative myocardial ischemia. McSPI Research Group. Anesthesiology. 1998 Jan;88(1):7-17. doi: 10.1097/00000542-199801000-00005.</t>
  </si>
  <si>
    <t>major cardiovascular events in atenolol vs placebo</t>
  </si>
  <si>
    <t>10.1097/00003246-199304000-00007</t>
  </si>
  <si>
    <t>Peruzzi WT, Parker MA, Lichtenthal PR, Cochran-Zull C, Toth B, Blake M. A clinical evaluation of a blood conservation device in medical intensive care unit patients. Crit Care Med. 1993 Apr;21(4):501-6. doi: 10.1097/00003246-199304000-00007</t>
  </si>
  <si>
    <t>10.1186/s12871-019-0875-7</t>
  </si>
  <si>
    <t>Haensig, M., Kempfert, J., Kempfert, PM. et al. Thrombelastometry guided blood-component therapy after cardiac surgery: a randomized study. BMC Anesthesiol 19, 201 (2019). https://doi.org/10.1186/s12871-019-0875-7</t>
  </si>
  <si>
    <t>Mortality and re thoracotomy rate in standard management vs ROTEM</t>
  </si>
  <si>
    <t>10.1213/ANE.0000000000001894</t>
  </si>
  <si>
    <t>Wong J, Abrishami A, Riazi S, Siddiqui N, You-Ten E, Korman J, Islam S, Chen X, Andrawes MSM, Selby P, Wong DT, Chung F. A Perioperative Smoking Cessation Intervention With Varenicline, Counseling, and Fax Referral to a Telephone Quitline Versus a Brief Intervention: A Randomized Controlled Trial. Anesth Analg. 2017 Aug;125(2):571-579. doi: 10.1213/ANE.0000000000001894</t>
  </si>
  <si>
    <t>Abstinence of tobacco use with a cessation program</t>
  </si>
  <si>
    <t>2024-04-04</t>
  </si>
  <si>
    <t>10.1097/ALN.0b013e318264c644</t>
  </si>
  <si>
    <t>Weber CF, Görlinger K, Meininger D, Herrmann E, Bingold T, Moritz A, Cohn LH, Zacharowski K. Pruebas en el lugar de atención: un ensayo clínico prospectivo y aleatorizado de eficacia en pacientes con cirugía cardíaca coagulopática. Anestesiología. Septiembre de 2012; 117(3):531-47. doi: 10.1097/ALN.0b013e318264c644.</t>
  </si>
  <si>
    <t>10.1111/anae.15314</t>
  </si>
  <si>
    <t>Kataife ED, Said S, Braun J, Roche TR, Rössler J, Kaserer A, Spahn DR, Mileo FG, Tscholl DW. The Haemostasis Traffic Light, a user-centred coagulation management tool for acute bleeding situations: a simulation-based randomised dual-centre trial. Anaesthesia. 2021 Jul;76(7):902-910. doi: 10.1111/anae.15314.</t>
  </si>
  <si>
    <t>non binary outcome, simulation cases</t>
  </si>
  <si>
    <t>10.1159/000371872</t>
  </si>
  <si>
    <t>Xia J, Qu Y, Yin C, Xu D. Preoperative rosuvastatin protects patients with coronary artery disease undergoing noncardiac surgery. Cardiology. 2015;131(1):30-7. doi: 10.1159/000371872.</t>
  </si>
  <si>
    <t>Major cardiovascular events in preoperative statins use vs placebo</t>
  </si>
  <si>
    <t>10.1016/j.arth.2017.05.019</t>
  </si>
  <si>
    <t>O'Neal JB, Freiberg AA, Yelle MD, Jiang Y, Zhang C, Gu Y, Kong X, Jian W, O'Neal WT, Wang J. Intravenous vs Oral Acetaminophen as an Adjunct to Multimodal Analgesia After Total Knee Arthroplasty: A Prospective, Randomized, Double-Blind Clinical Trial. J Arthroplasty. 2017 Oct;32(10):3029-3033. doi: 10.1016/j.arth.2017.05.019</t>
  </si>
  <si>
    <t>Opposite conclusion of recommendation</t>
  </si>
  <si>
    <t>2024-04-06</t>
  </si>
  <si>
    <t>10.1016/j.arth.2017.05.013</t>
  </si>
  <si>
    <t>Murata-Ooiwa M, Tsukada S, Wakui M. Intravenous Acetaminophen in Multimodal Pain Management for Patients Undergoing Total Knee Arthroplasty: A Randomized, Double-Blind, Placebo-Controlled Trial. J Arthroplasty. 2017 Oct;32(10):3024-3028. doi: 10.1016/j.arth.2017.05.013</t>
  </si>
  <si>
    <t>Complications rate between acetaminophen vs placebo</t>
  </si>
  <si>
    <t>10.1016/j.arth.2016.10.018</t>
  </si>
  <si>
    <t xml:space="preserve">Politi JR, Davis RL 2nd, Matrka AK. Randomized Prospective Trial Comparing the Use of Intravenous versus Oral Acetaminophen in Total Joint Arthroplasty. J Arthroplasty. 2017 Apr;32(4):1125-1127. doi: 10.1016/j.arth.2016.10.018. </t>
  </si>
  <si>
    <t>10.1056/NEJMoa1715955</t>
  </si>
  <si>
    <t>Lederle FA, Kyriakides TC, Stroupe KT, Freischlag JA, Padberg FT Jr, Matsumura JS, Huo Z, Johnson GR; OVER Veterans Affairs Cooperative Study Group. Open versus Endovascular Repair of Abdominal Aortic Aneurysm. N Engl J Med. 2019 May 30;380(22):2126-2135. doi: 10.1056/NEJMoa1715955</t>
  </si>
  <si>
    <t>10.1001/jama.2018.22039</t>
  </si>
  <si>
    <t>Thybo KH, Hägi-Pedersen D, Dahl JB, Wetterslev J, Nersesjan M, Jakobsen JC, Pedersen NA, Overgaard S, Schrøder HM, Schmidt H, Bjørck JG, Skovmand K, Frederiksen R, Buus-Nielsen M, Sørensen CV, Kruuse LS, Lindholm P, Mathiesen O. Effect of Combination of Paracetamol (Acetaminophen) and Ibuprofen vs Either Alone on Patient-Controlled Morphine Consumption in the First 24 Hours After Total Hip Arthroplasty: The PANSAID Randomized Clinical Trial. JAMA. 2019 Feb 12;321(6):562-571. doi: 10.1001/jama.2018.22039</t>
  </si>
  <si>
    <t xml:space="preserve">Adverse events rate </t>
  </si>
  <si>
    <t>https://clinicaltrialresults.org/wp-content/uploads/2021/11/So_RAPID_CABG.pdf</t>
  </si>
  <si>
    <t xml:space="preserve">So D, Wells G, Lordkipanidze M, Ruel M, Perrault L, Chong AY, et al. [Internet]. 2021. Available from: https://clinicaltrialresults.org/wp-content/uploads/2021/11/So_RAPID_CABG.pdf </t>
  </si>
  <si>
    <t>Massive bleeding in early vs delay cardiovascular bypass</t>
  </si>
  <si>
    <t>5</t>
  </si>
  <si>
    <t>10.1161/CIRCINTERVENTIONS.114.001362</t>
  </si>
  <si>
    <t>Généreux P, Rutledge DR, Palmerini T, Caixeta A, Kedhi E, Hermiller JB, Wang J, Krucoff MW, Jones-McMeans J, Sudhir K, Simonton CA, Serruys PW, Stone GW. Stent Thrombosis and Dual Antiplatelet Therapy Interruption With Everolimus-Eluting Stents: Insights From the Xience V Coronary Stent System Trials. Circ Cardiovasc Interv. 2015 May;8(5):e001362. doi: 10.1161/CIRCINTERVENTIONS.114.001362.</t>
  </si>
  <si>
    <t>allocation ratio &gt; 1:1</t>
  </si>
  <si>
    <t>10.1161/CIRCULATIONAHA.109.912550</t>
  </si>
  <si>
    <t>Gurbel PA, Bliden KP, Butler K, Tantry US, Gesheff T, Wei C, Teng R, Antonino MJ, Patil SB, Karunakaran A, Kereiakes DJ, Parris C, Purdy D, Wilson V, Ledley GS, Storey RF. Randomized double-blind assessment of the ONSET and OFFSET of the antiplatelet effects of ticagrelor versus clopidogrel in patients with stable coronary artery disease: the ONSET/OFFSET study. Circulation. 2009 Dec 22;120(25):2577-85. doi: 10.1161/CIRCULATIONAHA.109.912550.</t>
  </si>
  <si>
    <t>Time related outcome</t>
  </si>
  <si>
    <t>10.1161/CIRCULATIONAHA.111.090464</t>
  </si>
  <si>
    <t>Healey JS, Eikelboom J, Douketis J, Wallentin L, Oldgren J, Yang S, Themeles E, Heidbuchel H, Avezum A, Reilly P, Connolly SJ, Yusuf S, Ezekowitz M; RE-LY Investigators. Periprocedural bleeding and thromboembolic events with dabigatran compared with warfarin: results from the Randomized Evaluation of Long-Term Anticoagulation Therapy (RE-LY) randomized trial. Circulation. 2012 Jul 17;126(3):343-8. doi: 10.1161/CIRCULATIONAHA.111.090464.</t>
  </si>
  <si>
    <t>Secondary safety analysis of the RE-LY trial</t>
  </si>
  <si>
    <t>10.1016/j.ejvs.2009.11.015</t>
  </si>
  <si>
    <t xml:space="preserve"> Illuminati G, Ricco JB, Greco C, Mangieri E, Calio' F, Ceccanei G, Pacilè MA, Schiariti M, Tanzilli G, Barillà F, Paravati V, Mazzesi G, Miraldi F, Tritapepe L. Systematic preoperative coronary angiography and stenting improves postoperative results of carotid endarterectomy in patients with asymptomatic coronary artery disease: a randomised controlled trial. Eur J Vasc Endovasc Surg. 2010 Feb;39(2):139-45. doi: 10.1016/j.ejvs.2009.11.015.</t>
  </si>
  <si>
    <t>Major cardiovascular events in patients with preopertaive ICA vs without</t>
  </si>
  <si>
    <t>2024-04-13</t>
  </si>
  <si>
    <t>10.1093/bja/68.1.54</t>
  </si>
  <si>
    <t>Robson SC, Boys RJ, Rodeck C, Morgan B. Maternal and fetal haemodynamic effects of spinal and extradural anaesthesia for elective caesarean section. Br J Anaesth. 1992;68(1):54-9</t>
  </si>
  <si>
    <t>pg 54-55</t>
  </si>
  <si>
    <t xml:space="preserve">pg 54 </t>
  </si>
  <si>
    <t>10.1093/bja/69.6.589</t>
  </si>
  <si>
    <t>Shutt LE, Valentine SJ, Wee MY, Page RJ, Prosser A, Thomas TA. Spinal anaesthesia for caesarean section: comparison of 22-gauge and 25-gauge Whitacre needles with 26-gauge Quincke needles. Br J Anaesth. 1992;69(6):589-94</t>
  </si>
  <si>
    <t>PDPH</t>
  </si>
  <si>
    <t>pg 589-90</t>
  </si>
  <si>
    <t>10.1093/bja/73.4.471</t>
  </si>
  <si>
    <t>Hall PA, Bennett A, Wilkes MP, Lewis M. Spinal anaesthesia for caesarean section: comparison of infusions of phenylephrine and ephedrine. Br J Anaesth. 1994;73(4):471-4</t>
  </si>
  <si>
    <t>Total No. mothers hypotensive</t>
  </si>
  <si>
    <t>pg 471-2</t>
  </si>
  <si>
    <t>10.1093/bja/86.3.372</t>
  </si>
  <si>
    <t>Ayorinde BT, Buczkowski P, Brown J, Shah J, Buggy DJ. Evaluation of pre-emptive intramuscular phenylephrine and ephedrine for reduction of spinal anaesthesia-induced hypotension during Caesarean section. Br J Anaesth. 2001;86(3):372-6</t>
  </si>
  <si>
    <t xml:space="preserve">Incidence of hypotension </t>
  </si>
  <si>
    <t>10.1093/bja/87.5.772</t>
  </si>
  <si>
    <t>Ngan Kee WD, Khaw KS, Lee BB, Ng FF, Wong MM. Randomized controlled study of colloid preload before spinal anaesthesia for caesarean section. Br J Anaesth. 2001;87(5):772-4</t>
  </si>
  <si>
    <t>hypotension</t>
  </si>
  <si>
    <t>pg 1390-1</t>
  </si>
  <si>
    <t>10.1093/bja/aei265</t>
  </si>
  <si>
    <t>Saravanan S, Kocarev M, Wilson RC, Watkins E, Columb MO, Lyons G. Equivalent dose of ephedrine and phenylephrine in the prevention of post-spinal hypotension in Caesarean section. Br J Anaesth. 2006 ;96(1):95-9</t>
  </si>
  <si>
    <t>10.1093/oxfordjournals.bja.a013580</t>
  </si>
  <si>
    <t>Loughnan BA, Carli F, Romney M, Doré C. J, Gordon H. Randomized controlled comparison of epidural bupivacaine versus pethidine for analgesia in labour. BJA. 2000;84(6):715-9</t>
  </si>
  <si>
    <t>Caesarean section rate (intention to treat analysis)</t>
  </si>
  <si>
    <t>pg 714-5</t>
  </si>
  <si>
    <t>10.1097/00000539-199709000-00022</t>
  </si>
  <si>
    <t>Davies SJ, Paech MJ, Welch H, Evans SF, Pavy TJ. Maternal experience during epidural or combined spinal-epidural anesthesia for cesarean section: a prospective, randomized trial. Anesth Analg. 1997;85(3):607-13</t>
  </si>
  <si>
    <t>percentage of women reporting zero pain scores</t>
  </si>
  <si>
    <t>pg 608</t>
  </si>
  <si>
    <t>10.1097/00000539-200010000-00027</t>
  </si>
  <si>
    <t>Vallejo MC, Mandell GL, Sabo DP, Ramanathan S. Postdural puncture headache: a randomized comparison of five spinal needles in obstetric patients. Anesth Analg. 2000;91(4):916-20</t>
  </si>
  <si>
    <t>No full report of the outcome</t>
  </si>
  <si>
    <t>pg 916-7</t>
  </si>
  <si>
    <t>10.1097/00000539-200103000-00030</t>
  </si>
  <si>
    <t>Kamenik M, Paver-Erzen V. The effects of lactated Ringer's solution infusion on cardiac output changes after spinal anesthesia. Anesth Analg. 2001 Mar;92(3):710-4</t>
  </si>
  <si>
    <t>pg 710-11</t>
  </si>
  <si>
    <t>10.1097/00000539-200109000-00033</t>
  </si>
  <si>
    <t>Ngan Kee WD, Khaw KS, Lee BB, Wong MM, Ng FF. Metaraminol infusion for maintenance of arterial blood pressure during spinal anesthesia for cesarean delivery: the effect of a crystalloid bolus. Anesth Analg. 2001;93(3):703-8</t>
  </si>
  <si>
    <t>pg 704</t>
  </si>
  <si>
    <t>pg 705</t>
  </si>
  <si>
    <t>10.1097/00000539-200202000-00039</t>
  </si>
  <si>
    <t>Mojica JL, Meléndez HJ, Bautista LE. The timing of intravenous crystalloid administration and incidence of cardiovascular side effects during spinal anesthesia: the results from a randomized controlled trial. Anesth Analg. 2002;94(2):432-7</t>
  </si>
  <si>
    <t>pg 432-3</t>
  </si>
  <si>
    <t>10.1097/00000539-200203000-00036</t>
  </si>
  <si>
    <t>Cohen S, Pantuck CB, Amar D, Burley E, Pantuck EJ. The primary action of epidural fentanyl after cesarean delivery is via a spinal mechanism. Anesth Analg. 2002;94(3):674-9; table of contents</t>
  </si>
  <si>
    <t>pg 675</t>
  </si>
  <si>
    <t>2024-04-15</t>
  </si>
  <si>
    <t>10.1111/j.1365-2044.2012.07073.x</t>
  </si>
  <si>
    <t>Horn EP, Bein B, Böhm R, Steinfath M, Sahili N, Höcker J. The effect of short time periods of pre-operative warming in the prevention of peri-operative hypothermia. Anaesthesia. 2012 Jun;67(6):612-7. doi: 10.1111/j.1365-2044.2012.07073.x. Epub 2012 Feb 29. PMID: 22376088.</t>
  </si>
  <si>
    <t>temperature measurements</t>
  </si>
  <si>
    <t>10.1136/bmj.287.6402.1335</t>
  </si>
  <si>
    <t>Keenan DJ, Cave K, Langdon L, Lea RE. Comparative trial of rectal indomethacin and cryoanalgesia for control of early postthoracotomy pain. Br Med J (Clin Res Ed). 1983 Nov 5;287(6402):1335-7. doi: 10.1136/bmj.287.6402.1335. PMID: 6416399; PMCID: PMC1549530.</t>
  </si>
  <si>
    <t>oxidative stress biomarkers measurements</t>
  </si>
  <si>
    <t>10.1177/1553350614531662</t>
  </si>
  <si>
    <t>Liu J, Cui F, Li S, Chen H, Shao W, Liang L, Yin W, Lin Y, He J. Nonintubated video-assisted thoracoscopic surgery under epidural anesthesia compared with conventional anesthetic option: a randomized control study. Surg Innov. 2015 Apr;22(2):123-30. doi: 10.1177/1553350614531662. Epub 2014 May 12. PMID: 24821259.</t>
  </si>
  <si>
    <t>Levels of Inflammatory Cytokines</t>
  </si>
  <si>
    <t>10.1213/01.ane.0000267261.61444.69</t>
  </si>
  <si>
    <t>Hval K, Thagaard KS, Schlichting E, Raeder J. The prolonged postoperative analgesic effect when dexamethasone is added to a nonsteroidal antiinflammatory drug (rofecoxib) before breast surgery. Anesth Analg. 2007 Aug;105(2):481-6. doi: 10.1213/01.ane.0000267261.61444.69. Erratum in: Anesth Analg. 2008 Mar;106(3):958. Kjetil, Hval [corrected to Hval, Kjetil]; Sem, Thagaard K [corrected to Thagaard, Kristin S]; Ellen, Schlichting [corrected to Schlichting, Ellen]; Johan, Raeder [corrected to Raeder, Johan]. PMID: 17646509.</t>
  </si>
  <si>
    <t>Pain score measurements</t>
  </si>
  <si>
    <t>Mehtods</t>
  </si>
  <si>
    <t>Mehtods, Results</t>
  </si>
  <si>
    <t>Cohen S, Pantuck CB, Amar D, Burley E, Pantuck EJ. The primary action of epidural fentanyl after cesarean delivery is via a spinal mechanism. Anesth Analg. 2002 Mar;94(3):674-9</t>
  </si>
  <si>
    <t>pg 674-5</t>
  </si>
  <si>
    <t>10.1097/00000539-200208000-00037</t>
  </si>
  <si>
    <t>Sarvela J, Halonen P, Soikkeli A, Korttila K. A double-blinded, randomized comparison of intrathecal and epidural morphine for elective cesarean delivery. Anesth Analg. 2002;95(2):436-40</t>
  </si>
  <si>
    <t>Patients with itching in the PACU</t>
  </si>
  <si>
    <t>pg 436-7</t>
  </si>
  <si>
    <t>10.1097/00000542-198801000-00023</t>
  </si>
  <si>
    <t>Cohen SE, Tan S, White PF. Sufentanil analgesia following cesarean section: epidural versus intravenous administration. Anesthesiology. 1988;68(1):129-34</t>
  </si>
  <si>
    <t>pg 130</t>
  </si>
  <si>
    <t>10.1097/00000542-198803000-00025</t>
  </si>
  <si>
    <t>Harrison DM, Sinatra R, Morgese L, Chung JH. Epidural narcotic and patient-controlled analgesia for post-cesarean section pain relief. Anesthesiology. 1988;68(3):454-7</t>
  </si>
  <si>
    <t>pg 454-5</t>
  </si>
  <si>
    <t>10.1097/00000542-198805000-00013</t>
  </si>
  <si>
    <t>Chestnut DH, Owen CL, Bates JN, Ostman LG, Choi WW, Geiger MW. Continuous Infusion Epidural Analgesia during Labor: A Randomized, Double-blind Comparison of 0.0625% Bupivacaine / 0.0002% Fentanyl Versus 0.125% Bupivacaine. Anesthesiology 1988; 68:754-759</t>
  </si>
  <si>
    <t>motor block (none)</t>
  </si>
  <si>
    <t>pg 754-5</t>
  </si>
  <si>
    <t>10.1097/00000542-199001000-00009</t>
  </si>
  <si>
    <t>Lysak SZ, Eisenach JC, Dobson CE 2nd. Patient-controlled epidural analgesia during labor: a comparison of three solutions with a continuous infusion control. Anesthesiology. 1990;72(1):44-9</t>
  </si>
  <si>
    <t>pg 44-5</t>
  </si>
  <si>
    <t>10.1097/00000542-199105000-00002</t>
  </si>
  <si>
    <t>Vertommen JD, Vandermeulen E, Van Aken H, Vaes L, Soetens M, Van Steenberge A, Mourisse P, Willaert J, Noorduin H, Devlieger H, et al. The effects of the addition of sufentanil to 0.125% bupivacaine on the quality of analgesia during labor and on the incidence of instrumental deliveries. Anesthesiology. 1991;74(5):809-14</t>
  </si>
  <si>
    <t>total instrumental deliveries (table 3)</t>
  </si>
  <si>
    <t>pg 810</t>
  </si>
  <si>
    <t>10.1097/00000542-199211000-00008</t>
  </si>
  <si>
    <t>Camann WR, Denney RA, Holby ED, Datta S. A comparison of intrathecal, epidural, and intravenous sufentanil for labor analgesia. Anesthesiology. 1992;77(5):884-7</t>
  </si>
  <si>
    <t xml:space="preserve">pruritus </t>
  </si>
  <si>
    <t>pg 218 p2</t>
  </si>
  <si>
    <t>10.1097/00000542-199406000-00005</t>
  </si>
  <si>
    <t>Chestnut DH, Vincent RD Jr, McGrath JM, Choi WW, Bates JN. Does early administration of epidural analgesia affect obstetric outcome in nulliparous women who are receiving intravenous oxytocin? Anesthesiology. 1994;80(6):1193-200</t>
  </si>
  <si>
    <t xml:space="preserve">cesarean section </t>
  </si>
  <si>
    <t>pg 1194</t>
  </si>
  <si>
    <t>10.1097/00000542-199406000-00006</t>
  </si>
  <si>
    <t>Chestnut DH, McGrath JM, Vincent RD Jr, Penning DH, Choi WW, Bates JN, McFarlane C. Does early administration of epidural analgesia affect obstetric outcome in nulliparous women who are in spontaneous labor? Anesthesiology. 1994;80(6):1201-8</t>
  </si>
  <si>
    <t>cesarean section</t>
  </si>
  <si>
    <t>pg 1202</t>
  </si>
  <si>
    <t>10.1097/00000542-200404000-00030</t>
  </si>
  <si>
    <t>Boselli E, Debon R, Cimino Y, Rimmelé T, Allaouchiche B, Chassard D. Background infusion is not beneficial during labor patient-controlled analgesia with 0.1% ropivacaine plus 0.5 microg/ml sufentanil. Anesthesiology. 2004;100(4):968-72</t>
  </si>
  <si>
    <t>pg 968-9</t>
  </si>
  <si>
    <t>10.1213/01.ANE.0000149544.58230.FF</t>
  </si>
  <si>
    <t>Carvalho B, Riley E, Cohen SE, Gambling D, Palmer C, Huffnagle HJ, Polley L, Muir H, Segal S, Lihou C, Manvelian G; DepoDur Study Group. Single-dose, sustained-release epidural morphine in the management of postoperative pain after elective cesarean delivery: results of a multicenter randomized controlled study. Anesth Analg. 2005 Apr;100(4):1150-1158. doi: 10.1213/01.ANE.0000149544.58230.FF. PMID: 15781537.</t>
  </si>
  <si>
    <t xml:space="preserve">pg 1150 </t>
  </si>
  <si>
    <t>10.1213/01.ANE.0000145009.03574.78</t>
  </si>
  <si>
    <t>Gambling D, Hughes T, Martin G, Horton W, Manvelian G; Single-Dose EREM Study Group. A comparison of Depodur, a novel, single-dose extended-release epidural morphine, with standard epidural morphine for pain relief after lower abdominal surgery. Anesth Analg. 2005 Apr;100(4):1065-1074. doi: 10.1213/01.ANE.0000145009.03574.78. PMID: 15781524.</t>
  </si>
  <si>
    <t>pg 1065</t>
  </si>
  <si>
    <t>10.1213/01.ANE.0000136850.08972.07</t>
  </si>
  <si>
    <t>Halpern SH, Muir H, Breen TW, Campbell DC, Barrett J, Liston R, Blanchard JW. A multicenter randomized controlled trial comparing patient-controlled epidural with intravenous analgesia for pain relief in labor. Anesth Analg. 2004 Nov;99(5):1532-1538. doi: 10.1213/01.ANE.0000136850.08972.07. PMID: 15502060.</t>
  </si>
  <si>
    <t>pg 1532</t>
  </si>
  <si>
    <t>10.1213/01.ANE.0000089965.75585.0D</t>
  </si>
  <si>
    <t>Murphy PM, Stack D, Kinirons B, Laffey JG. Optimizing the dose of intrathecal morphine in older patients undergoing hip arthroplasty. Anesth Analg. 2003 Dec;97(6):1709-1715. doi: 10.1213/01.ANE.0000089965.75585.0D. PMID: 14633547.</t>
  </si>
  <si>
    <t>pg 1709</t>
  </si>
  <si>
    <t>10.1213/01.ANE.0000083374.44039.9E</t>
  </si>
  <si>
    <t>Rathmell JP, Pino CA, Taylor R, Patrin T, Viani BA. Intrathecal morphine for postoperative analgesia: a randomized, controlled, dose-ranging study after hip and knee arthroplasty. Anesth Analg. 2003 Nov;97(5):1452-1457. doi: 10.1213/01.ANE.0000083374.44039.9E. PMID: 14570664.</t>
  </si>
  <si>
    <t>pg 1452</t>
  </si>
  <si>
    <t>10.1213/00000539-199311000-00009</t>
  </si>
  <si>
    <t>Wittels B, Glosten B, Faure EA, Moawad AH, Ismail M, Hibbard J, Amundsen L, Binstock W, Senal JA, Cox SM, et al. Opioid antagonist adjuncts to epidural morphine for postcesarean analgesia: maternal outcomes. Anesth Analg. 1993 Nov;77(5):925-32. doi: 10.1213/00000539-199311000-00009. PMID: 8214728.</t>
  </si>
  <si>
    <t>pg 925</t>
  </si>
  <si>
    <t>10.1213/00000539-199306000-00012</t>
  </si>
  <si>
    <t>Chauvin M, Hongnat JM, Mourgeon E, Lebrault C, Bellenfant F, Alfonsi P. Equivalence of postoperative analgesia with patient-controlled intravenous or epidural alfentanil. Anesth Analg. 1993 Jun;76(6):1251-8. doi: 10.1213/00000539-199306000-00012. PMID: 8498662.</t>
  </si>
  <si>
    <t>pg 1251</t>
  </si>
  <si>
    <t>10.1213/00000539-199306000-00011</t>
  </si>
  <si>
    <t>Geller E, Chrubasik J, Graf R, Chrubasik S, Schulte-Mönting J. A randomized double-blind comparison of epidural sufentanil versus intravenous sufentanil or epidural fentanyl analgesia after major abdominal surgery. Anesth Analg. 1993 Jun;76(6):1243-50. doi: 10.1213/00000539-199306000-00011. PMID: 8498661.</t>
  </si>
  <si>
    <t>pg 1243</t>
  </si>
  <si>
    <t>10.1213/00000539-199104000-00018</t>
  </si>
  <si>
    <t>Sinatra RS, Sevarino FB, Chung JH, Graf G, Paige D, Takla V, Silverman DG. Comparison of epidurally administered sufentanil, morphine, and sufentanil-morphine combination for postoperative analgesia. Anesth Analg. 1991 Apr;72(4):522-7. doi: 10.1213/00000539-199104000-00018. PMID: 1826073.</t>
  </si>
  <si>
    <t>pg 522</t>
  </si>
  <si>
    <t>10.1213/00000539-199101000-00014</t>
  </si>
  <si>
    <t>Yamaguchi H, Watanabe S, Harukuni I, Hamaya Y. Effective doses of epidural morphine for relief of postcholecystectomy pain. Anesth Analg. 1991 Jan;72(1):80-3. doi: 10.1213/00000539-199101000-00014. PMID: 1984381.</t>
  </si>
  <si>
    <t>pg 80</t>
  </si>
  <si>
    <t>10.1213/00000539-199010000-00008</t>
  </si>
  <si>
    <t>Abboud TK, Lee K, Zhu J, Reyes A, Afrasiabi A, Mantilla M, Steffens Z, Chai M. Prophylactic oral naltrexone with intrathecal morphine for cesarean section: effects on adverse reactions and analgesia. Anesth Analg. 1990 Oct;71(4):367-70. doi: 10.1213/00000539-199010000-00008. PMID: 2205128.</t>
  </si>
  <si>
    <t>pg 367</t>
  </si>
  <si>
    <t>10.1111/j.1399-6576.1998.tb05321.x</t>
  </si>
  <si>
    <t>Sjöström S, Bläss J. Postoperative analgesia with epidural bupivacaine and low-dose fentanyl--a comparison of two concentrations. Acta Anaesthesiol Scand. 1998 Aug;42(7):776-82. doi: 10.1111/j.1399-6576.1998.tb05321.x. PMID: 9698952.</t>
  </si>
  <si>
    <t>pg 776</t>
  </si>
  <si>
    <t>10.1111/j.1399-6576.1993.tb03705.x</t>
  </si>
  <si>
    <t>Sarma VJ, Boström UV. Intrathecal morphine for the relief of post-hysterectomy pain--a double-blind, dose-response study. Acta Anaesthesiol Scand. 1993 Feb;37(2):223-7. doi: 10.1111/j.1399-6576.1993.tb03705.x. PMID: 8447215.</t>
  </si>
  <si>
    <t>pg 223</t>
  </si>
  <si>
    <t>10.1111/j.1399-6576.1988.tb02713.x</t>
  </si>
  <si>
    <t>Rosseel PM, van den Broek WG, Boer EC, Prakash O. Epidural sufentanil for intra- and postoperative analgesia in thoracic surgery: a comparative study with intravenous sufentanil. Acta Anaesthesiol Scand. 1988 Apr;32(3):193-8. doi: 10.1111/j.1399-6576.1988.tb02713.x. PMID: 2896423.</t>
  </si>
  <si>
    <t>pg 193</t>
  </si>
  <si>
    <t>10.1111/j.1399-6576.1987.tb02630.x</t>
  </si>
  <si>
    <t>Hasenbos M, van Egmond J, Gielen M, Crul JF. Post-operative analgesia by high thoracic epidural versus intramuscular nicomorphine after thoracotomy. Part III. The effects of per- and post-operative analgesia on morbidity. Acta Anaesthesiol Scand. 1987 Oct;31(7):608-15. doi: 10.1111/j.1399-6576.1987.tb02630.x. PMID: 3120484.</t>
  </si>
  <si>
    <t>10.1111/j.1399-6576.1985.tb02257.x</t>
  </si>
  <si>
    <t>Hasenbos M, van Egmond J, Gielen M, Crul JF. Post-operative analgesia by epidural versus intramuscular nicomorphine after thoracotomy. Part II. Acta Anaesthesiol Scand. 1985 Aug;29(6):577-82. doi: 10.1111/j.1399-6576.1985.tb02257.x. PMID: 3933262.</t>
  </si>
  <si>
    <t>pg 577</t>
  </si>
  <si>
    <t>10.1111/j.1365-2044.2005.04174.x</t>
  </si>
  <si>
    <t>Bowrey S, Hamer J, Bowler I, Symonds C, Hall JE. A comparison of 0.2 and 0.5 mg intrathecal morphine for postoperative analgesia after total knee replacement. Anaesthesia. 2005 May;60(5):449-52. doi: 10.1111/j.1365-2044.2005.04174.x. PMID: 15819764.</t>
  </si>
  <si>
    <t>pg 449</t>
  </si>
  <si>
    <t>10.1111/j.1365-2044.1983.tb10366.x</t>
  </si>
  <si>
    <t>Jacobson L, Phillips PD, Hull CJ, Conacher ID. Extradural versus intramuscular diamorphine. A controlled study of analgesic and adverse effects in the postoperative period. Anaesthesia. 1983 Jan;38(1):10-8. doi: 10.1111/j.1365-2044.1983.tb10366.x. PMID: 6337524.</t>
  </si>
  <si>
    <t xml:space="preserve">pg 10 </t>
  </si>
  <si>
    <t>10.1111/j.1365-2044.1982.tb01852.x</t>
  </si>
  <si>
    <t>Klinck JR, Lindop MJ. Epidural morphine in the elderly. A controlled trial after upper abdominal surgery. Anaesthesia. 1982 Sep;37(9):907-12. doi: 10.1111/j.1365-2044.1982.tb01852.x. PMID: 6751144.</t>
  </si>
  <si>
    <t>pg 907</t>
  </si>
  <si>
    <t>10.1097/00000542-199907000-00006</t>
  </si>
  <si>
    <t>Capdevila X, Barthelet Y, Biboulet P, Ryckwaert Y, Rubenovitch J, d'Athis F. Effects of perioperative analgesic technique on the surgical outcome and duration of rehabilitation after major knee surgery. Anesthesiology. 1999 Jul;91(1):8-15. doi: 10.1097/00000542-199907000-00006. PMID: 10422923.</t>
  </si>
  <si>
    <t>10.1097/00000542-199303000-00007</t>
  </si>
  <si>
    <t>Moller JT, Johannessen NW, Espersen K, Ravlo O, Pedersen BD, Jensen PF, Rasmussen NH, Rasmussen LS, Pedersen T, Cooper JB, et al. Randomized evaluation of pulse oximetry in 20,802 patients: II. Perioperative events and postoperative complications. Anesthesiology. 1993 Mar;78(3):445-53. doi: 10.1097/00000542-199303000-00007. PMID: 8457045.</t>
  </si>
  <si>
    <t xml:space="preserve">Incomplete data </t>
  </si>
  <si>
    <t>pg 445</t>
  </si>
  <si>
    <t>10.1097/00000542-199212000-00011</t>
  </si>
  <si>
    <t>Guinard JP, Mavrocordatos P, Chiolero R, Carpenter RL. A randomized comparison of intravenous versus lumbar and thoracic epidural fentanyl for analgesia after thoracotomy. Anesthesiology. 1992 Dec;77(6):1108-15. doi: 10.1097/00000542-199212000-00011. PMID: 1466463.</t>
  </si>
  <si>
    <t>pg 1108</t>
  </si>
  <si>
    <t>10.1097/00000542-199202000-00010</t>
  </si>
  <si>
    <t>Camann WR, Loferski BL, Fanciullo GJ, Stone ML, Datta S. Does epidural administration of butorphanol offer any clinical advantage over the intravenous route? A double-blind, placebo-controlled trial. Anesthesiology. 1992 Feb;76(2):216-20. doi: 10.1097/00000542-199202000-00010. PMID: 1736698.</t>
  </si>
  <si>
    <t>pg 216</t>
  </si>
  <si>
    <t>10.1097/00000542-199111000-00010</t>
  </si>
  <si>
    <t>Salomäki TE, Laitinen JO, Nuutinen LS. A randomized double-blind comparison of epidural versus intravenous fentanyl infusion for analgesia after thoracotomy. Anesthesiology. 1991 Nov;75(5):790-5. doi: 10.1097/00000542-199111000-00010. PMID: 1952204.</t>
  </si>
  <si>
    <t>10.1097/00000542-199108000-00001</t>
  </si>
  <si>
    <t>Camu F, Debucquoy F. Alfentanil infusion for postoperative pain: a comparison of epidural and intravenous routes. Anesthesiology. 1991 Aug;75(2):171-8. doi: 10.1097/00000542-199108000-00001. PMID: 1859004.</t>
  </si>
  <si>
    <t>pg 171</t>
  </si>
  <si>
    <t>10.1097/00000542-199006000-00006</t>
  </si>
  <si>
    <t>Ellis DJ, Millar WL, Reisner LS. A randomized double-blind comparison of epidural versus intravenous fentanyl infusion for analgesia after cesarean section. Anesthesiology. 1990 Jun;72(6):981-6. doi: 10.1097/00000542-199006000-00006. PMID: 2190502.</t>
  </si>
  <si>
    <t>10.1097/00000542-199002000-00014</t>
  </si>
  <si>
    <t>Daley MD, Sandler AN, Turner KE, Vosu H, Slavchenko P. A comparison of epidural and intramuscular morphine in patients following cesarean section. Anesthesiology. 1990 Feb;72(2):289-94. doi: 10.1097/00000542-199002000-00014. PMID: 2405743.</t>
  </si>
  <si>
    <t>pg 289</t>
  </si>
  <si>
    <t>10.1097/00000542-198907000-00009</t>
  </si>
  <si>
    <t>Krane EJ, Tyler DC, Jacobson LE. The dose response of caudal morphine in children. Anesthesiology. 1989 Jul;71(1):48-52. doi: 10.1097/00000542-198907000-00009. PMID: 2751139.</t>
  </si>
  <si>
    <t>pg 48</t>
  </si>
  <si>
    <t>10.1097/00000542-198807000-00006</t>
  </si>
  <si>
    <t>Whiting WC, Sandler AN, Lau LC, Chovaz PM, Slavchenko P, Daley D, Koren G. Analgesic and respiratory effects of epidural sufentanil in patients following thoracotomy. Anesthesiology. 1988 Jul;69(1):36-43. doi: 10.1097/00000542-198807000-00006. PMID: 2898901.</t>
  </si>
  <si>
    <t>pg 36</t>
  </si>
  <si>
    <t>10.1097/00000542-198602000-00011</t>
  </si>
  <si>
    <t>Rawal N, Schött U, Dahlström B, Inturrisi CE, Tandon B, Sjöstrand U, Wennhager M. Influence of naloxone infusion on analgesia and respiratory depression following epidural morphine. Anesthesiology. 1986 Feb;64(2):194-201. doi: 10.1097/00000542-198602000-00011. PMID: 3946806.</t>
  </si>
  <si>
    <t>pg 194</t>
  </si>
  <si>
    <t>10.1097/00000539-200108000-00046</t>
  </si>
  <si>
    <t>Menigaux C, Guignard B, Fletcher D, Sessler DI, Levron JC, Chauvin M. More epidural than intravenous sufentanil is required to provide comparable postoperative pain relief. Anesth Analg. 2001 Aug;93(2):472-6, 4th contents page. doi: 10.1097/00000539-200108000-00046. PMID: 11473882.</t>
  </si>
  <si>
    <t>pg 472</t>
  </si>
  <si>
    <t>10.1378/chest.102.5.1367</t>
  </si>
  <si>
    <t>Bierman MI, Stein KL, Snyder JV. Pulse oximetry in the postoperative care of cardiac surgical patients. A randomized controlled trail. Chest. 1992 Nov;102(5):1367-70. doi: 10.1378/chest.102.5.1367. PMID: 1424853.</t>
  </si>
  <si>
    <t>pg 1367</t>
  </si>
  <si>
    <t>10.1093/bja/71.3.340</t>
  </si>
  <si>
    <t>Moller JT, Svennild I, Johannessen NW, Jensen PF, Espersen K, Gravenstein JS, Cooper JB, Djernes M, Johansen SH. Perioperative monitoring with pulse oximetry and late postoperative cognitive dysfunction. Br J Anaesth. 1993 Sep;71(3):340-7. doi: 10.1093/bja/71.3.340. PMID: 8398512.</t>
  </si>
  <si>
    <t>pg 340</t>
  </si>
  <si>
    <t>10.1093/bja/68.2.146</t>
  </si>
  <si>
    <t>Moller JT, Jensen PF, Johannessen NW, Espersen K. Hypoxaemia is reduced by pulse oximetry monitoring in the operating theatre and in the recovery room. Br J Anaesth. 1992 Feb;68(2):146-50. doi: 10.1093/bja/68.2.146. PMID: 1540455.</t>
  </si>
  <si>
    <t>10.1093/bja/64.3.355</t>
  </si>
  <si>
    <t>Perriss BW, Latham BV, Wilson IH. Analgesia following extradural and i.m. pethidine in post-caesarean section patients. Br J Anaesth. 1990 Mar;64(3):355-7. doi: 10.1093/bja/64.3.355. PMID: 2183864.</t>
  </si>
  <si>
    <t>pg 355</t>
  </si>
  <si>
    <t>10.1093/bja/53.8.817</t>
  </si>
  <si>
    <t>Samii K, Chauvin M, Viars P. Postoperative spinal analgesia with morphine. Br J Anaesth. 1981 Aug;53(8):817-20. doi: 10.1093/bja/53.8.817. PMID: 7023519.</t>
  </si>
  <si>
    <t>pg 818</t>
  </si>
  <si>
    <t>10.1046/j.1460-9592.1999.00370.x</t>
  </si>
  <si>
    <t>Goodarzi M. Comparison of epidural morphine, hydromorphone and fentanyl for postoperative pain control in children undergoing orthopaedic surgery. Paediatr Anaesth. 1999;9(5):419-22. doi: 10.1046/j.1460-9592.1999.00370.x. PMID: 10447905.</t>
  </si>
  <si>
    <t>pg 419</t>
  </si>
  <si>
    <t>10.1017/S0265021505001869</t>
  </si>
  <si>
    <t>Karaman S, Kocabas S, Uyar M, Hayzaran S, Firat V. The effects of sufentanil or morphine added to hyperbaric bupivacaine in spinal anaesthesia for caesarean section. Eur J Anaesthesiol. 2006 Apr;23(4):285-91. doi: 10.1017/S0265021505001869. Epub 2006 Jan 27. PMID: 16438758.</t>
  </si>
  <si>
    <t>pg 285</t>
  </si>
  <si>
    <t>10.1016/s1098-7339(98)90050-5</t>
  </si>
  <si>
    <t>Norris MC, Fogel ST, Holtmann B. Intrathecal sufentanil (5 vs. 10 microg) for labor analgesia: efficacy and side effects. Reg Anesth Pain Med. 1998 May-Jun;23(3):252-7. doi: 10.1016/s1098-7339(98)90050-5. PMID: 9613535.</t>
  </si>
  <si>
    <t>Table of numbers</t>
  </si>
  <si>
    <t>10.1016/S0952-8180(96)00212-7</t>
  </si>
  <si>
    <t>Backlund M, Lindgren L, Kajimoto Y, Rosenberg PH. Comparison of epidural morphine and oxycodone for pain after abdominal surgery. J Clin Anesth. 1997 Feb;9(1):30-5. doi: 10.1016/S0952-8180(96)00212-7. PMID: 9051543.</t>
  </si>
  <si>
    <t>10.1016/j.rapm.2005.01.011</t>
  </si>
  <si>
    <t>Fournier R, Weber A, Gamulin Z. Intrathecal sufentanil is more potent than intravenous for postoperative analgesia after total-hip replacement. Reg Anesth Pain Med. 2005 May-Jun;30(3):249-54. doi: 10.1016/j.rapm.2005.01.011. PMID: 15898028.</t>
  </si>
  <si>
    <t>pg 249</t>
  </si>
  <si>
    <t>10.1016/0952-8180(94)90078-7</t>
  </si>
  <si>
    <t>van Lersberghe C, Camu F, de Keersmaecker E, Sacré S. Continuous administration of fentanyl for postoperative pain: a comparison of the epidural, intravenous, and transdermal routes. J Clin Anesth. 1994 Jul-Aug;6(4):308-14. doi: 10.1016/0952-8180(94)90078-7. PMID: 7946367.</t>
  </si>
  <si>
    <t>pg 308</t>
  </si>
  <si>
    <t>10.1007/BF03014258</t>
  </si>
  <si>
    <t>Sandler AN, Chovaz P, Whiting W. Respiratory depression following epidural morphine: a clinical study. Can Anaesth Soc J. 1986 Sep;33(5):542-9. doi: 10.1007/BF03014258. PMID: 3094919.</t>
  </si>
  <si>
    <t>pg 542</t>
  </si>
  <si>
    <t>10.1007/BF03012705</t>
  </si>
  <si>
    <t>Berti M, Fanelli G, Casati A, Lugani D, Aldegheri G, Torri G. Comparison between epidural infusion of fentanyl/bupivacaine and morphine/bupivacaine after orthopaedic surgery. Can J Anaesth. 1998 Jun;45(6):545-50. doi: 10.1007/BF03012705. PMID: 9669008.</t>
  </si>
  <si>
    <t>2024-04-16</t>
  </si>
  <si>
    <t>10.1097/ALN.0b013e31819b5d8c</t>
  </si>
  <si>
    <t>Neligan PJ, Malhotra G, Fraser M, Williams N, Greenblatt EP, Cereda M, Ochroch EA. Continuous positive airway pressure via the Boussignac system immediately after extubation improves lung function in morbidly obese patients with obstructive sleep apnea undergoing laparoscopic bariatric surgery. Anesthesiology. 2009 Apr;110(4):878-84. doi: 10.1097/ALN.0b013e31819b5d8c. PMID: 19293693.</t>
  </si>
  <si>
    <t>pg 878</t>
  </si>
  <si>
    <t>19190563</t>
  </si>
  <si>
    <t>Bopp C, Hofer S, Klein A, Weigand MA, Martin E, Gust R. A liberal preoperative fasting regimen improves patient comfort and satisfaction with anesthesia care in day-stay minor surgery. Minerva Anestesiol. 2011 Jul;77(7):680-6. Epub 2009 Feb 4. PMID: 19190563.</t>
  </si>
  <si>
    <t>26008654</t>
  </si>
  <si>
    <t>Khan MU, Aqil M, Hussain A, Zahrani TA, Hillis M. Comparison of the Effect of Pre-operative Single Oral Dose of Tramadol and Famotidine on Gastric Secretions pH and Volume in Patients Scheduled for Laparoscopic Cholecystectomy. J Coll Physicians Surg Pak. 2015 May;25(5):320-3. PMID: 26008654.</t>
  </si>
  <si>
    <t xml:space="preserve">10.9790/0853-14434548  </t>
  </si>
  <si>
    <t>pg 45</t>
  </si>
  <si>
    <t>10.5603/AIT.2014.0013</t>
  </si>
  <si>
    <t>Gawecka A, Mierzewska-Schmidt M. Tolerance of, and metabolic effects of, preoperative oral carbohydrate administration in children - a preliminary report. Anaesthesiol Intensive Ther. 2014 Apr-Jun;46(2):61-4. doi: 10.5603/AIT.2014.0013. PMID: 24858963.</t>
  </si>
  <si>
    <t>pg 61</t>
  </si>
  <si>
    <t>10.3109/08941939.2012.699998</t>
  </si>
  <si>
    <t>Yildiz H, Gunal SE, Yilmaz G, Yucel S. Oral carbohydrate supplementation reduces preoperative discomfort in laparoscopic cholecystectomy. J Invest Surg. 2013 Apr;26(2):89-95. doi: 10.3109/08941939.2012.699998. PMID: 23547623.</t>
  </si>
  <si>
    <t>pg 89</t>
  </si>
  <si>
    <t>10.1213/00000539-199409000-00013</t>
  </si>
  <si>
    <t>Litman RS, Wu CL, Quinlivan JK. Gastric volume and pH in infants fed clear liquids and breast milk prior to surgery. Anesth Analg. 1994 Sep;79(3):482-5. doi: 10.1213/00000539-199409000-00013. PMID: 8067551.</t>
  </si>
  <si>
    <t>pg 482</t>
  </si>
  <si>
    <t>10.1213/00000539-199205000-00013</t>
  </si>
  <si>
    <t>Nicolson SC, Dorsey AT, Schreiner MS. Shortened preanesthetic fasting interval in pediatric cardiac surgical patients. Anesth Analg. 1992 May;74(5):694-7. doi: 10.1213/00000539-199205000-00013. PMID: 1567037.</t>
  </si>
  <si>
    <t>10.1213/00000539-197909000-00016</t>
  </si>
  <si>
    <t>Weber L, Hirshman CA. Cimetidine for prophylaxis of aspiration pneumonitis: comparison of intramuscular and oral dosage schedules. Anesth Analg. 1979 Sep-Oct;58(5):426-7. doi: 10.1213/00000539-197909000-00016. PMID: 39474.</t>
  </si>
  <si>
    <t>pg 426</t>
  </si>
  <si>
    <t>10.1177/0310057X7600400303</t>
  </si>
  <si>
    <t>Hutchinson BR. Preoperative magnesium trisilicate in infants. Anaesth Intensive Care. 1976 Aug;4(3):192-5. doi: 10.1177/0310057X7600400303. PMID: 9840.</t>
  </si>
  <si>
    <t>Melis GC, van Leeuwen PA, von Blomberg-van der Flier BM, Goedhart-Hiddinga AC, Uitdehaag BM, Strack van Schijndel RJ, Wuisman PI, van Bokhorst-de van der Schueren MA. A carbohydrate-rich beverage prior to surgery prevents surgery-induced immunodepression: a randomized, controlled, clinical trial. JPEN J Parenter Enteral Nutr. 2006 Jan-Feb;30(1):21-6. doi: 10.1177/014860710603000121. PMID: 16387895.</t>
  </si>
  <si>
    <t>10.1111/j.1399-6576.1993.tb03810.x</t>
  </si>
  <si>
    <t>Maekawa N, Mikawa K, Yaku H, Nishina K, Obara H. Effects of 2-, 4- and 12-hour fasting intervals on preoperative gastric fluid pH and volume, and plasma glucose and lipid homeostasis in children. Acta Anaesthesiol Scand. 1993 Nov;37(8):783-7. doi: 10.1111/j.1399-6576.1993.tb03810.x. PMID: 8279255.</t>
  </si>
  <si>
    <t>pg 783</t>
  </si>
  <si>
    <t>10.1111/j.1399-6576.1991.tb03328.x</t>
  </si>
  <si>
    <t>Jahr JS, Burckart G, Smith SS, Shapiro J, Cook DR. Effects of famotidine on gastric pH and residual volume in pediatric surgery. Acta Anaesthesiol Scand. 1991 Jul;35(5):457-60. doi: 10.1111/j.1399-6576.1991.tb03328.x. PMID: 1887750.</t>
  </si>
  <si>
    <t>pg 457</t>
  </si>
  <si>
    <t>2024-04-17</t>
  </si>
  <si>
    <t>10.1111/j.1399-6576.1986.tb02357.x</t>
  </si>
  <si>
    <t>Aromaa U, Kalima TV. Ranitidine and prevention of pulmonary aspiration syndrome. Acta Anaesthesiol Scand. 1986 Jan;30(1):10-2. doi: 10.1111/j.1399-6576.1986.tb02357.x. PMID: 3515821.</t>
  </si>
  <si>
    <t>10.1111/j.1399-6576.1983.tb01961.x</t>
  </si>
  <si>
    <t>Tryba M, Yildiz F, Kühn K, Dziuba M, Zenz M. Rectal and oral cimetidine for prophylaxis of aspiration pneumonitis in paediatric anaesthesia. Acta Anaesthesiol Scand. 1983 Aug;27(4):328-30. doi: 10.1111/j.1399-6576.1983.tb01961.x. PMID: 6637358.</t>
  </si>
  <si>
    <t>10.1111/j.1399-6576.1980.tb01505.x</t>
  </si>
  <si>
    <t>Kirkegaard P, Sørensen O, Kirkegaard P. Cimetidine in the prevention of acid aspiration during anesthesia. Acta Anaesthesiol Scand. 1980;24(1):58-60. doi: 10.1111/j.1399-6576.1980.tb01505.x. PMID: 6990675.</t>
  </si>
  <si>
    <t xml:space="preserve">pg 58 </t>
  </si>
  <si>
    <t>10.1111/j.1365-2044.1995.tb04520.x</t>
  </si>
  <si>
    <t>Gilbert SS, Easy WR, Fitch WW. The effect of pre-operative oral fluids on morbidity following anaesthesia for minor surgery. Anaesthesia. 1995 Jan;50(1):79-81. doi: 10.1111/j.1365-2044.1995.tb04520.x. PMID: 7702152.</t>
  </si>
  <si>
    <t>pg 79</t>
  </si>
  <si>
    <t>10.1111/j.1365-2044.1991.tb09926.x</t>
  </si>
  <si>
    <t>Goodwin AP, Rowe WL, Ogg TW, Samaan A. Oral fluids prior to day surgery. The effect of shortening the pre-operative fluid fast on postoperative morbidity. Anaesthesia. 1991 Dec;46(12):1066-8. doi: 10.1111/j.1365-2044.1991.tb09926.x. PMID: 1781536.</t>
  </si>
  <si>
    <t>10.1111/j.1365-2044.1989.tb13581.x</t>
  </si>
  <si>
    <t>Agarwal A, Chari P, Singh H. Fluid deprivation before operation. The effect of a small drink. Anaesthesia. 1989 Aug;44(8):632-4. doi: 10.1111/j.1365-2044.1989.tb13581.x. PMID: 2782569.</t>
  </si>
  <si>
    <t>pg 632</t>
  </si>
  <si>
    <t>10.1111/j.1365-2044.1989.tb11225.x</t>
  </si>
  <si>
    <t>Escolano F, Castaño J, Pares N, Bisbe E, Monterde J. Comparison of the effects of famotidine and ranitidine on gastric secretion in patients undergoing elective surgery. Anaesthesia. 1989 Mar;44(3):212-5. doi: 10.1111/j.1365-2044.1989.tb11225.x. PMID: 2565093.</t>
  </si>
  <si>
    <t>10.1111/j.1365-2044.1986.tb13272.x</t>
  </si>
  <si>
    <t>Pandit SK, Kothary SP, Pandit UA, Mirakhur RK. Premedication with cimetidine and metoclopramide. Effect on the risk factors of acid aspiration. Anaesthesia. 1986 May;41(5):486-92. doi: 10.1111/j.1365-2044.1986.tb13272.x. PMID: 3524307.</t>
  </si>
  <si>
    <t>pg 486</t>
  </si>
  <si>
    <t>10.1111/j.1365-2044.1982.tb00988.x</t>
  </si>
  <si>
    <t>Andrews AD, Brock-Utne JG, Downing JW. Protection against pulmonary acid aspiration with ranitidine. A new histamine H2-receptor antagonist. Anaesthesia. 1982 Jan;37(1):22-5. doi: 10.1111/j.1365-2044.1982.tb00988.x. PMID: 6123277.</t>
  </si>
  <si>
    <t>pg 1365</t>
  </si>
  <si>
    <t>10.1111/j.1365-2044.1978.tb08492.x</t>
  </si>
  <si>
    <t>Husemeyer RP, Davenport HT, Rajasekaran T. Cimetidine as a single oral dose for prophylaxis against Mendelson's syndrome. Anaesthesia. 1978 Oct;33(9):775-8. doi: 10.1111/j.1365-2044.1978.tb08492.x. PMID: 31103.</t>
  </si>
  <si>
    <t>pg 775</t>
  </si>
  <si>
    <t>2024-04-18</t>
  </si>
  <si>
    <t>10.1097/00000542-200505000-00007</t>
  </si>
  <si>
    <t>Jellish WS, Kartha V, Fluder E, Slogoff S. Effect of metoclopramide on gastric fluid volumes in diabetic patients who have fasted before elective surgery. Anesthesiology. 2005 May;102(5):904-9. doi: 10.1097/00000542-200505000-00007. PMID: 15851875.</t>
  </si>
  <si>
    <t>pg 904</t>
  </si>
  <si>
    <t>10.1097/00000542-199004000-00002</t>
  </si>
  <si>
    <t>Schreiner MS, Triebwasser A, Keon TP. Ingestion of liquids compared with preoperative fasting in pediatric outpatients. Anesthesiology. 1990 Apr;72(4):593-7. doi: 10.1097/00000542-199004000-00002. PMID: 2321772.</t>
  </si>
  <si>
    <t>pg 593</t>
  </si>
  <si>
    <t>10.1097/00000542-197910000-00018</t>
  </si>
  <si>
    <t>Coombs DW, Hooper D, Colton T. Acid-aspiration prophylaxis by use of preoperative oral administration of cimetidine. Anesthesiology. 1979 Oct;51(4):352-6. doi: 10.1097/00000542-197910000-00018. PMID: 39477.</t>
  </si>
  <si>
    <t>pg 352</t>
  </si>
  <si>
    <t>10.1097/00000539-199907000-00014</t>
  </si>
  <si>
    <t>Viitanen H, Annila P, Viitanen M, Tarkkila P. Premedication with midazolam delays recovery after ambulatory sevoflurane anesthesia in children. Anesth Analg. 1999 Jul;89(1):75-9. doi: 10.1097/00000539-199907000-00014. PMID: 10389782.</t>
  </si>
  <si>
    <t>pg 75</t>
  </si>
  <si>
    <t>10.1093/bja/74.5.614</t>
  </si>
  <si>
    <t>Hett DA, Scott RC, Risdall JE. Lansoprazole in the prophylaxis of acid aspiration during elective surgery. Br J Anaesth. 1995 May;74(5):614-5. doi: 10.1093/bja/74.5.614. PMID: 7772441.</t>
  </si>
  <si>
    <t>pg 614</t>
  </si>
  <si>
    <t>10.1093/bja/70.1.6</t>
  </si>
  <si>
    <t>Phillips S, Hutchinson S, Davidson T. Preoperative drinking does not affect gastric contents. Br J Anaesth. 1993 Jan;70(1):6-9. doi: 10.1093/bja/70.1.6. PMID: 8431336.</t>
  </si>
  <si>
    <t>pg 6</t>
  </si>
  <si>
    <t>10.1093/bja/64.4.413</t>
  </si>
  <si>
    <t>Aun CS, Panesar NS. Paediatric glucose homeostasis during anaesthesia. Br J Anaesth. 1990 Apr;64(4):413-8. doi: 10.1093/bja/64.4.413. PMID: 2185814.</t>
  </si>
  <si>
    <t>10.1093/bja/60.7.803</t>
  </si>
  <si>
    <t>McGrady EM, Macdonald AG. Effect of the preoperative administration of water on gastric volume and pH. Br J Anaesth. 1988 Jun;60(7):803-5. doi: 10.1093/bja/60.7.803. PMID: 3395540.</t>
  </si>
  <si>
    <t>pg 803</t>
  </si>
  <si>
    <t>10.1046/j.1365-2044.1999.00660.x</t>
  </si>
  <si>
    <t>Sethi AK, Chatterji C, Bhargava SK, Narang P, Tyagi A. Safe pre-operative fasting times after milk or clear fluid in children. A preliminary study using real-time ultrasound. Anaesthesia. 1999 Jan;54(1):51-9. doi: 10.1046/j.1365-2044.1999.00660.x. PMID: 10209370.</t>
  </si>
  <si>
    <t>10.1017/s0265021504004028</t>
  </si>
  <si>
    <t>Gouda BB, Lydon AM, Badhe A, Shorten GD. A comparison of the effects of ranitidine and omeprazole on volume and pH of gastric contents in elective surgical patients. Eur J Anaesthesiol. 2004 Apr;21(4):260-4. doi: 10.1017/s0265021504004028. PMID: 15109187.</t>
  </si>
  <si>
    <t xml:space="preserve">pg 260 </t>
  </si>
  <si>
    <t>10.1016/j.nut.2013.02.003</t>
  </si>
  <si>
    <t>Pexe-Machado PA, de Oliveira BD, Dock-Nascimento DB, de Aguilar-Nascimento JE. Shrinking preoperative fast time with maltodextrin and protein hydrolysate in gastrointestinal resections due to cancer. Nutrition. 2013 Jul-Aug;29(7-8):1054-9. doi: 10.1016/j.nut.2013.02.003. PMID: 23759267.</t>
  </si>
  <si>
    <t>pg 1054</t>
  </si>
  <si>
    <t>Random numbers issued by a computer program</t>
  </si>
  <si>
    <t>10.1016/j.nut.2007.11.003</t>
  </si>
  <si>
    <t>Yagci G, Can MF, Ozturk E, Dag B, Ozgurtas T, Cosar A, Tufan T. Effects of preoperative carbohydrate loading on glucose metabolism and gastric contents in patients undergoing moderate surgery: a randomized, controlled trial. Nutrition. 2008 Mar;24(3):212-6. doi: 10.1016/j.nut.2007.11.003. Epub 2007 Dec 21. PMID: 18096368.</t>
  </si>
  <si>
    <t>10.1016/0952-8180(91)90204-z</t>
  </si>
  <si>
    <t>Dimich I, Katende R, Singh PP, Mikula S, Sonnenklar N. The effects of intravenous cimetidine and metoclopramide on gastric pH and volume in outpatients. J Clin Anesth. 1991 Jan-Feb;3(1):40-4. doi: 10.1016/0952-8180(91)90204-z. PMID: 2007041.</t>
  </si>
  <si>
    <t xml:space="preserve">pg 40 </t>
  </si>
  <si>
    <t>10.1213/ane.0b013e318195415f</t>
  </si>
  <si>
    <t>Ko R, McRae K, Darling G, Waddell TK, McGlade D, Cheung K, Katz J, Slinger P. The use of air in the inspired gas mixture during two-lung ventilation delays lung collapse during one-lung ventilation. Anesth Analg. 2009 Apr;108(4):1092-6. doi: 10.1213/ane.0b013e318195415f. PMID: 19299766.</t>
  </si>
  <si>
    <t>not eligible, measuring PaO2</t>
  </si>
  <si>
    <t>10.1213/ane.0b013e3181999339</t>
  </si>
  <si>
    <t>Narayanaswamy M, McRae K, Slinger P, Dugas G, Kanellakos GW, Roscoe A, Lacroix M. Choosing a lung isolation device for thoracic surgery: a randomized trial of three bronchial blockers versus double-lumen tubes. Anesth Analg. 2009 Apr;108(4):1097-101. doi: 10.1213/ane.0b013e3181999339. PMID: 19299767.</t>
  </si>
  <si>
    <t>RCT, NOT 1:1, not eligible, measuring times to lung collapse in different lung isolation techniques</t>
  </si>
  <si>
    <t>10.1001/jama.286.6.700</t>
  </si>
  <si>
    <t>Merrer J, De Jonghe B, Golliot F, Lefrant JY, Raffy B, Barre E, Rigaud JP, Casciani D, Misset B, Bosquet C, Outin H, Brun-Buisson C, Nitenberg G; French Catheter Study Group in Intensive Care. Complications of femoral and subclavian venous catheterization in critically ill patients: a randomized controlled trial. JAMA. 2001 Aug 8;286(6):700-7. doi: 10.1001/jama.286.6.700. PMID: 11495620.</t>
  </si>
  <si>
    <t>catheter related thrombosis</t>
  </si>
  <si>
    <t>10.1001/jama.299.20.2413</t>
  </si>
  <si>
    <t>Parienti JJ, Thirion M, Mégarbane B, Souweine B, Ouchikhe A, Polito A, Forel JM, Marqué S, Misset B, Airapetian N, Daurel C, Mira JP, Ramakers M, du Cheyron D, Le Coutour X, Daubin C, Charbonneau P; Members of the Cathedia Study Group. Femoral vs jugular venous catheterization and risk of nosocomial events in adults requiring acute renal replacement therapy: a randomized controlled trial. JAMA. 2008 May 28;299(20):2413-22. doi: 10.1001/jama.299.20.2413. PMID: 18505951.</t>
  </si>
  <si>
    <t xml:space="preserve">RCT, 1:1, eligible, measuring COMPLICATION RATES OF cvc  </t>
  </si>
  <si>
    <t>10.1016/j.annemergmed.2004.12.026</t>
  </si>
  <si>
    <t>Costantino TG, Parikh AK, Satz WA, Fojtik JP. Ultrasonography-guided peripheral intravenous access versus traditional approaches in patients with difficult intravenous access. Ann Emerg Med. 2005 Nov;46(5):456-61. doi: 10.1016/j.annemergmed.2004.12.026. PMID: 16271677.</t>
  </si>
  <si>
    <t xml:space="preserve">RCT, not 1:1, not eligible, measuring COMPLICATION rates of CVC  </t>
  </si>
  <si>
    <t>10.1016/j.annemergmed.2008.07.048</t>
  </si>
  <si>
    <t>Stein J, George B, River G, Hebig A, McDermott D. Ultrasonographically guided peripheral intravenous cannulation in emergency department patients with difficult intravenous access: a randomized trial. Ann Emerg Med. 2009 Jul;54(1):33-40. doi: 10.1016/j.annemergmed.2008.07.048. Epub 2008 Sep 27. PMID: 18824276.</t>
  </si>
  <si>
    <t xml:space="preserve">RCT, 1:1, eligible, measuring success RATES OF PIV under US vs not  </t>
  </si>
  <si>
    <t>10.1017/S0265021506000275</t>
  </si>
  <si>
    <t>Schwemmer U, Arzet HA, Trautner H, Rauch S, Roewer N, Greim CA. Ultrasound-guided arterial cannulation in infants improves success rate. Eur J Anaesthesiol. 2006 Jun;23(6):476-80. doi: 10.1017/S0265021506000275. Epub 2006 Mar 2. PMID: 16512974.</t>
  </si>
  <si>
    <t xml:space="preserve">success rate on the first attempt </t>
  </si>
  <si>
    <t>2024-04-22</t>
  </si>
  <si>
    <t>10.1053/j.jvca.2005.03.007</t>
  </si>
  <si>
    <t>Augoustides JG, Horak J, Ochroch AE, Vernick WJ, Gambone AJ, Weiner J, Pinchasik D, Kowalchuk D, Savino JS, Jobes DR. A randomized controlled clinical trial of real-time needle-guided ultrasound for internal jugular venous cannulation in a large university anesthesia department. J Cardiothorac Vasc Anesth. 2005 Jun;19(3):310-5. doi: 10.1053/j.jvca.2005.03.007. PMID: 16130056.</t>
  </si>
  <si>
    <t xml:space="preserve">needle first pass success rate. Partial reporting only percentages  </t>
  </si>
  <si>
    <t>10.1056/NEJM199412293312602</t>
  </si>
  <si>
    <t>Mansfield PF, Hohn DC, Fornage BD, Gregurich MA, Ota DM. Complications and failures of subclavian-vein catheterization. N Engl J Med. 1994 Dec 29;331(26):1735-8. doi: 10.1056/NEJM199412293312602. PMID: 7984193.</t>
  </si>
  <si>
    <t xml:space="preserve">information is not presented in terms of intervention groups, it is given by the complications and failure counts. </t>
  </si>
  <si>
    <t>10.1097/00003246-200202000-00031</t>
  </si>
  <si>
    <t>Ruesch S, Walder B, Tramèr MR. Complications of central venous catheters: internal jugular versus subclavian access--a systematic review. Crit Care Med. 2002 Feb;30(2):454-60. doi: 10.1097/00003246-200202000-00031. PMID: 11889329.</t>
  </si>
  <si>
    <t>systematic review article</t>
  </si>
  <si>
    <t>10.1097/01.CCM.0000050452.17304.2F</t>
  </si>
  <si>
    <t>Levin PD, Sheinin O, Gozal Y. Use of ultrasound guidance in the insertion of radial artery catheters. Crit Care Med. 2003 Feb;31(2):481-4. doi: 10.1097/01.CCM.0000050452.17304.2F. PMID: 12576955.</t>
  </si>
  <si>
    <t>inserted successfully on first attempt</t>
  </si>
  <si>
    <t>pg 481-2</t>
  </si>
  <si>
    <t>10.1097/PCC.0b013e31819368ca</t>
  </si>
  <si>
    <t>Ganesh A, Kaye R, Cahill AM, Stern W, Pachikara R, Gallagher PR, Watcha M. Evaluation of ultrasound-guided radial artery cannulation in children. Pediatr Crit Care Med. 2009 Jan;10(1):45-8. doi: 10.1097/PCC.0b013e31819368ca. PMID: 19057451.</t>
  </si>
  <si>
    <t>success rate per minute. No Odds ratio or other clear primary outcome dichotomic results</t>
  </si>
  <si>
    <t>10.1111/j.1553-2712.2008.00174.x</t>
  </si>
  <si>
    <t>Resnick JR, Cydulka RK, Donato J, Jones RA, Werner SL. Success of ultrasound-guided peripheral intravenous access with skin marking. Acad Emerg Med. 2008 Aug;15(8):723-30. doi: 10.1111/j.1553-2712.2008.00174.x. Epub 2008 Jul 11. PMID: 18637084.</t>
  </si>
  <si>
    <t>pg 724-5</t>
  </si>
  <si>
    <t>10.1186/cc5101</t>
  </si>
  <si>
    <t>Karakitsos D, Labropoulos N, De Groot E, Patrianakos AP, Kouraklis G, Poularas J, Samonis G, Tsoutsos DA, Konstadoulakis MM, Karabinis A. Real-time ultrasound-guided catheterisation of the internal jugular vein: a prospective comparison with the landmark technique in critical care patients. Crit Care. 2006;10(6):R162. doi: 10.1186/cc5101. PMID: 17112371; PMCID: PMC1794469.</t>
  </si>
  <si>
    <t>rates, no odds ratio</t>
  </si>
  <si>
    <t>2024-04-23</t>
  </si>
  <si>
    <t>10.1016/0952-8180(90)90074-D</t>
  </si>
  <si>
    <t>Miller BR, Tharp JA, Issacs WB. Gastric residual volume in infants and children following a 3-hour fast. J Clin Anesth. 1990 Sep-Oct;2(5):301-5. doi: 10.1016/0952-8180(90)90074-d. PMID: 2271192.</t>
  </si>
  <si>
    <t>pg 301</t>
  </si>
  <si>
    <t>10.1007/s00540-012-1449-8</t>
  </si>
  <si>
    <t>Nakai K, Niwa H, Kitayama M, Satoh Y, Hirota K. Effects of oral rehydration therapy on gastric volume and pH in patients with preanesthetic H2 antagonist. J Anesth. 2012 Dec;26(6):936-8. doi: 10.1007/s00540-012-1449-8. Epub 2012 Jul 20. PMID: 22814485.</t>
  </si>
  <si>
    <t>pg 936</t>
  </si>
  <si>
    <t>10.1007/s00508-009-1291-7</t>
  </si>
  <si>
    <t>Kaska M, Grosmanová T, Havel E, Hyspler R, Petrová Z, Brtko M, Bares P, Bares D, Schusterová B, Pyszková L, Tosnerová V, Sluka M. The impact and safety of preoperative oral or intravenous carbohydrate administration versus fasting in colorectal surgery--a randomized controlled trial. Wien Klin Wochenschr. 2010 Jan;122(1-2):23-30. doi: 10.1007/s00508-009-1291-7. PMID: 20177856.</t>
  </si>
  <si>
    <t>10.1007/BF03015327</t>
  </si>
  <si>
    <t>Sutherland AD, Maltby JR, Sale JP, Reid CR. The effect of preoperative oral fluid and ranitidine on gastric fluid volume and pH. Can J Anaesth. 1987 Mar;34(2):117-21. doi: 10.1007/BF03015327. PMID: 3829296.</t>
  </si>
  <si>
    <t xml:space="preserve">pg 117 </t>
  </si>
  <si>
    <t>10.1007/BF03011682</t>
  </si>
  <si>
    <t>Mikawa K, Nishina K, Maekawa N, Asano M, Obara H. Lansoprazole reduces preoperative gastric fluid acidity and volume in children. Can J Anaesth. 1995 Jun;42(6):467-72. doi: 10.1007/BF03011682. PMID: 7628024.</t>
  </si>
  <si>
    <t>pg 467</t>
  </si>
  <si>
    <t>10.1007/BF03010936</t>
  </si>
  <si>
    <t>Nishina K, Mikawa K, Maekawa N, Tamada M, Obara H. Omeprazole reduces preoperative gastric fluid acidity and volume in children. Can J Anaesth. 1994 Oct;41(10):925-9. doi: 10.1007/BF03010936. PMID: 8001212.</t>
  </si>
  <si>
    <t>10.1007/BF03010888</t>
  </si>
  <si>
    <t>Splinter WM, Stewart JA, Muir JG. The effect of preoperative apple juice on gastric contents, thirst, and hunger in children. Can J Anaesth. 1989 Jan;36(1):55-8. doi: 10.1007/BF03010888. PMID: 2914336.</t>
  </si>
  <si>
    <t>pg 55</t>
  </si>
  <si>
    <t>10.1007/BF03010793</t>
  </si>
  <si>
    <t>Stock JG, Sutherland AD. The role of H2 receptor antagonist premedication in pregnant day care patients. Can Anaesth Soc J. 1985 Sep;32(5):463-7. doi: 10.1007/BF03010793. PMID: 3899317.</t>
  </si>
  <si>
    <t>pg 463</t>
  </si>
  <si>
    <t>10.1007/BF03010537</t>
  </si>
  <si>
    <t>Hutchinson A, Maltby JR, Reid CR. Gastric fluid volume and pH in elective inpatients. Part I: Coffee or orange juice versus overnight fast. Can J Anaesth. 1988 Jan;35(1):12-5. doi: 10.1007/BF03010537. PMID: 3349549.</t>
  </si>
  <si>
    <t>10.1007/BF03010510</t>
  </si>
  <si>
    <t>Henderson JM, Spence DG, Clarke WN, Bonn GG, Noel LP. Sodium citrate in paediatric outpatients. Can J Anaesth. 1987 Nov;34(6):560-2. doi: 10.1007/BF03010510. PMID: 3677279.</t>
  </si>
  <si>
    <t xml:space="preserve">pg 560 </t>
  </si>
  <si>
    <t>10.1007/BF03009407</t>
  </si>
  <si>
    <t>Durrant JM, Strunin L. Comparative trial of the effect of ranitidine and cimetidine on gastric secretion in fasting patients at induction of anaesthesia. Can Anaesth Soc J. 1982 Sep;29(5):446-51. doi: 10.1007/BF03009407. PMID: 6127150.</t>
  </si>
  <si>
    <t>pg 446</t>
  </si>
  <si>
    <t>10.1007/BF03007286</t>
  </si>
  <si>
    <t>Foulkes E, Jenkins LC. A comparative evaluation of cimetidine and sodium citrate to decrease gastric acidity: effectiveness at the time of induction of anaesthesia. Can Anaesth Soc J. 1981 Jan;28(1):29-32. doi: 10.1007/BF03007286. PMID: 7237200.</t>
  </si>
  <si>
    <t>10.1007/BF03006315</t>
  </si>
  <si>
    <t>Splinter WM, Schaefer JD, Zunder IH. Clear fluids three hours before surgery do not affect the gastric fluid contents of children. Can J Anaesth. 1990 Jul;37(5):498-501. doi: 10.1007/BF03006315. PMID: 2197001.</t>
  </si>
  <si>
    <t>10.1016/j.juro.2011.07.093</t>
  </si>
  <si>
    <t>Pillai P, McEleavy I, Gaughan M, Snowden C, Nesbitt I, Durkan G, Johnson M, Cosgrove J, Thorpe A. A double-blind randomized controlled clinical trial to assess the effect of Doppler optimized intraoperative fluid management on outcome following radical cystectomy. J Urol. 2011 Dec;186(6):2201-6. doi: 10.1016/j.juro.2011.07.093. Epub 2011 Oct 19. PMID: 22014804.</t>
  </si>
  <si>
    <t>continuous outcomes (number of events - complications)</t>
  </si>
  <si>
    <t>10.1093/bja/aes163</t>
  </si>
  <si>
    <t>Brandstrup B, Svendsen PE, Rasmussen M, Belhage B, Rodt SÅ, Hansen B, Møller DR, Lundbech LB, Andersen N, Berg V, Thomassen N, Andersen ST, Simonsen L. Which goal for fluid therapy during colorectal surgery is followed by the best outcome: near-maximal stroke volume or zero fluid balance? Br J Anaesth. 2012 Aug;109(2):191-9. doi: 10.1093/bja/aes163. Epub 2012 Jun 17. PMID: 22710266.</t>
  </si>
  <si>
    <t>non-binary outcome - number of events (complications post-op)</t>
  </si>
  <si>
    <t>Srinivasa S, Taylor MH, Singh PP, Yu TC, Soop M, Hill AG. Randomized clinical trial of goal-directed fluid therapy within an enhanced recovery protocol for elective colectomy. Br J Surg. 2013 Jan;100(1):66-74. doi: 10.1002/bjs.8940. Epub 2012 Nov 6. PMID: 23132508.</t>
  </si>
  <si>
    <t>nonbinary outcome.  The outcomes were number of events for multiple complications post op</t>
  </si>
  <si>
    <t>10.1056/NEJMoa1204942</t>
  </si>
  <si>
    <t>NICE-SUGAR Study Investigators; Finfer S, Liu B, Chittock DR, Norton R, Myburgh JA, McArthur C, Mitchell I, Foster D, Dhingra V, Henderson WR, Ronco JJ, Bellomo R, Cook D, McDonald E, Dodek P, Hébert PC, Heyland DK, Robinson BG. Hypoglycemia and risk of death in critically ill patients. N Engl J Med. 2012 Sep 20;367(12):1108-18. doi: 10.1056/NEJMoa1204942. PMID: 22992074.</t>
  </si>
  <si>
    <t>mortality  and secondary outcomes</t>
  </si>
  <si>
    <t>7624264</t>
  </si>
  <si>
    <t>O'Connor TA, Basak J, Parker S. The effect of three different ranitidine dosage regimens on reducing gastric acidity and volume in ambulatory surgical patients. Pharmacotherapy. 1995 Mar-Apr;15(2):170-5. PMID: 7624264.</t>
  </si>
  <si>
    <t xml:space="preserve">pg 170 </t>
  </si>
  <si>
    <t xml:space="preserve">2773628 </t>
  </si>
  <si>
    <t>Gonzalez ER, Kallar SK, Dunnavant BW. Single-dose intravenous H2 blocker prophylaxis against aspiration pneumonitis: assessment of drug concentration in gastric aspirate. AANA J. 1989 Jun;57(3):238-43. PMID: 2773628.</t>
  </si>
  <si>
    <t>pg 238</t>
  </si>
  <si>
    <t>9420391</t>
  </si>
  <si>
    <t>Gombar S, Dureja J, Kiran S, Gombar K, Chhabra B. The effect of pre-operative intake of oral water and ranitidine on gastric fluid volume and pH in children undergoing elective surgery. J Indian Med Assoc. 1997 Jun;95(6):166-8. PMID: 9420391.</t>
  </si>
  <si>
    <t>pg 166</t>
  </si>
  <si>
    <t>6377973</t>
  </si>
  <si>
    <t>Manchikanti L, Marrero TC, Roush JR. Preanesthetic cimetidine and metoclopramide for acid aspiration prophylaxis in elective surgery. Anesthesiology. 1984 Jul;61(1):48-54. PMID: 6377973.</t>
  </si>
  <si>
    <t xml:space="preserve">pg 48 </t>
  </si>
  <si>
    <t>3829912</t>
  </si>
  <si>
    <t>Gonzalez ER, Butler SA, Jones MK, Morford DA, Walsh WM, Kallar SK. Cimetidine versus ranitidine: single-dose, oral regimen for reducing gastric acidity and volume in ambulatory surgery patients. Drug Intell Clin Pharm. 1987 Feb;21(2):192-5. PMID: 3829912.</t>
  </si>
  <si>
    <t xml:space="preserve">pg 192 </t>
  </si>
  <si>
    <t>6465581</t>
  </si>
  <si>
    <t>Schmidt JF, Jørgensen BC. The effect of metoclopramide on gastric contents after preoperative ingestion of sodium citrate. Anesth Analg. 1984 Sep;63(9):841-3. PMID: 6465581.</t>
  </si>
  <si>
    <t>pg 841</t>
  </si>
  <si>
    <t>7195668</t>
  </si>
  <si>
    <t>Viegas OJ, Ravindran RS, Shumacker CA. Gastric fluid pH in patients receiving sodium citrate. Anesth Analg. 1981 Jul;60(7):521-3. PMID: 7195668.</t>
  </si>
  <si>
    <t>2024-04-24</t>
  </si>
  <si>
    <t>10.1111/j.1538-7836.2006.02245.x</t>
  </si>
  <si>
    <t>Vilahur G, Choi BG, Zafar MU, Viles-Gonzalez JF, Vorchheimer DA, Fuster V, Badimon JJ. Normalization of platelet reactivity in clopidogrel-treated subjects. J Thromb Haemost. 2007 Jan;5(1):82-90. doi: 10.1111/j.1538-7836.2006.02245.x. PMID: 17239165.</t>
  </si>
  <si>
    <t>non-binary outcome. biomarkers for platelets activation levels</t>
  </si>
  <si>
    <t>10.2337/dc10-1407</t>
  </si>
  <si>
    <t>Umpierrez GE, Smiley D, Jacobs S, Peng L, Temponi A, Mulligan P, Umpierrez D, Newton C, Olson D, Rizzo M. Randomized study of basal-bolus insulin therapy in the inpatient management of patients with type 2 diabetes undergoing general surgery (RABBIT 2 surgery). Diabetes Care. 2011 Feb;34(2):256-61. doi: 10.2337/dc10-1407. Epub 2011 Jan 12. PMID: 21228246; PMCID: PMC3024330.</t>
  </si>
  <si>
    <t>glucose levels at different times</t>
  </si>
  <si>
    <t>10.1002/bjs.9165</t>
  </si>
  <si>
    <t>Jones C, Kelliher L, Dickinson M, Riga A, Worthington T, Scott MJ, Vandrevala T, Fry CH, Karanjia N, Quiney N. Randomized clinical trial on enhanced recovery versus standard care following open liver resection. Br J Surg. 2013 Jul;100(8):1015-24. doi: 10.1002/bjs.9165. Epub 2013 May 21. PMID: 23696477.</t>
  </si>
  <si>
    <t>levels at different time points</t>
  </si>
  <si>
    <t>10.1213/01.ane.0000238040.41872.7e</t>
  </si>
  <si>
    <t>Roy JD, Massicotte L, Sassine MP, Seal RF, Roy A. A comparison of intrathecal morphine/fentanyl and patient-controlled analgesia with patient-controlled analgesia alone for analgesia after liver resection. Anesth Analg. 2006 Oct;103(4):990-4. doi: 10.1213/01.ane.0000238040.41872.7e. PMID: 17000818.</t>
  </si>
  <si>
    <t>morphine dose at different time points</t>
  </si>
  <si>
    <t>10.1002/bjs.9949</t>
  </si>
  <si>
    <t>Hughes MJ, Harrison EM, Peel NJ, Stutchfield B, McNally S, Beattie C, Wigmore SJ. Randomized clinical trial of perioperative nerve block and continuous local anaesthetic infiltration via wound catheter versus epidural analgesia in open liver resection (LIVER 2 trial). Br J Surg. 2015 Dec;102(13):1619-28. doi: 10.1002/bjs.9949. Epub 2015 Oct 8. PMID: 26447461.</t>
  </si>
  <si>
    <t>PAIN SCORES AND MORPHINE CONSUMPTION AT DIFFERENT TIME POINTS POST-OP</t>
  </si>
  <si>
    <t>10.1016/j.jss.2010.08.051</t>
  </si>
  <si>
    <t>Hübner M, Schäfer M, Demartines N, Müller S, Maurer K, Baulig W, Clavien PA, Zalunardo MP; Zurich Fast Track Study Group. Impact of restrictive intravenous fluid replacement and combined epidural analgesia on perioperative volume balance and renal function within a Fast Track program. J Surg Res. 2012 Mar;173(1):68-74. doi: 10.1016/j.jss.2010.08.051. Epub 2010 Sep 27. PMID: 20934714.</t>
  </si>
  <si>
    <t>inta-rop fluids amounts, and post-op creatinine</t>
  </si>
  <si>
    <t>10.1097/SLA.0000000000003209</t>
  </si>
  <si>
    <t>Hausken J, Fretland ÅA, Edwin B, Andersen MH, Dagenborg VJ, Bjørnelv GMW, Kristiansen R, Røysland K, Kvarstein G, Tønnessen TI. Intravenous Patient-controlled Analgesia Versus Thoracic Epidural Analgesia After Open Liver Surgery: A Prospective, Randomized, Controlled, Noninferiority Trial. Ann Surg. 2019 Aug;270(2):193-199. doi: 10.1097/SLA.0000000000003209. PMID: 30676382.</t>
  </si>
  <si>
    <t>pain intensity scores at different time points</t>
  </si>
  <si>
    <t>10.1097/TP.0000000000000874</t>
  </si>
  <si>
    <t>Lee J, Yoo YJ, Lee JM, Park YJ, Ryu HG. Sevoflurane Versus Desflurane on the Incidence of Postreperfusion Syndrome During Living Donor Liver Transplantation: A Randomized Controlled Trial. Transplantation. 2016 Mar;100(3):600-6. doi: 10.1097/TP.0000000000000874. PMID: 26335917.</t>
  </si>
  <si>
    <t>multiple outcomes related to reperfusion syndrome post liver transplant, an unclear primary outcome with an Odds ratio</t>
  </si>
  <si>
    <t>2024-05-03</t>
  </si>
  <si>
    <t>10.1111/j.1477-2574.2012.00490.x</t>
  </si>
  <si>
    <t>Revie EJ, McKeown DW, Wilson JA, Garden OJ, Wigmore SJ. Randomized clinical trial of local infiltration plus patient-controlled opiate analgesia vs. epidural analgesia following liver resection surgery. HPB (Oxford). 2012 Sep;14(9):611-8. doi: 10.1111/j.1477-2574.2012.00490.x. Epub 2012 Jun 10. PMID: 22882198; PMCID: PMC3461387.</t>
  </si>
  <si>
    <t>non-eligible, pain scores</t>
  </si>
  <si>
    <t>10.1186/1471-2253-2-7</t>
  </si>
  <si>
    <t>Janicki PK, Stoica C, Chapman WC, Wright JK, Walker G, Pai R, Walia A, Pretorius M, Pinson CW. Water warming garment versus forced air warming system in prevention of intraoperative hypothermia during liver transplantation: a randomized controlled trial [ISRCTN32154832]. BMC Anesthesiol. 2002 Nov 19;2(1):7. doi: 10.1186/1471-2253-2-7. PMID: 12441007; PMCID: PMC137608.</t>
  </si>
  <si>
    <t xml:space="preserve">non-eligible, temperature measurements at different perioperative time periods  </t>
  </si>
  <si>
    <t>10.1186/1471-2482-13-22</t>
  </si>
  <si>
    <t>Arshad F, Ickx B, van Beem RT, Polak W, Grüne F, Nevens F, Ilmakunnas M, Koivusalo AM, Isoniemi H, Strengers PF, Groen H, Hendriks HG, Lisman T, Pirenne J, Porte RJ. Prothrombin complex concentrate in the reduction of blood loss during orthotopic liver transplantation: PROTON-trial. BMC Surg. 2013 Jul 1;13:22. doi: 10.1186/1471-2482-13-22. PMID: 23815798; PMCID: PMC3701501.</t>
  </si>
  <si>
    <t>Most of the tables list product specifications with no clear group comparisons.</t>
  </si>
  <si>
    <t>10.1186/s12893-017-0208-z</t>
  </si>
  <si>
    <t>Weinberg L, Huang A, Alban D, Jones R, Story D, McNicol L, Pearce B. Prevention of hypothermia in patients undergoing orthotopic liver transplantation using the humigard® open surgery humidification system: a prospective randomized pilot and feasibility clinical trial. BMC Surg. 2017 Jan 23;17(1):10. doi: 10.1186/s12893-017-0208-z. PMID: 28114921; PMCID: PMC5260131.</t>
  </si>
  <si>
    <t>10.4158/EP151166.OR</t>
  </si>
  <si>
    <t>Welsh N, Derby T, Gupta S, Fulkerson C, Oakes DJ, Schmidt K, Parikh ND, Norvell JP, Levitsky J, Rademaker A, Molitch ME, Wallia A. INPATIENT HYPOGLYCEMIC EVENTS IN A COMPARATIVE EFFECTIVENESS TRIAL FOR GLYCEMIC CONTROL IN A HIGH-RISK POPULATION. Endocr Pract. 2016 Sep;22(9):1040-7. doi: 10.4158/EP151166.OR. Epub 2016 Apr 28. PMID: 27124695.</t>
  </si>
  <si>
    <t xml:space="preserve">non-eligible, glucose level measurements at different time points  </t>
  </si>
  <si>
    <t>Frank SM, Fleisher LA, Breslow MJ, Higgins MS, Olson KF, Kelly S, Beattie C. Perioperative maintenance of normothermia reduces the incidence of morbid cardiac events. A randomized clinical trial. JAMA. 1997 Apr 9;277(14):1127-34. PMID: 9087467.</t>
  </si>
  <si>
    <t xml:space="preserve">eligible - postoperative cardiac events - normothermic vs hypothermic patients  </t>
  </si>
  <si>
    <t>10.1002/bjs.4412</t>
  </si>
  <si>
    <t>Bisgaard T, Kristiansen VB, Hjortsø NC, Jacobsen LS, Rosenberg J, Kehlet H. Randomized clinical trial comparing an oral carbohydrate beverage with placebo before laparoscopic cholecystectomy. Br J Surg. 2004 Feb;91(2):151-8. doi: 10.1002/bjs.4412. PMID: 14760661.</t>
  </si>
  <si>
    <t xml:space="preserve">non-eligible, General well-being including multiple end-points, mostly scales  </t>
  </si>
  <si>
    <t>10.1002/bjs.5631</t>
  </si>
  <si>
    <t>Wong PF, Kumar S, Bohra A, Whetter D, Leaper DJ. Randomized clinical trial of perioperative systemic warming in major elective abdominal surgery. Br J Surg. 2007 Apr;94(4):421-6. doi: 10.1002/bjs.5631. PMID: 17380549.</t>
  </si>
  <si>
    <t xml:space="preserve">non-eligible, multiple end-point, mostly non-categorical  </t>
  </si>
  <si>
    <t>10.1007/DCR.0b013e3181b4c35e</t>
  </si>
  <si>
    <t>Senagore AJ, Emery T, Luchtefeld M, Kim D, Dujovny N, Hoedema R. Fluid management for laparoscopic colectomy: a prospective, randomized assessment of goal-directed administration of balanced salt solution or hetastarch coupled with an enhanced recovery program. Dis Colon Rectum. 2009 Dec;52(12):1935-40. doi: 10.1007/DCR.0b013e3181b4c35e. PMID: 19934912.</t>
  </si>
  <si>
    <t xml:space="preserve">non-eligible, the primary outcome was the length of stay  </t>
  </si>
  <si>
    <t>10.1016/j.clnu.2004.06.009</t>
  </si>
  <si>
    <t>Yuill KA, Richardson RA, Davidson HI, Garden OJ, Parks RW. The administration of an oral carbohydrate-containing fluid prior to major elective upper-gastrointestinal surgery preserves skeletal muscle mass postoperatively--a randomised clinical trial. Clin Nutr. 2005 Feb;24(1):32-7. doi: 10.1016/j.clnu.2004.06.009. PMID: 15681099.</t>
  </si>
  <si>
    <t>10.1016/j.jpain.2008.08.007</t>
  </si>
  <si>
    <t>Caumo W, Levandovski R, Hidalgo MP. Preoperative anxiolytic effect of melatonin and clonidine on postoperative pain and morphine consumption in patients undergoing abdominal hysterectomy: a double-blind, randomized, placebo-controlled study. J Pain. 2009 Jan;10(1):100-8. doi: 10.1016/j.jpain.2008.08.007. Epub 2008 Nov 17. PMID: 19010741.</t>
  </si>
  <si>
    <t xml:space="preserve">non-eligible, primary outcomes of pain intensity and analgesic consumption  </t>
  </si>
  <si>
    <t>2024-05-06</t>
  </si>
  <si>
    <t>10.1097/00000542-200407000-00007</t>
  </si>
  <si>
    <t>Cooper DW, Jeyaraj L, Hynd R, Thompson R, Meek T, Ryall DM, Kokri MS. Evidence that intravenous vasopressors can affect rostral spread of spinal anesthesia in pregnancy. Anesthesiology. 2004;101(1):28-33</t>
  </si>
  <si>
    <t>neural blockade to cold sensation</t>
  </si>
  <si>
    <t>pg 28-29</t>
  </si>
  <si>
    <t>pg 30 p2</t>
  </si>
  <si>
    <t>Ethyl chloride spray was used to assess  cold sensation (awareness of the spray being cold) and light touch sensation (awareness of the spray).</t>
  </si>
  <si>
    <t>pg 29 p6</t>
  </si>
  <si>
    <t>pg 29 p5</t>
  </si>
  <si>
    <t>Ephedrine</t>
  </si>
  <si>
    <t>Phenylephrine</t>
  </si>
  <si>
    <t>0.008</t>
  </si>
  <si>
    <t>neural blockade to cold sensation above T2</t>
  </si>
  <si>
    <t>10.1097/00002508-199506000-00006</t>
  </si>
  <si>
    <t>Ferrante FM, Barber MJ, Segal M, Hughes NJ, Datta S. 0.0625% bupivacaine with 0.0002% fentanyl via patient-controlled epidural analgesia for pain of labor and delivery. Clin J Pain. 1995;11(2):121-6</t>
  </si>
  <si>
    <t>pg 122</t>
  </si>
  <si>
    <t>10.1097/ALN.0b013e3181b160a3</t>
  </si>
  <si>
    <t>Ngan Kee WD, Khaw KS, Tan PE, Ng FF, Karmakar MK. Placental transfer and fetal metabolic effects of phenylephrine and ephedrine during spinal anesthesia for cesarean delivery. Anesthesiology. 2009;111(3):506-12</t>
  </si>
  <si>
    <t>pg 507</t>
  </si>
  <si>
    <t>10.1097/ALN.0b013e3181b437e0</t>
  </si>
  <si>
    <t>Dyer RA, Reed AR, van Dyk D, Arcache MJ, Hodges O, Lombard CJ, Greenwood J, James MF. Hemodynamic effects of ephedrine, phenylephrine, and the coadministration of phenylephrine with oxytocin during spinal anesthesia for elective cesarean delivery. Anesthesiology. 2009;111(4):753-65</t>
  </si>
  <si>
    <t>2024-05-07</t>
  </si>
  <si>
    <t>10.1111/anae.12602</t>
  </si>
  <si>
    <t>Patel NP, El-Wahab N, Fernando R, Wilson S, Robson SC, Columb MO, Lyons GR. Fetal effects of combined spinal-epidural vs epidural labour analgesia: a prospective, randomised double-blind study. Anaesthesia. 2014 May;69(5):458-67</t>
  </si>
  <si>
    <t>pg 459-60</t>
  </si>
  <si>
    <t>10.5005/jp-journals-10027-1002</t>
  </si>
  <si>
    <t>Sriramka B, Sahoo N, Panigrahi S. Analgesic Efficacy of Ultrasound-guided Transversus Abdominis Plane Block following Caesarean Section. IJPUT. 2012;1(1):5-8</t>
  </si>
  <si>
    <t>pg 5-6</t>
  </si>
  <si>
    <t>10.1590/S0034-70942009000500007</t>
  </si>
  <si>
    <t>Brüggemann da Conceição D, Escovedo Helayel P, Rodrigues de Oliveira Filho G. Estudo Comparativo entre Ultrassom e Neuroestimulação no Bloqueio do Plexo Braquial pela Via Axilar. Rev Brasileira de Anestesiologia. 2009;59(5):585-91</t>
  </si>
  <si>
    <t>Taxa de Sucesso</t>
  </si>
  <si>
    <t>pg 586-7</t>
  </si>
  <si>
    <t>Success Rate</t>
  </si>
  <si>
    <t xml:space="preserve">Not clearly stated </t>
  </si>
  <si>
    <t>pg 588</t>
  </si>
  <si>
    <t xml:space="preserve">18 patients in each group </t>
  </si>
  <si>
    <t>neurostimulation block (NE)</t>
  </si>
  <si>
    <t>ultrasound (US)</t>
  </si>
  <si>
    <t>0.42</t>
  </si>
  <si>
    <t>10.1111/j.1365-2044.1985.tb10750.x</t>
  </si>
  <si>
    <t>O'Sullivan G, Sear JW, Bullingham RE, Carrie LE. The effect of magnesium trisilicate mixture, metoclopramide and ranitidine on gastric pH, volume and serum gastrin. Anaesthesia. 1985;40(3):246-53</t>
  </si>
  <si>
    <t>Obstetric and non-obstetric patients</t>
  </si>
  <si>
    <t>Design and type of outcome</t>
  </si>
  <si>
    <t>pg 247</t>
  </si>
  <si>
    <t>10.1111/j.1365-2044.1990.tb14878.x</t>
  </si>
  <si>
    <t>Yau G, Gregory MA, Gin T, Oh TE. Obstetric epidural analgesia with mixtures of bupivacaine, adrenaline and fentanyl. Anaesthesia. 1990;45(12):1020-3</t>
  </si>
  <si>
    <t>Failure in analgesia (1st dose)  Bupivacaine 0.125% + FA Vs Bupivacaine 0.25% + FA</t>
  </si>
  <si>
    <t>pg 247-8</t>
  </si>
  <si>
    <t>Failure of analgesia</t>
  </si>
  <si>
    <t xml:space="preserve">Not stated </t>
  </si>
  <si>
    <t xml:space="preserve">Bupivacaine 0.25% + Fentanyl </t>
  </si>
  <si>
    <t xml:space="preserve">Bupivacaine 0.125% + Fentanyl </t>
  </si>
  <si>
    <t>10.1111/j.1365-2044.1991.tb09861.x</t>
  </si>
  <si>
    <t>Smith ID, Klubien KE, Wood ML, Macrae DJ, Carli F. Diamorphine analgesia after caesarean section. Comparison of intramuscular and epidural administration of four dose regimens. Anaesthesia. 1991;46(11):970-3</t>
  </si>
  <si>
    <t>pg 970</t>
  </si>
  <si>
    <t>10.1111/j.1365-2044.1992.tb02229.x</t>
  </si>
  <si>
    <t>Edwards ND, Hartley M, Clyburn P, Harmer M. Epidural pethidine and bupivacaine in labour. Anaesthesia. 1992;47(5):435-7</t>
  </si>
  <si>
    <t xml:space="preserve">Satisfactory analgesia </t>
  </si>
  <si>
    <t>pg 435</t>
  </si>
  <si>
    <t>Saline group</t>
  </si>
  <si>
    <t>Pethidine group</t>
  </si>
  <si>
    <t>10.1111/j.1365-2044.1996.tb13645.x</t>
  </si>
  <si>
    <t>Russell R, Reynolds F. Epidural infusion of low-dose bupivacaine and opioid in labour. Does reducing motor block increase the spontaneous delivery rate? Anaesthesia. 1996;51(3):266-73</t>
  </si>
  <si>
    <t>pg 266-7</t>
  </si>
  <si>
    <t xml:space="preserve">Motor block </t>
  </si>
  <si>
    <t>Bromage scale and the rectus abdominis muscle (RAM) test</t>
  </si>
  <si>
    <t xml:space="preserve">0.125% plain bupivacaine </t>
  </si>
  <si>
    <t>0.0625% bupivacaine with either 2.5 fentanyl or 0.25 sufentanill</t>
  </si>
  <si>
    <t>10.1046/j.1365-2044.2002.02690.x</t>
  </si>
  <si>
    <t>Caumo W, Hidalgo MP, Schmidt AP, Iwamoto CW, Adamatti LC, Bergmann J, Ferreira MB. Effect of pre-operative anxiolysis on postoperative pain response in patients undergoing total abdominal hysterectomy. Anaesthesia. 2002 Aug;57(8):740-6. doi: 10.1046/j.1365-2044.2002.02690.x. PMID: 12133084.</t>
  </si>
  <si>
    <t>non-categorical variable, VAS scores and cumulative morphine dose</t>
  </si>
  <si>
    <t>10.1056/NEJM199605093341901</t>
  </si>
  <si>
    <t>Kurz A, Sessler DI, Lenhardt R. Perioperative normothermia to reduce the incidence of surgical-wound infection and shorten hospitalization. Study of Wound Infection and Temperature Group. N Engl J Med. 1996 May 9;334(19):1209-15. doi: 10.1056/NEJM199605093341901. PMID: 8606715.</t>
  </si>
  <si>
    <t>multiple outcomes, not clearly divided into normothermia vs hypothermia with a post op surgical site infection</t>
  </si>
  <si>
    <t>10.1093/bja/55.12.1185</t>
  </si>
  <si>
    <t>Miller M, Wishart HY, Nimmo WS. Gastric contents at induction of anaesthesia. Is a 4-hour fast necessary? Br J Anaesth. 1983 Dec;55(12):1185-8. doi: 10.1093/bja/55.12.1185. PMID: 6140022.</t>
  </si>
  <si>
    <t>multiple continuous variables analyzed - gastric aspirate pH, volume</t>
  </si>
  <si>
    <t>10.1093/bja/aeq170</t>
  </si>
  <si>
    <t>Perez-Protto S, Sessler DI, Reynolds LF, Bakri MH, Mascha E, Cywinski J, Parker B, Argalious M. Circulating-water garment or the combination of a circulating-water mattress and forced-air cover to maintain core temperature during major upper-abdominal surgery. Br J Anaesth. 2010 Oct;105(4):466-70. doi: 10.1093/bja/aeq170. Epub 2010 Aug 3. PMID: 20685683.</t>
  </si>
  <si>
    <t>temperature measurements on multiple time points perioperatively, no clear categorical analysis presented</t>
  </si>
  <si>
    <t>10.1097/00000539-200111000-00063</t>
  </si>
  <si>
    <t>Hausel J, Nygren J, Lagerkranser M, Hellström PM, Hammarqvist F, Almström C, Lindh A, Thorell A, Ljungqvist O. A carbohydrate-rich drink reduces preoperative discomfort in elective surgery patients. Anesth Analg. 2001 Nov;93(5):1344-50. doi: 10.1097/00000539-200111000-00063. PMID: 11682427.</t>
  </si>
  <si>
    <t>multiple non-categorical outcomes - VAS, hunger, thirst, anxiety</t>
  </si>
  <si>
    <t>10.1097/00000539-200302000-00007</t>
  </si>
  <si>
    <t>Nesher N, Zisman E, Wolf T, Sharony R, Bolotin G, David M, Uretzky G, Pizov R. Strict thermoregulation attenuates myocardial injury during coronary artery bypass graft surgery as reflected by reduced levels of cardiac-specific troponin I. Anesth Analg. 2003 Feb;96(2):328-35, table of contents. doi: 10.1097/00000539-200302000-00007. PMID: 12538173.</t>
  </si>
  <si>
    <t>non-categorical outcome - temperature and troponin measurements</t>
  </si>
  <si>
    <t>10.1097/00000542-199712000-00009</t>
  </si>
  <si>
    <t>Lenhardt R, Marker E, Goll V, Tschernich H, Kurz A, Sessler DI, Narzt E, Lackner F. Mild intraoperative hypothermia prolongs postanesthetic recovery. Anesthesiology. 1997 Dec;87(6):1318-23. doi: 10.1097/00000542-199712000-00009. PMID: 9416715.</t>
  </si>
  <si>
    <t>Time to event outcome in PACU</t>
  </si>
  <si>
    <t>Fitness for discharge between normothermic and hypothermic groups</t>
  </si>
  <si>
    <t>10.1111/j.1365-2044.1996.tb14952.x</t>
  </si>
  <si>
    <t>Porter JS, Bonello E, Reynolds F. The effect of epidural opioids on maternal oxygenation during labour and delivery. Anaesthesia. 1996;51(10):899-903</t>
  </si>
  <si>
    <t xml:space="preserve">continuous outcome </t>
  </si>
  <si>
    <t>pg 899-900</t>
  </si>
  <si>
    <t>10.1111/j.1365-2044.2006.04535.x</t>
  </si>
  <si>
    <t>Lim Y, Sia AT, Ocampo CE. Comparison of computer integrated patient controlled epidural analgesia vs. conventional patient controlled epidural analgesia for pain relief in labour. Anaesthesia. 2006;61(4):339-44</t>
  </si>
  <si>
    <t>pg 340-1</t>
  </si>
  <si>
    <t>10.1111/j.1399-6576.1988.tb02689.x</t>
  </si>
  <si>
    <t>Rawal N, Schollin J, Wesström G. Epidural versus combined spinal epidural block for cesarean section. Acta Anaesthesiol Scand. 1988;32(1):61-6</t>
  </si>
  <si>
    <t>Continuous outcome and categorization of quality of analgesia in more than two categories</t>
  </si>
  <si>
    <t>pg 61-2</t>
  </si>
  <si>
    <t>10.1111/j.1399-6576.1988.tb02769.x</t>
  </si>
  <si>
    <t>Helbo-Hansen S, Bang U, Garcia RS, Olesen AS, Kjeldsen L. Subarachnoid versus epidural bupivacaine 0.5% for caesarean section. Acta Anaesthesiol Scand. 1988;32(6):473-6</t>
  </si>
  <si>
    <t>pg 473-4</t>
  </si>
  <si>
    <t>10.1111/j.1399-6576.1994.tb03836.x</t>
  </si>
  <si>
    <t>Pierce ET, Carr DB, Datta S. Effects of ephedrine and phenylephrine on maternal and fetal atrial natriuretic peptide levels during elective cesarean section. Acta Anaesthesiol Scand. 1994;38(1):48-51</t>
  </si>
  <si>
    <t>pg 48-9</t>
  </si>
  <si>
    <t>10.1111/j.1399-6576.1995.tb04195.x</t>
  </si>
  <si>
    <t>LaPorta RF, Arthur GR, Datta S. Phenylephrine in treating maternal hypotension due to spinal anaesthesia for caesarean delivery: effects on neonatal catecholamine concentrations, acid base status and Apgar scores. Acta Anaesthesiol Scand. 1995;39(7):901-5</t>
  </si>
  <si>
    <t>10.1111/j.1399-6576.1997.tb04694.x</t>
  </si>
  <si>
    <t>Olofsson C, Ekblom A, Sköldefors E, Wåglund B, Irestedt L. Anesthetic quality during cesarean section following subarachnoid or epidural administration of bupivacaine with or without fentanyl. Acta Anaesthesiol Scand. 1997;41(3):332-8</t>
  </si>
  <si>
    <t>pg 333-5</t>
  </si>
  <si>
    <t>10.1155/2012/321207</t>
  </si>
  <si>
    <t>Bullarbo M, Bokström H, Lilja H, Almström E, Lassenius N, Hansson A, Ekerhovd E. Nitroglycerin for management of retained placenta: a multicenter study. Obstet Gynecol Int. 2012;2012:321207</t>
  </si>
  <si>
    <t>Placental detachment</t>
  </si>
  <si>
    <t>if the placenta was delivered in the delivery room without the need of operative manual removal under either regional (epidural or spinal) or general anesthesia</t>
  </si>
  <si>
    <t xml:space="preserve"> Nitroglycerin</t>
  </si>
  <si>
    <t>0.056</t>
  </si>
  <si>
    <t>per protocol population, PP</t>
  </si>
  <si>
    <t>10.1159/000068956</t>
  </si>
  <si>
    <t>Sener EB, Guldogus F, Karakaya D, Baris S, Kocamanoglu S, Tur A. Comparison of neonatal effects of epidural and general anesthesia for cesarean section. Gynecol Obstet Invest. 2003;55(1):41-5</t>
  </si>
  <si>
    <t>pg 42-3</t>
  </si>
  <si>
    <t>10.1177/0310057X0503300405</t>
  </si>
  <si>
    <t>Missant C, Teunkenst A, Vandermeersch E, Van de Velde M. Patient-controlled epidural analgesia following combined spinal-epidural analgesia in labour: the effects of adding a continuous epidural infusion. Anaesth Intensive Care. 2005;33(4):452-6</t>
  </si>
  <si>
    <t>number of patients requiring an anaesthetist intervention for breakthrough pain</t>
  </si>
  <si>
    <t>pg 453-4</t>
  </si>
  <si>
    <t>Patients with at least one episode  of breakthrough pain</t>
  </si>
  <si>
    <t>same</t>
  </si>
  <si>
    <t>CEA</t>
  </si>
  <si>
    <t>PCEA+CEI</t>
  </si>
  <si>
    <t>Two patients in the PCEA group were excluded from analysis because delivery occurred within 60 minutes of initiation of spinal analgesia</t>
  </si>
  <si>
    <t>10.1177/0310057X9001800421</t>
  </si>
  <si>
    <t>Yau G, Gregory MA, Gin T, Bogod DG, Oh TE. The addition of fentanyl to epidural bupivacaine in first stage labour. Anaesth Intensive Care. 1990;18(4):532-5</t>
  </si>
  <si>
    <t xml:space="preserve">Design </t>
  </si>
  <si>
    <t>pg 532-3</t>
  </si>
  <si>
    <t>10.1177/0310057X9202000103</t>
  </si>
  <si>
    <t>Paech MJ. Patient-controlled epidural analgesia in labour--is a continuous infusion of benefit? Anaesth Intensive Care. 1992;20(1):15-20</t>
  </si>
  <si>
    <t xml:space="preserve">Ordinal outcome </t>
  </si>
  <si>
    <t>pg 15-6</t>
  </si>
  <si>
    <t>10.1177/0310057X9902700204</t>
  </si>
  <si>
    <t>Sia AT, Chong JL. Epidural 0.2% ropivacaine for labour analgesia: parturient-controlled or continuous infusion? Anaesth Intensive Care. 1999;27(2):154-8</t>
  </si>
  <si>
    <t>pg 154-5</t>
  </si>
  <si>
    <t>2024-05-01</t>
  </si>
  <si>
    <t>10.1007/BF03018918</t>
  </si>
  <si>
    <t>Hepner DL, Gaiser RR, Cheek TG, Gutsche BB. Comparison of combined spinal-epidural and low dose epidural for labour analgesia. Can J Anaesth. 2000 Mar;47(3):232-6</t>
  </si>
  <si>
    <t>Materials and Methods. pg. 233</t>
  </si>
  <si>
    <t>10.1007/BF03024865</t>
  </si>
  <si>
    <t>Morgan PJ, Halpern S, Lam-McCulloch J. Comparison of maternal satisfaction between epidural and spinal anesthesia for elective Cesarean section. Can J Anaesth. 2000 Oct;47(10):956-61</t>
  </si>
  <si>
    <t>Methods pg. 957-958</t>
  </si>
  <si>
    <t>10.1007/BF03037032</t>
  </si>
  <si>
    <t>Gambling DR, Huber CJ, Berkowitz J, Howell P, Swenerton JE, Ross PL, Crochetière CT, Pavy TJ. Patient-controlled epidural analgesia in labour: varying bolus dose and lockout interval</t>
  </si>
  <si>
    <t>Methods pg. 212-213</t>
  </si>
  <si>
    <t>10.1007/s10877-006-9066-4</t>
  </si>
  <si>
    <t>Nishikawa K, Yokoyama N, Saito S, Goto F. Comparison of effects of rapid colloid loading before and after spinal anesthesia on maternal hemodynamics and neonatal outcomes in cesarean section. J Clin Monit Comput. 2007 Apr;21(2):125-9</t>
  </si>
  <si>
    <t>Methods pg. 126</t>
  </si>
  <si>
    <t>10.1016/0002-9378(94)90090-6</t>
  </si>
  <si>
    <t>Ramin SM, Ramin KD, Cox K, Magness RR, Shearer VE, Gant NF. Comparison of prophylactic angiotensin II versus ephedrine infusion for prevention of maternal hypotension during spinal anesthesia. Am J Obstet Gynecol. 1994 Sep;171(3):734-9</t>
  </si>
  <si>
    <t>Materials and methods pg. 735-736</t>
  </si>
  <si>
    <t>10.1016/0029-7844(95)00139-i</t>
  </si>
  <si>
    <t>Wallace DH, Leveno KJ, Cunningham FG, Giesecke AH, Shearer VE, Sidawi JE. Randomized comparison of general and regional anesthesia for cesarean delivery in pregnancies complicated by severe preeclampsia. Obstet Gynecol. 1995 Aug;86(2):193-9</t>
  </si>
  <si>
    <t>Materials and methods. pg. 194-195</t>
  </si>
  <si>
    <t>10.1016/0029-7844(95)00269-w</t>
  </si>
  <si>
    <t>Ramin SM, Gambling DR, Lucas MJ, Sharma SK, Sidawi JE, Leveno KJ. Randomized trial of epidural versus intravenous analgesia during labor. Obstet Gynecol. 1995 Nov;86(5):783-9</t>
  </si>
  <si>
    <t>Outcome unrelated to recommendation</t>
  </si>
  <si>
    <t>Materials and methods pg. 783-785</t>
  </si>
  <si>
    <t>10.1016/0952-8180(91)90164-i</t>
  </si>
  <si>
    <t>Sinatra RS, Goldstein R, Sevarino FB. The clinical effectiveness of epidural bupivacaine, bupivacaine with lidocaine, and bupivacaine with fentanyl for labor analgesia. J Clin Anesth. 1991 May-Jun;3(3):219-24</t>
  </si>
  <si>
    <t>Materials and methods pg. 220-221</t>
  </si>
  <si>
    <t>10.1016/0952-8180(91)90224-b</t>
  </si>
  <si>
    <t>Moran DH, Perillo M, LaPorta RF, Bader AM, Datta S. Phenylephrine in the prevention of hypotension following spinal anesthesia for cesarean delivery. J Clin Anesth. 1991 Jul-Aug;3(4):301-5</t>
  </si>
  <si>
    <t>Materials and methods. pg. 302-303</t>
  </si>
  <si>
    <t>10.1016/j.ajog.2011.06.041</t>
  </si>
  <si>
    <t>Haydon ML, Larson D, Reed E, Shrivastava VK, Preslicka CW, Nageotte MP. Obstetric outcomes and maternal satisfaction in nulliparous women using patient-controlled epidural analgesia. Am J Obstet Gynecol. 2011 Sep;205(3):271.e1-6</t>
  </si>
  <si>
    <t>Materials and methods pg. 271.e1-271.e3</t>
  </si>
  <si>
    <t>10.1016/j.ejogrb.2004.08.017</t>
  </si>
  <si>
    <t>Karaman S, Akercan F, Akarsu T, Firat V, Ozcan O, Karadadas N. Comparison of the maternal and neonatal effects of epidural block and of combined spinal-epidural block for Cesarean section. Eur J Obstet Gynecol Reprod Biol. 2005 Jul 1;121(1):18-23</t>
  </si>
  <si>
    <t>Table 2.</t>
  </si>
  <si>
    <t>Methods pg. 19-20</t>
  </si>
  <si>
    <t>10.1016/j.ijgo.2005.08.020</t>
  </si>
  <si>
    <t>Bullarbo M, Tjugum J, Ekerhovd E. Sublingual nitroglycerin for management of retained placenta. Int J Gynaecol Obstet. 2005 Dec;91(3):228-32</t>
  </si>
  <si>
    <t>Materials and methods pg. 229-230</t>
  </si>
  <si>
    <t>10.1016/j.ijoa.2004.12.005</t>
  </si>
  <si>
    <t>Bremerich DH, Waibel HJ, Mierdl S, Meininger D, Byhahn C, Zwissler BC, Ackermann HH. Comparison of continuous background infusion plus demand dose and demand-only parturient-controlled epidural analgesia (PCEA) using ropivacaine combined with sufentanil for labor and delivery. Int J Obstet Anesth. 2005 Apr;14(2):114-20</t>
  </si>
  <si>
    <t>Methods pg. 115-116</t>
  </si>
  <si>
    <t>10.1016/j.ijoa.2005.05.009</t>
  </si>
  <si>
    <t>Choi DH, Ahn HJ, Kim JA. Combined low-dose spinal-epidural anesthesia versus single-shot spinal anesthesia for elective cesarean delivery. Int J Obstet Anesth. 2006 Jan;15(1):13-7</t>
  </si>
  <si>
    <t>Methods pg. 14</t>
  </si>
  <si>
    <t>10.1016/j.ijoa.2007.02.007</t>
  </si>
  <si>
    <t>Sezer OA, Gunaydin B. Efficacy of patient-controlled epidural analgesia after initiation with epidural or combined spinal-epidural analgesia. Int J Obstet Anesth. 2007 Jul;16(3):226-30</t>
  </si>
  <si>
    <t>Methods pg. 226-227</t>
  </si>
  <si>
    <t>2024-05-08</t>
  </si>
  <si>
    <t>10.1016/j.ijoa.2009.02.007</t>
  </si>
  <si>
    <t>Prakash S, Pramanik V, Chellani H, Salhan S, Gogia AR. Maternal and neonatal effects of bolus administration of ephedrine and phenylephrine during spinal anaesthesia for caesarean delivery: a randomised study. Int J Obstet Anesth. 2010 Jan;19(1):24-30</t>
  </si>
  <si>
    <t>Methods pg. 24-25</t>
  </si>
  <si>
    <t>10.1016/j.ijoa.2014.06.006</t>
  </si>
  <si>
    <t>Tawfik MM, Hayes SM, Jacoub FY, Badran BA, Gohar FM, Shabana AM, Abdelkhalek M, Emara MM. Comparison between colloid preload and crystalloid co-load in cesarean section under spinal anesthesia: a randomized controlled trial. Int J Obstet Anesth. 2014 Nov;23(4):317-23</t>
  </si>
  <si>
    <t>Methods pg. 318</t>
  </si>
  <si>
    <t>10.1016/s0002-9378(97)70092-9</t>
  </si>
  <si>
    <t>Bofill JA, Vincent RD, Ross EL, Martin RW, Norman PF, Werhan CF, Morrison JC. Nulliparous active labor, epidural analgesia, and cesarean delivery for dystocia. Am J Obstet Gynecol. 1997 Dec;177(6):1465-70</t>
  </si>
  <si>
    <t>Materials and methods pg. 1466-1467</t>
  </si>
  <si>
    <t>10.1016/s0301-2115(01)00417-1</t>
  </si>
  <si>
    <t>Kavak ZN, Başgül A, Ceyhan N. Short-term outcome of newborn infants: spinal versus general anesthesia for elective cesarean section. A prospective randomized study. Eur J Obstet Gynecol Reprod Biol. 2001 Dec 10;100(1):50-4</t>
  </si>
  <si>
    <t>Materials and methods pg. 50-51</t>
  </si>
  <si>
    <t>10.1016/s0750-7658(86)80117-4</t>
  </si>
  <si>
    <t>Milon D, Lavenac G, Noury D, Allain H, Van den Driessche J, Saint-Marc C. Analgésie péridurale au cours du travail: comparaison de trois associations fentanyl-bupivacaïne et de la bupivacaïne seule [Epidural anesthesia during labor: comparison of 3 combinations of fentanyl-bupivacaine and bupivacaine alone]. Ann Fr Anesth Reanim. 1986;5(1):18-23</t>
  </si>
  <si>
    <t>Pain scale, incidence of forceps delivery, duration of delivery</t>
  </si>
  <si>
    <t>10.1016/s0959-289x(02)00183-8</t>
  </si>
  <si>
    <t>Hong JY, Jee YS, Yoon HJ, Kim SM. Comparison of general and epidural anesthesia in elective cesarean section for placenta previa totalis: maternal hemodynamics, blood loss and neonatal outcome. Int J Obstet Anesth. 2003 Jan;12(1):12-6</t>
  </si>
  <si>
    <t>Method pg. 12-13</t>
  </si>
  <si>
    <t>10.1016/S0959-289X(03)00008-6</t>
  </si>
  <si>
    <t>Reynolds F, Russell R, Porter J, Smeeton N. Does the use of low dose bupivacaine/opioid epidural infusion increase the normal delivery rate? Int J Obstet Anesth. 2003 Jul;12(3):156-63</t>
  </si>
  <si>
    <t>Method pg. 157</t>
  </si>
  <si>
    <t>2024-05-09</t>
  </si>
  <si>
    <t>10.1097/00000542-200402000-00016</t>
  </si>
  <si>
    <t>Holte K, Foss NB, Svensén C, Lund C, Madsen JL, Kehlet H. Epidural anesthesia, hypotension, and changes in intravascular volume. Anesthesiology. 2004 Feb;100(2):281-6. doi: 10.1097/00000542-200402000-00016. PMID: 14739801.</t>
  </si>
  <si>
    <t>non-categorical outcome- Hb, Ht, intravascular volume</t>
  </si>
  <si>
    <t>10.1097/01.anes.0000278903.91986.19</t>
  </si>
  <si>
    <t>Beaussier M, El'Ayoubi H, Schiffer E, Rollin M, Parc Y, Mazoit JX, Azizi L, Gervaz P, Rohr S, Biermann C, Lienhart A, Eledjam JJ. Continuous preperitoneal infusion of ropivacaine provides effective analgesia and accelerates recovery after colorectal surgery: a randomized, double-blind, placebo-controlled study. Anesthesiology. 2007 Sep;107(3):461-8. doi: 10.1097/01.anes.0000278903.91986.19. PMID: 17721249.</t>
  </si>
  <si>
    <t>non-categorical outcome- morphine dose, VNS</t>
  </si>
  <si>
    <t>10.1097/01.sla.0000094387.50865.23</t>
  </si>
  <si>
    <t>Brandstrup B, Tønnesen H, Beier-Holgersen R, Hjortsø E, Ørding H, Lindorff-Larsen K, Rasmussen MS, Lanng C, Wallin L, Iversen LH, Gramkow CS, Okholm M, Blemmer T, Svendsen PE, Rottensten HH, Thage B, Riis J, Jeppesen IS, Teilum D, Christensen AM, Graungaard B, Pott F; Danish Study Group on Perioperative Fluid Therapy. Effects of intravenous fluid restriction on postoperative complications: comparison of two perioperative fluid regimens: a randomized assessor-blinded multicenter trial. Ann Surg. 2003 Nov;238(5):641-8. doi: 10.1097/01.sla.0000094387.50865.23. PMID: 14578723; PMCID: PMC1356139.</t>
  </si>
  <si>
    <t>overall complications between fluid liberal and fluid restricted groups</t>
  </si>
  <si>
    <t>10.1097/AAP.0b013e31820d4362</t>
  </si>
  <si>
    <t>Wongyingsinn M, Baldini G, Charlebois P, Liberman S, Stein B, Carli F. Intravenous lidocaine versus thoracic epidural analgesia: a randomized controlled trial in patients undergoing laparoscopic colorectal surgery using an enhanced recovery program. Reg Anesth Pain Med. 2011 May-Jun;36(3):241-8. doi: 10.1097/AAP.0b013e31820d4362. PMID: 21519309.</t>
  </si>
  <si>
    <t>non-categorical outcome- duration for first bowel movement</t>
  </si>
  <si>
    <t>10.1097/EJA.0b013e328319be16</t>
  </si>
  <si>
    <t>Helminen H, Viitanen H, Sajanti J. Effect of preoperative intravenous carbohydrate loading on preoperative discomfort in elective surgery patients. Eur J Anaesthesiol. 2009 Feb;26(2):123-7. doi: 10.1097/EJA.0b013e328319be16. PMID: 19142085.</t>
  </si>
  <si>
    <t>non-categorical outcome- thirst, hunger, mouth dryness</t>
  </si>
  <si>
    <t>10.1097/SLA.0b013e318256be72</t>
  </si>
  <si>
    <t>Chowdhury AH, Cox EF, Francis ST, Lobo DN. A randomized, controlled, double-blind crossover study on the effects of 2-L infusions of 0.9% saline and plasma-lyte® 148 on renal blood flow velocity and renal cortical tissue perfusion in healthy volunteers. Ann Surg. 2012 Jul;256(1):18-24. doi: 10.1097/SLA.0b013e318256be72. Erratum in: Ann Surg. 2013 Dec;258(6):1118. PMID: 22580944.</t>
  </si>
  <si>
    <t>non-categorical outcome- renal artery hemodynamics after plasmalyte vs NaCl 0.9%</t>
  </si>
  <si>
    <t>10.1213/00000539-199408000-00022</t>
  </si>
  <si>
    <t>Yndgaard S, Holst P, Bjerre-Jepsen K, Thomsen CB, Struckmann J, Mogensen T. Subcutaneously versus subfascially administered lidocaine in pain treatment after inguinal herniotomy. Anesth Analg. 1994 Aug;79(2):324-7. doi: 10.1213/00000539-199408000-00022. PMID: 7639373.</t>
  </si>
  <si>
    <t xml:space="preserve">non-categorical outcome- VAS at different time points post-op between subcutaneous vs sub-fascial lidocaine </t>
  </si>
  <si>
    <t>10.1001/archsurg.1995.01430040085019</t>
  </si>
  <si>
    <t>Mythen MG, Webb AR. Perioperative plasma volume expansion reduces the incidence of gut mucosal hypoperfusion during cardiac surgery. Arch Surg. 1995 Apr;130(4):423-9. doi: 10.1001/archsurg.1995.01430040085019. PMID: 7535996.</t>
  </si>
  <si>
    <t>non-categorical outcome- multiple hemodynamic measurements, no clear primary outcome (pHi)</t>
  </si>
  <si>
    <t xml:space="preserve">10.1002/bjs.9026	</t>
  </si>
  <si>
    <t>Lemanu DP, Singh PP, Berridge K, Burr M, Birch C, Babor R, MacCormick AD, Arroll B, Hill AG. Randomized clinical trial of enhanced recovery versus standard care after laparoscopic sleeve gastrectomy. Br J Surg. 2013 Mar;100(4):482-9. doi: 10.1002/bjs.9026. Epub 2013 Jan 21. PMID: 23339040.</t>
  </si>
  <si>
    <t>non-categorical outcome- the primary outcome was the median length of hospital stay</t>
  </si>
  <si>
    <t>10.1007/BF03018767</t>
  </si>
  <si>
    <t>Maltby JR, Pytka S, Watson NC, Cowan RA, Fick GH. Drinking 300 mL of clear fluid two hours before surgery has no effect on gastric fluid volume and pH in fasting and non-fasting obese patients. Can J Anaesth. 2004 Feb;51(2):111-5. doi: 10.1007/BF03018767. PMID: 14766684.</t>
  </si>
  <si>
    <t>non-categorical outcome- multiple gastric aspirate measurements</t>
  </si>
  <si>
    <t>10.1007/s00464-017-5670-2</t>
  </si>
  <si>
    <t>Özdemir-van Brunschot DMD, Braat AE, van der Jagt MFP, Scheffer GJ, Martini CH, Langenhuijsen JF, Dam RE, Huurman VA, Lam D, d'Ancona FC, Dahan A, Warlé MC. Deep neuromuscular blockade improves surgical conditions during low-pressure pneumoperitoneum laparoscopic donor nephrectomy. Surg Endosc. 2018 Jan;32(1):245-251. doi: 10.1007/s00464-017-5670-2. Epub 2017 Jun 22. PMID: 28643056; PMCID: PMC5770501.</t>
  </si>
  <si>
    <t>non-categorical outcome- multiple postoperative non-categorical outcomes</t>
  </si>
  <si>
    <t>10.1007/s11695-015-1573-2</t>
  </si>
  <si>
    <t>Pimenta GP, Capellan DA, de Aguilar-Nascimento JE. Sleeve Gastrectomy With or Without a Multimodal Perioperative Care. A Randomized Pilot Study. Obes Surg. 2015 Sep;25(9):1639-46. doi: 10.1007/s11695-015-1573-2. PMID: 25670530.</t>
  </si>
  <si>
    <t>non-categorical outcome- glycemia, insulin, fluid volume</t>
  </si>
  <si>
    <t xml:space="preserve">10.1007/s11695-015-1626-6	</t>
  </si>
  <si>
    <t>Lehavi A, Sandler O, Mahajna A, Weissman A, Katz YS. Comparison of Rhabdomyolysis Markers in Patients Undergoing Bariatric Surgery with Propofol and Inhalation-based Anesthesia. Obes Surg. 2015 Oct;25(10):1923-7. doi: 10.1007/s11695-015-1626-6. PMID: 25716126.</t>
  </si>
  <si>
    <t>non-categorical outcome- Blood markers for rhabdomyolysis</t>
  </si>
  <si>
    <t>10.1007/s11695-015-1848-7</t>
  </si>
  <si>
    <t>Karlsson A, Wendel K, Polits S, Gislason H, Hedenbro JL. Preoperative Nutrition and Postoperative Discomfort in an ERAS Setting: A Randomized Study in Gastric Bypass Surgery. Obes Surg. 2016 Apr;26(4):743-8. doi: 10.1007/s11695-015-1848-7. PMID: 26306603.</t>
  </si>
  <si>
    <t>non-categorical outcome- Four variables (nausea, pain, tiredness, and headache)- without clear comparative statistics, only descriptive figures were presented</t>
  </si>
  <si>
    <t>10.1007/s11695-018-3341-6</t>
  </si>
  <si>
    <t>Boerboom SL, de Haes A, Vd Wetering L, Aarts EO, Janssen IMC, Geurts JW, Kamphuis ET. Preperitoneal Bupivacaine Infiltration Reduces Postoperative Opioid Consumption, Acute Pain, and Chronic Postsurgical Pain After Bariatric Surgery: a Randomized Controlled Trial. Obes Surg. 2018 Oct;28(10):3102-3110. doi: 10.1007/s11695-018-3341-6. PMID: 29926357.</t>
  </si>
  <si>
    <t>non-categorical outcome- Postoperative opioid consumption, postoperative pain, and postoperative recovery parameters</t>
  </si>
  <si>
    <t>10.1007/s11695-019-03775-x</t>
  </si>
  <si>
    <t>Omar I, Abualsel A. Efficacy of Intraperitoneal Instillation of Bupivacaine after Bariatric Surgery: Randomized Controlled Trial. Obes Surg. 2019 Jun;29(6):1735-1741. doi: 10.1007/s11695-019-03775-x. PMID: 30790163.</t>
  </si>
  <si>
    <t>non-categorical outcome-  Monitoring of pain control in the first 24 h after surgery (VAS)</t>
  </si>
  <si>
    <t>10.1016/j.bja.2018.05.056</t>
  </si>
  <si>
    <t>Min KC, Bondiskey P, Schulz V, Woo T, Assaid C, Yu W, Reynders T, Declercq R, McCrea J, Dennie J, Adkinson F, Shepherd G, Gutstein DE. Hypersensitivity incidence after sugammadex administration in healthy subjects: a randomised controlled trial. Br J Anaesth. 2018 Oct;121(4):749-757. doi: 10.1016/j.bja.2018.05.056. Epub 2018 Aug 23. PMID: 30236237.</t>
  </si>
  <si>
    <t xml:space="preserve">non-categorical outcome- no clear comparative statistics between the groups  </t>
  </si>
  <si>
    <t>10.1016/j.bja.2018.05.057</t>
  </si>
  <si>
    <t>de Kam PJ, Nolte H, Good S, Yunan M, Williams-Herman DE, Burggraaf J, Kluft C, Adkinson NF, Cullen C, Skov PS, Levy JH, van den Dobbelsteen DJ, van Heumen ELGM, van Meel FCM, Glassner D, Woo T, Min KC, Peeters PAM. Sugammadex hypersensitivity and underlying mechanisms: a randomised study of healthy non-anaesthetised volunteers. Br J Anaesth. 2018 Oct;121(4):758-767. doi: 10.1016/j.bja.2018.05.057. Epub 2018 Jul 13. PMID: 30236238.</t>
  </si>
  <si>
    <t>non-categorical outcome- no clear comparative statistics between the groups</t>
  </si>
  <si>
    <t>10.1016/j.bja.2018.10.058</t>
  </si>
  <si>
    <t>Beloeil H, Albaladejo P, Sion A, Durand M, Martinez V, Lasocki S, Futier E, Verzili D, Minville V, Fessenmeyer C, Belbachir A, Aubrun F, Renault A, Bellissant E; OCTOPUS group. Multicentre, prospective, double-blind, randomised controlled clinical trial comparing different non-opioid analgesic combinations with morphine for postoperative analgesia: the OCTOPUS study. Br J Anaesth. 2019 Jun;122(6):e98-e106. doi: 10.1016/j.bja.2018.10.058. Epub 2018 Dec 29. PMID: 30915987.</t>
  </si>
  <si>
    <t>no clear primary outcome results</t>
  </si>
  <si>
    <t>10.1016/j.bja.2019.08.027</t>
  </si>
  <si>
    <t>Reiterer C, Kabon B, Zotti O, Obradovic M, Kurz A, Fleischmann E. Effect of goal-directed crystalloid- versus colloid-based fluid strategy on tissue oxygen tension: a randomised controlled trial. Br J Anaesth. 2019 Dec;123(6):768-776. doi: 10.1016/j.bja.2019.08.027. Epub 2019 Oct 15. PMID: 31627889.</t>
  </si>
  <si>
    <t>non-categorical outcome- tissue oxygen tension</t>
  </si>
  <si>
    <t>10.1186/1471-2253-14-36</t>
  </si>
  <si>
    <t>Oh AY, Hwang JW, Song IA, Kim MH, Ryu JH, Park HP, Jeon YT, Do SH. Influence of the timing of administration of crystalloid on maternal hypotension during spinal anesthesia for cesarean delivery: preload versus coload. BMC Anesthesiol. 2014 May 16;14:36</t>
  </si>
  <si>
    <t>Objective: Maternal hypotension after spinal: use of preload vs coload.</t>
  </si>
  <si>
    <t>Comput generated random allocation, nlock randomization, block size 4</t>
  </si>
  <si>
    <t>10.1213/00000539-199111000-00006</t>
  </si>
  <si>
    <t>Ferrante FM, Lu L, Jamison SB, Datta S. Patient-controlled epidural analgesia: demand dosing. Anesth Analg. 1991 Nov;73(5):547-52</t>
  </si>
  <si>
    <t>VAS score and % of dense degree</t>
  </si>
  <si>
    <t>unclear</t>
  </si>
  <si>
    <t>Page 2</t>
  </si>
  <si>
    <t>10.1213/00000539-199208000-00016</t>
  </si>
  <si>
    <t>Parker RK, White PF. Epidural patient-controlled analgesia: an alternative to intravenous patient-controlled analgesia for pain relief after cesarean delivery. Anesth Analg. 1992 Aug;75(2):245-51</t>
  </si>
  <si>
    <t>continuous outcome (HMF consumption, demands and pain score)</t>
  </si>
  <si>
    <t>fig 1,2</t>
  </si>
  <si>
    <t>2024-05-10</t>
  </si>
  <si>
    <t>10.1016/j.soard.2005.08.013</t>
  </si>
  <si>
    <t>Govindarajan R, Ghosh B, Sathyamoorthy MK, Kodali NS, Raza A, Aronsohn J, Rajpal S, Ramaswamy C, Abadir A. Efficacy of ketorolac in lieu of narcotics in the operative management of laparoscopic surgery for morbid obesity. Surg Obes Relat Dis. 2005 Nov-Dec;1(6):530-5; discussion 535-6. doi: 10.1016/j.soard.2005.08.013. PMID: 16925285.</t>
  </si>
  <si>
    <t>non-categorical outcome- blood pressure, pulse rate, and bispectral index score values. Postoperative pain intensity using a visual analogue scale</t>
  </si>
  <si>
    <t>10.1016/j.soard.2014.10.016</t>
  </si>
  <si>
    <t>Azagury DE, Ris F, Pichard C, Volonté F, Karsegard L, Huber O. Does perioperative nutrition and oral carbohydrate load sustainably preserve muscle mass after bariatric surgery? A randomized control trial. Surg Obes Relat Dis. 2015 Jul-Aug;11(4):920-6. doi: 10.1016/j.soard.2014.10.016. Epub 2014 Oct 22. PMID: 25851776.</t>
  </si>
  <si>
    <t>non-categorical outcome- Lean Body Mass, measured by Bioelectrical Impedance Analysis (BIA)</t>
  </si>
  <si>
    <t>10.1056/NEJMoa1100403</t>
  </si>
  <si>
    <t>Avidan MS, Jacobsohn E, Glick D, Burnside BA, Zhang L, Villafranca A, Karl L, Kamal S, Torres B, O'Connor M, Evers AS, Gradwohl S, Lin N, Palanca BJ, Mashour GA; BAG-RECALL Research Group. Prevention of intraoperative awareness in a high-risk surgical population. N Engl J Med. 2011 Aug 18;365(7):591-600. doi: 10.1056/NEJMoa1100403. PMID: 21848460.</t>
  </si>
  <si>
    <t>MAC vs BIS</t>
  </si>
  <si>
    <t>Awareness under anesthesia</t>
  </si>
  <si>
    <t>Questionnaire post op  BIS&gt;60  MAC&lt;0.7</t>
  </si>
  <si>
    <t>Incomplete</t>
  </si>
  <si>
    <t>Montoring depth of anesthesia</t>
  </si>
  <si>
    <t>10.1056/NEJMoa1801601</t>
  </si>
  <si>
    <t>Myles PS, Bellomo R, Corcoran T, Forbes A, Peyton P, Story D, Christophi C, Leslie K, McGuinness S, Parke R, Serpell J, Chan MTV, Painter T, McCluskey S, Minto G, Wallace S; Australian and New Zealand College of Anaesthetists Clinical Trials Network and the Australian and New Zealand Intensive Care Society Clinical Trials Group. Restrictive versus Liberal Fluid Therapy for Major Abdominal Surgery. N Engl J Med. 2018 Jun 14;378(24):2263-2274. doi: 10.1056/NEJMoa1801601. Epub 2018 May 9. PMID: 29742967.</t>
  </si>
  <si>
    <t>rate of disability-free survival at 1 year</t>
  </si>
  <si>
    <t>10.1093/bja/aen067</t>
  </si>
  <si>
    <t>Cadi P, Guenoun T, Journois D, Chevallier JM, Diehl JL, Safran D. Pressure-controlled ventilation improves oxygenation during laparoscopic obesity surgery compared with volume-controlled ventilation. Br J Anaesth. 2008 May;100(5):709-16. doi: 10.1093/bja/aen067. PMID: 18407943.</t>
  </si>
  <si>
    <t xml:space="preserve">The primary outcome variable was preoperative Pplateau. </t>
  </si>
  <si>
    <t>10.1093/bja/aet551</t>
  </si>
  <si>
    <t>Ziemann-Gimmel P, Goldfarb AA, Koppman J, Marema RT. Opioid-free total intravenous anaesthesia reduces postoperative nausea and vomiting in bariatric surgery beyond triple prophylaxis. Br J Anaesth. 2014 May;112(5):906-11. doi: 10.1093/bja/aet551. Epub 2014 Feb 18. PMID: 24554545.</t>
  </si>
  <si>
    <t>PONV rate post-op TIVA (non-opioid) vs volatile+opioid</t>
  </si>
  <si>
    <t>10.1093/ibd/izab065</t>
  </si>
  <si>
    <t>Zhang T, Xu Y, Yao Y, Jin L, Liu H, Zhou Y, Gu L, Ji Q, Zhu W, Gong J. Randomized Controlled Trial: Perioperative Dexamethasone Reduces Excessive Postoperative Inflammatory Response and Ileus After Surgery for Inflammatory Bowel Disease. Inflamm Bowel Dis. 2021 Oct 20;27(11):1756-1765. doi: 10.1093/ibd/izab065. PMID: 33749741.</t>
  </si>
  <si>
    <t>incidence of prolonged postoperative ileus</t>
  </si>
  <si>
    <t>10.1097/ALN.0000000000002435</t>
  </si>
  <si>
    <t>Pereira SM, Tucci MR, Morais CCA, Simões CM, Tonelotto BFF, Pompeo MS, Kay FU, Pelosi P, Vieira JE, Amato MBP. Individual Positive End-expiratory Pressure Settings Optimize Intraoperative Mechanical Ventilation and Reduce Postoperative Atelectasis. Anesthesiology. 2018 Dec;129(6):1070-1081. doi: 10.1097/ALN.0000000000002435. PMID: 30260897.</t>
  </si>
  <si>
    <t>PEEP identification</t>
  </si>
  <si>
    <t>10.1097/ALN.0000000000002601</t>
  </si>
  <si>
    <t>Kabon B, Sessler DI, Kurz A; Crystalloid-Colloid Study Team. Effect of Intraoperative Goal-directed Balanced Crystalloid versus Colloid Administration on Major Postoperative Morbidity: A Randomized Trial. Anesthesiology. 2019 May;130(5):728-744. doi: 10.1097/ALN.0000000000002601. PMID: 30882476.</t>
  </si>
  <si>
    <t>composite complication rate between liberal vs restrictive intravenous fluids</t>
  </si>
  <si>
    <t>postoperative morbidity</t>
  </si>
  <si>
    <t>defined by a composite of major complications</t>
  </si>
  <si>
    <t>pg 730</t>
  </si>
  <si>
    <t>pg 731</t>
  </si>
  <si>
    <t xml:space="preserve">intention to treat analysis </t>
  </si>
  <si>
    <t>Crystalloids</t>
  </si>
  <si>
    <t>Colloids</t>
  </si>
  <si>
    <t xml:space="preserve">2 Patients in the Crystalloid group didn't have outcome assessments  </t>
  </si>
  <si>
    <t>10.1097/ALN.0b013e3181b87edb</t>
  </si>
  <si>
    <t>Reinius H, Jonsson L, Gustafsson S, Sundbom M, Duvernoy O, Pelosi P, Hedenstierna G, Fredén F. Prevention of atelectasis in morbidly obese patients during general anesthesia and paralysis: a computerized tomography study. Anesthesiology. 2009 Nov;111(5):979-87. doi: 10.1097/ALN.0b013e3181b87edb. PMID: 19809292.</t>
  </si>
  <si>
    <t>non-categorical outcome- Blood gas analysis for oxygenation, small sample size</t>
  </si>
  <si>
    <t>2024-05-16</t>
  </si>
  <si>
    <t>10.1213/00000539-199209000-00010</t>
  </si>
  <si>
    <t>Mayer DC, Quance D, Weeks SK. Headache after spinal anesthesia for cesarean section: a comparison of the 27-gauge Quincke and 24-gauge Sprotte needles. Anesth Analg. 1992 Sep;75(3):377-80</t>
  </si>
  <si>
    <t>Incidence of PDPH in patients undergoing C-section</t>
  </si>
  <si>
    <t>2024-05-22</t>
  </si>
  <si>
    <t>10.1016/s0959-289x(98)80004-6</t>
  </si>
  <si>
    <t>Luxman D, Wolman I, Groutz A, Cohen JR, Lottan M, Pauzner D, David MP. The effect of early epidural block administration on the progression and outcome of labor. Int J Obstet Anesth. 1998 Jul;7(3):161-4</t>
  </si>
  <si>
    <t>Materials and Methods pg. 161-162</t>
  </si>
  <si>
    <t>10.1016/s0959-289x(98)80023-x</t>
  </si>
  <si>
    <t>King SW, Rosen MA. Prophylactic ephedrine and hypotension associated with spinal anesthesia for cesarean delivery. Int J Obstet Anesth. 1998 Jan;7(1):18-22</t>
  </si>
  <si>
    <t>Methods pg. 18-19</t>
  </si>
  <si>
    <t>10.1016/s0959-289x(98)90001-2</t>
  </si>
  <si>
    <t>Husaini SW, Russell IF. Volume preload: lack of effect in the prevention of spinal-induced hypotension at caesarean section. Int J Obstet Anesth. 1998 Apr;7(2):76-81</t>
  </si>
  <si>
    <t>Hypotensive. Table 3</t>
  </si>
  <si>
    <t>Patients and Methods pg. 77</t>
  </si>
  <si>
    <t>10.1016/s0959-289x(99)80103-4</t>
  </si>
  <si>
    <t>Boutros A, Blary S, Bronchard R, Bonnet F. Comparison of intermittent epidural bolus, continuous epidural infusion and patient controlled-epidural analgesia during labor. Int J Obstet Anesth. 1999 Oct;8(4):236-41</t>
  </si>
  <si>
    <t>Methods pg. 236-237</t>
  </si>
  <si>
    <t>10.1016/s1098-7339(97)80027-2</t>
  </si>
  <si>
    <t>Danzer BI, Birnbach DJ, Stein DJ, Kuroda MM, Thys DM. Does metoclopramide supplement postoperative analgesia using patient-controlled analgesia with morphine in patients undergoing elective cesarean delivery? Reg Anesth. 1997 Sep-Oct;22(5):424-7</t>
  </si>
  <si>
    <t>Materials and methods pg. 425</t>
  </si>
  <si>
    <t>Materials and methods pg. 425Materials and methods pg. 425</t>
  </si>
  <si>
    <t>10.1017/s0265021502000108</t>
  </si>
  <si>
    <t>Loughrey JP, Walsh F, Gardiner J. Prophylactic intravenous bolus ephedrine for elective Caesarean section under spinal anaesthesia. Eur J Anaesthesiol. 2002 Jan;19(1):63-8</t>
  </si>
  <si>
    <t>Hypotension. Table 2</t>
  </si>
  <si>
    <t>Methods pg. 64</t>
  </si>
  <si>
    <t>10.1017/s0265021504003047</t>
  </si>
  <si>
    <t>Vernis L, Dualé C, Storme B, Mission JP, Rol B, Schoeffler P. Perispinal analgesia for labour followed by patient-controlled infusion with bupivacaine and sufentanil: combined spinal-epidural vs. epidural analgesia alone. Eur J Anaesthesiol. 2004 Mar;21(3):186-92</t>
  </si>
  <si>
    <t>Methods pg. 187-188</t>
  </si>
  <si>
    <t>10.1034/j.1399-6576.2001.045005595.x</t>
  </si>
  <si>
    <t>Smedvig JP, Soreide E, Gjessing L. Ropivacaine 1 mg/ml, plus fentanyl 2 microg/ml for epidural analgesia during labour. Is mode of administration important? Acta Anaesthesiol Scand. 2001 May;45(5):595-9</t>
  </si>
  <si>
    <t>Materials and methods pg. 596</t>
  </si>
  <si>
    <t>10.1034/j.1399-6576.2003.00207.x</t>
  </si>
  <si>
    <t>Ledin Eriksson S, Gentele C, Olofsson CH. PCEA compared to continuous epidural infusion in an ultra-low-dose regimen for labor pain relief: a randomized study. Acta Anaesthesiol Scand. 2003 Oct;47(9):1085-90</t>
  </si>
  <si>
    <t>Materials and Methods pg. 1085-1086</t>
  </si>
  <si>
    <t>10.1046/j.1365-2044.1998.00523.x</t>
  </si>
  <si>
    <t>Price C, Lafreniere L, Brosnan C, Findley I. Regional analgesia in early active labour: combined spinal epidural vs. epidural. Anaesthesia. 1998 Oct;53(10):951-5</t>
  </si>
  <si>
    <t>Methods pg. 951-952</t>
  </si>
  <si>
    <t>MethoMethods pg. 951-952s pg. 951-952</t>
  </si>
  <si>
    <t>10.1053/rapm.2000.8934</t>
  </si>
  <si>
    <t>Choi DH, Park NK, Cho HS, Hahm TS, Chung IS. Effects of epidural injection on spinal block during combined spinal and epidural anesthesia for cesarean delivery. Reg Anesth Pain Med. 2000 Nov-Dec;25(6):591-5</t>
  </si>
  <si>
    <t>Methods pg. 592-593</t>
  </si>
  <si>
    <t>10.1053/rapm.2002.27836</t>
  </si>
  <si>
    <t>Lee BB, Ngan Kee WD, Lau WM, Wong AS. Epidural infusions for labor analgesia: a comparison of 0.2% ropivacaine, 0.1% ropivacaine, and 0.1% ropivacaine with fentanyl. Reg Anesth Pain Med. 2002 Jan-Feb;27(1):31-6</t>
  </si>
  <si>
    <t>Method pg. 31-33</t>
  </si>
  <si>
    <t>10.1080/jmf.13.4.260.266</t>
  </si>
  <si>
    <t>Petropoulos G, Siristatidis C, Salamalekis E, Creatsas G. Spinal and epidural versus general anesthesia for elective cesarean section at term: effect on the acid-base status of the mother and newborn. J Matern Fetal Neonatal Med. 2003 Apr;13(4):260-6</t>
  </si>
  <si>
    <t>Materials and Methods pg. 261</t>
  </si>
  <si>
    <t>10.1093/bja/55.12.1201</t>
  </si>
  <si>
    <t>Chambers WA, Mowbray A, Wilson J. Extradural morphine for the relief of pain following caesarean section. Br J Anaesth. 1983 Dec;55(12):1201-3</t>
  </si>
  <si>
    <t>Patients and Methods pg. 1201</t>
  </si>
  <si>
    <t>10.1093/bja/59.3.354</t>
  </si>
  <si>
    <t>Macrae DJ, Munishankrappa S, Burrow LM, Milne MK, Grant IS. Double-blind comparison of the efficacy of extradural diamorphine, extradural phenoperidine and i.m. diamorphine following caesarean section. Br J Anaesth. 1987 Mar;59(3):354-9</t>
  </si>
  <si>
    <t>Patients and Methods pg. 355</t>
  </si>
  <si>
    <t>10.1093/bja/62.6.641</t>
  </si>
  <si>
    <t>Lirzin JD, Jacquinot P, Dailland P, Jorrot JC, Jasson J, Talafre ML, Conseiller C. Controlled trial of extradural bupivacaine with fentanyl, morphine or placebo for pain relief in labour. Br J Anaesth. 1989 Jun;62(6):641-4</t>
  </si>
  <si>
    <t>Patients and Methods pg .641-642</t>
  </si>
  <si>
    <t>2024-06-03</t>
  </si>
  <si>
    <t>10.1213/00000539-199407000-00015</t>
  </si>
  <si>
    <t>Ferrante FM, Rosinia FA, Gordon C, Datta S. The role of continuous background infusions in patient-controlled epidural analgesia for labor and delivery. Anesth Analg. 1994;79(1):80-4</t>
  </si>
  <si>
    <t>pg 81</t>
  </si>
  <si>
    <t>10.1213/01.ANE.0000160535.95678.34</t>
  </si>
  <si>
    <t>Visalyaputra S, Rodanant O, Somboonviboon W, Tantivitayatan K, Thienthong S, Saengchote W. Spinal versus epidural anesthesia for cesarean delivery in severe preeclampsia: a prospective randomized, multicenter study. Anesth Analg. 2005;101(3):862-868</t>
  </si>
  <si>
    <t>pg 863-4</t>
  </si>
  <si>
    <t>10.1213/01.ane.0000437731.60260.ce</t>
  </si>
  <si>
    <t>Siddik-Sayyid SM, Taha SK, Kanazi GE, Aouad MT. A randomized controlled trial of variable rate phenylephrine infusion with rescue phenylephrine boluses versus rescue boluses alone on physician interventions during spinal anesthesia for elective cesarean delivery. Anesth Analg. 2014;118(3):611-8</t>
  </si>
  <si>
    <t>pg 612-3</t>
  </si>
  <si>
    <t>10.1213/ane.0b013e31818065bc</t>
  </si>
  <si>
    <t>Ngan Kee WD, Lee A, Khaw KS, Ng FF, Karmakar MK, Gin T. A randomized double-blinded comparison of phenylephrine and ephedrine infusion combinations to maintain blood pressure during spinal anesthesia for cesarean delivery: the effects on fetal acid-base status and hemodynamic control. Anesth Analg. 2008;107(4):1295-302</t>
  </si>
  <si>
    <t>pg 1296-7</t>
  </si>
  <si>
    <t>10.1213/ane.0b013e3181b2bd6b</t>
  </si>
  <si>
    <t>Siddik-Sayyid SM, Nasr VG, Taha SK, Zbeide RA, Shehade JM, Al Alami AA, Mokadem FH, Abdallah FW, Baraka AS, Aouad MT. A randomized trial comparing colloid preload to coload during spinal anesthesia for elective cesarean delivery. Anesth Analg. 2009;109(4):1219-24</t>
  </si>
  <si>
    <t>pg 1220-1</t>
  </si>
  <si>
    <t>10.1213/ANE.0b013e31827e4e29</t>
  </si>
  <si>
    <t>Gambling D, Berkowitz J, Farrell TR, Pue A, Shay D. A randomized controlled comparison of epidural analgesia and combined spinal-epidural analgesia in a private practice setting: pain scores during first and second stages of labor and at delivery. Anesth Analg. 2013;116(3):636-43</t>
  </si>
  <si>
    <t>pg 637-8</t>
  </si>
  <si>
    <t>10.1590/s0034-70942007000100005</t>
  </si>
  <si>
    <t>Côrtes CA, Sanchez CA, Oliveira AS, Sanchez FM. Labor analgesia: a comparative study between combined spinal-epidural anesthesia versus continuous epidural anesthesia. Rev Bras Anestesiol. 2007;57(1):39-51</t>
  </si>
  <si>
    <t>10.3109/00016348309155782</t>
  </si>
  <si>
    <t>Qvist N, Storm K. Cimethidine pre-anesthetic. A prophylactic method against Mendelson's syndrome in cesarean section. Acta Obstet Gynecol Scand. 1983;62(2):157-9</t>
  </si>
  <si>
    <t>pg 157</t>
  </si>
  <si>
    <t>10.3109/14767050903572158</t>
  </si>
  <si>
    <t>Mancuso A, De Vivo A, Giacobbe A, Priola V, Maggio Savasta L, Guzzo M, De Vivo D, Mancuso A. General versus spinal anaesthesia for elective caesarean sections: effects on neonatal short-term outcome. A prospective randomised study. J Matern Fetal Neonatal Med. 2010;23(10):1114-8</t>
  </si>
  <si>
    <t>pg 1115</t>
  </si>
  <si>
    <t>10.4103/2249-4472.99309</t>
  </si>
  <si>
    <t>Jacob JJ, Williams A, Verghese M, Afza L. Crystalloid preload versus crystalloid coload forparturients undergoing cesarean section underspinal anesthesia. J Obstet Anaesth Crit Care. 2012;2(1):10-5</t>
  </si>
  <si>
    <t xml:space="preserve">Hypotension </t>
  </si>
  <si>
    <t>pg 11-2</t>
  </si>
  <si>
    <t>10087737</t>
  </si>
  <si>
    <t>Kolatat T, Somboonnanonda A, Lertakyamanee J, Chinachot T, Tritrakarn T, Muangkasem J. Effects of general and regional anesthesia on the neonate (a prospective, randomized trial). J Med Assoc Thai. 1999;82(1):40-5</t>
  </si>
  <si>
    <t>pg 41-2</t>
  </si>
  <si>
    <t>7793735</t>
  </si>
  <si>
    <t>Coffey A, Pittmam J, Halbrook H, Fehrenbacher J, Beckman D, Hormuth D. The use of tranexamic acid to reduce postoperative bleeding following cardiac surgery: a double-blind randomized trial. Am Surg. 1995;61(7):566-8</t>
  </si>
  <si>
    <t>10.1016/s0002-9610(97)00073-1</t>
  </si>
  <si>
    <t>Bush RL, Pevec WC, Holcroft JW. A prospective, randomized trial limiting perioperative red blood cell transfusions in vascular patients. Am J Surg. 1997;174(2):143-8</t>
  </si>
  <si>
    <t>pg 143-4</t>
  </si>
  <si>
    <t>10.1111/j.1537-2995.2007.01197.x</t>
  </si>
  <si>
    <t>Wong CJ, Vandervoort MK, Vandervoort SL, Donner A, Zou G, MacDonald JK, Freedman J, Karkouti K, MacDonald SJ, Feagan BG. A cluster-randomized controlled trial of a blood conservation algorithm in patients undergoing total hip joint arthroplasty. Transfusion. 2007;47(5):832-41</t>
  </si>
  <si>
    <t>pg 834-5</t>
  </si>
  <si>
    <t>10.1111/j.1540-8191.2009.00840.x</t>
  </si>
  <si>
    <t>Ak K, Isbir CS, Tetik S, Atalan N, Tekeli A, Aljodi M, Civelek A, Arsan S. Thromboelastography-based transfusion algorithm reduces blood product use after elective CABG: a prospective randomized study. J Card Surg. 2009;24(4):404-10</t>
  </si>
  <si>
    <t>pg 405-6</t>
  </si>
  <si>
    <t>2024-06-04</t>
  </si>
  <si>
    <t>0022-5223</t>
  </si>
  <si>
    <t>Daily PO, Lamphere JA, Dembitsky WP, Adamson RM, Dans NF. Effect of prophylactic epsilon-aminocaproic acid on blood loss and transfusion requirements in patients undergoing first-time coronary artery bypass grafting. A randomized, prospective, double-blind study. J Thorac Cardiovasc Surg. 1994 Jul;108(1):99-106; discussion 106-8</t>
  </si>
  <si>
    <t xml:space="preserve">Primary objective: Blood loss (volume in ml). </t>
  </si>
  <si>
    <t>page 2</t>
  </si>
  <si>
    <t>10.1001/archsurg.135.10.1200</t>
  </si>
  <si>
    <t>Chapman WC, Clavien PA, Fung J, Khanna A, Bonham A. Effective control of hepatic bleeding with a novel collagen-based composite combined with autologous plasma: results of a randomized controlled trial. Arch Surg. 2000 Oct;135(10):1200-4; discussion 1205</t>
  </si>
  <si>
    <t>Ratio not  1:1.</t>
  </si>
  <si>
    <t>10.1007/s00264-003-0511-4</t>
  </si>
  <si>
    <t>Yamasaki S, Masuhara K, Fuji T. Tranexamic acid reduces blood loss after cementless total hip arthroplasty-prospective randomized study in 40 cases. Int Orthop. 2004 Apr;28(2):69-73</t>
  </si>
  <si>
    <t>10.1007/s003840100298</t>
  </si>
  <si>
    <t>Titlestad IL, Ebbesen LS, Ainsworth AP, Lillevang ST, Qvist N, Georgsen J. Leukocyte-depletion of blood components does not significantly reduce the risk of infectious complications. Results of a double-blinded, randomized study. Int J Colorectal Dis. 2001 Jun;16(3):147-53</t>
  </si>
  <si>
    <t>Groups not 1:1</t>
  </si>
  <si>
    <t>2024-07-08</t>
  </si>
  <si>
    <t>10.1016/j.amjsurg.2005.10.019</t>
  </si>
  <si>
    <t>Shao YF, Yang JM, Chau GY, Sirivatanauksorn Y, Zhong SX, Erhardtsen E, Nivatvongs S, Lee PH. Safety and hemostatic effect of recombinant activated factor VII in cirrhotic patients undergoing partial hepatectomy: a multicenter, randomized, double-blind, placebo-controlled trial. Am J Surg. 2006;191(2):245-9</t>
  </si>
  <si>
    <t xml:space="preserve">proportion of patients requiring transfusion </t>
  </si>
  <si>
    <t>pg 246 p1</t>
  </si>
  <si>
    <t>pg 246 p5</t>
  </si>
  <si>
    <t>10.1016/j.ejcts.2009.05.032</t>
  </si>
  <si>
    <t>Firanescu CE, Martens EJ, Schönberger JP, Soliman Hamad MA, van Straten AH. Postoperative blood loss in patients undergoing coronary artery bypass surgery after preoperative treatment with clopidogrel. A prospective randomised controlled study. Eur J Cardiothorac Surg. 2009;36(5):856-62</t>
  </si>
  <si>
    <t>pg 857</t>
  </si>
  <si>
    <t>10.1016/j.ejogrb.2007.04.003</t>
  </si>
  <si>
    <t>Caglar GS, Tasci Y, Kayikcioglu F, Haberal A. Intravenous tranexamic acid use in myomectomy: a prospective randomized double-blind placebo controlled study. Eur J Obstet Gynecol Reprod Biol. 2008;137(2):227-31</t>
  </si>
  <si>
    <t>pg 228</t>
  </si>
  <si>
    <t>2024-07-31</t>
  </si>
  <si>
    <t>10.1016/j.joms.2008.08.015</t>
  </si>
  <si>
    <t>Choi WS, Irwin MG, Samman N. The effect of tranexamic acid on blood loss during orthognathic surgery: a randomized controlled trial. J Oral Maxillofac Surg. 2009;67(1):125-33</t>
  </si>
  <si>
    <t>Continuous outcome (blood loss)</t>
  </si>
  <si>
    <t>pg 127-8</t>
  </si>
  <si>
    <t>10.1016/j.knee.2005.11.001</t>
  </si>
  <si>
    <t>Orpen NM, Little C, Walker G, Crawfurd EJ. Tranexamic acid reduces early post-operative blood loss after total knee arthroplasty: a prospective randomised controlled trial of 29 patients. Knee. 2006;13(2):106-10</t>
  </si>
  <si>
    <t>Continuous outcome blood loss)</t>
  </si>
  <si>
    <t>pg 107</t>
  </si>
  <si>
    <t>10.1016/j.transproceed.2010.05.144</t>
  </si>
  <si>
    <t>Wang SC, Shieh JF, Chang KY, Chu YC, Liu CS, Loong CC, Chan KH, Mandell S, Tsou MY. Thromboelastography-guided transfusion decreases intraoperative blood transfusion during orthotopic liver transplantation: randomized clinical trial. Transplant Proc. 2010;42(7):2590-3</t>
  </si>
  <si>
    <t>Continuous outcome (blood loss, transfused volumes)</t>
  </si>
  <si>
    <t>pg 2591</t>
  </si>
  <si>
    <t>10.1016/s0002-9610(98)00245-1</t>
  </si>
  <si>
    <t>Tartter PI, Mohandas K, Azar P, Endres J, Kaplan J, Spivack M. Randomized trial comparing packed red cell blood transfusion with and without leukocyte depletion for gastrointestinal surgery. Am J Surg. 1998;176(5):462-6</t>
  </si>
  <si>
    <t>Any infection (table iv)</t>
  </si>
  <si>
    <t>10.1016/s0022-5223(03)00105-3</t>
  </si>
  <si>
    <t>Ramnath AN, Naber HR, de Boer A, Leusink JA. No benefit of intraoperative whole blood sequestration and autotransfusion during coronary artery bypass grafting: results of a randomized clinical trial. J Thorac Cardiovasc Surg. 2003;125(6):1432-7</t>
  </si>
  <si>
    <t>pg 1433-34</t>
  </si>
  <si>
    <t>10.1016/s0022-5223(05)80180-1</t>
  </si>
  <si>
    <t>Casas JI, Zuazu-Jausoro I, Mateo J, Oliver A, Litvan H, Muñiz-Díaz E, Arís A, Caralps JM, Fontcuberta J. Aprotinin versus desmopressin for patients undergoing operations with cardiopulmonary bypass. A double-blind placebo-controlled study. J Thorac Cardiovasc Surg. 1995;110(4 Pt 1):1107-17</t>
  </si>
  <si>
    <t>10.1016/S0022-5223(95)70118-4</t>
  </si>
  <si>
    <t>Karski JM, Teasdale SJ, Norman P, Carroll J, VanKessel K, Wong P, Glynn MF. Prevention of bleeding after cardiopulmonary bypass with high-dose tranexamic acid. Double-blind, randomized clinical trial. J Thorac Cardiovasc Surg. 1995;110(3):835-42</t>
  </si>
  <si>
    <t>pg 836-7</t>
  </si>
  <si>
    <t>10.1016/S0140-6736(03)12268-4</t>
  </si>
  <si>
    <t>Friederich PW, Henny CP, Messelink EJ, Geerdink MG, Keller T, Kurth KH, Büller HR, Levi M. Effect of recombinant activated factor VII on perioperative blood loss in patients undergoing retropubic prostatectomy: a double-blind placebo-controlled randomised trial. Lancet. 2003;361(9353):201-5</t>
  </si>
  <si>
    <t>Allocation 2:1</t>
  </si>
  <si>
    <t>pg 201-3</t>
  </si>
  <si>
    <t>10.1016/s0140-6736(94)91965-8</t>
  </si>
  <si>
    <t>Houbiers JG, Brand A, van de Watering LM, Hermans J, Verwey PJ, Bijnen AB, Pahlplatz P, Eeftinck Schattenkerk M, Wobbes T, de Vries JE, et al. Randomised controlled trial comparing transfusion of leucocyte-depleted or buffy-coat-depleted blood in surgery for colorectal cancer. Lancet. 1994;344(8922):573-8</t>
  </si>
  <si>
    <t xml:space="preserve">Survival </t>
  </si>
  <si>
    <t>pg 573-4</t>
  </si>
  <si>
    <t>10.1016/S0140-6736(98)12494-7</t>
  </si>
  <si>
    <t>Despotis GJ, Levine V, Saleem R, Spitznagel E, Joist JH. Use of point-of-care test in identification of patients who can benefit from desmopressin during cardiac surgery: a randomised controlled trial. Lancet. 1999;354(9173):106-10</t>
  </si>
  <si>
    <t>10.1016/s0741-5214(99)70346-0</t>
  </si>
  <si>
    <t>Clagett GP, Valentine RJ, Jackson MR, Mathison C, Kakish HB, Bengtson TD. A randomized trial of intraoperative autotransfusion during aortic surgery. J Vasc Surg. 1999;29(1):22-30; discussion 30-1</t>
  </si>
  <si>
    <t>Number (proportion) not given A-PRBCs</t>
  </si>
  <si>
    <t>pg 23-4</t>
  </si>
  <si>
    <t>2024-08-01</t>
  </si>
  <si>
    <t>10.1016/s1078-5884(03)00255-7</t>
  </si>
  <si>
    <t>Wolowczyk L, Nevin M, Smith FC, Baird RN, Lamont PM. Haemodilutional effect of standard fluid management limits the effectiveness of acute normovolaemic haemodilution in AAA surgery--results of a pilot trial. Eur J Vasc Endovasc Surg. 2003;26(4):405-11</t>
  </si>
  <si>
    <t>In total peri-op avoided bank blood (table 3)</t>
  </si>
  <si>
    <t xml:space="preserve">pg 405 </t>
  </si>
  <si>
    <t>pg 406</t>
  </si>
  <si>
    <t>10.1046/j.1537-2995.1996.36196190512.x.</t>
  </si>
  <si>
    <t>Price TH, Goodnough LT, Vogler WR, Sacher RA, Hellman RM, Johnston MF, Bolgiano DC, Abels RI. The effect of recombinant human erythropoietin on the efficacy of autologous blood donation in patients with low hematocrits: a multicenter, randomized, double-blind, controlled trial. Transfusion. 1996;36(1):29-36</t>
  </si>
  <si>
    <t>Number of patients receiving allogeneic blood transfusion</t>
  </si>
  <si>
    <t>pg 30 -1</t>
  </si>
  <si>
    <t>pg 30 -2</t>
  </si>
  <si>
    <t>2024-08-08</t>
  </si>
  <si>
    <t>2564752</t>
  </si>
  <si>
    <t>Abe K, Shibata M, Demizu A, Hazano S, Sumikawa K, Enomoto H, Mashimo T, Tashiro C, Yoshiya I. Effect of oral and intramuscular famotidine on pH and volume of gastric contents. Anesth Analg. 1989 Apr;68(4):541-4. PMID: 2564752.</t>
  </si>
  <si>
    <t xml:space="preserve">pg 541 </t>
  </si>
  <si>
    <t xml:space="preserve"> 6691563</t>
  </si>
  <si>
    <t>Manchikanti L, Roush JR. Effect of preanesthetic glycopyrrolate and cimetidine on gastric fluid pH and volume in outpatients. Anesth Analg. 1984 Jan;63(1):40-6. PMID: 6691563.</t>
  </si>
  <si>
    <t>6128946</t>
  </si>
  <si>
    <t>Morison DH, Dunn GL, Fargas-Babjak AM, Moudgil GC, Smedstad K, Woo J. A double-blind comparison of cimetidine and ranitidine as prophylaxis against gastric aspiration syndrome. Anesth Analg. 1982 Dec;61(12):988-92. PMID: 6128946.</t>
  </si>
  <si>
    <t>pg 988</t>
  </si>
  <si>
    <t>6119931</t>
  </si>
  <si>
    <t>Francis RN, Kwik RS. Oral ranitidine for prophylaxis against Mendelson's syndrome. Anesth Analg. 1982 Feb;61(2):130-2. PMID: 6119931.</t>
  </si>
  <si>
    <t>6731879</t>
  </si>
  <si>
    <t>Solanki DR, Suresh M, Ethridge HC. The effects of intravenous cimetidine and metoclopramide on gastric volume and pH. Anesth Analg. 1984 Jun;63(6):599-602. PMID: 6731879.</t>
  </si>
  <si>
    <t>6091501</t>
  </si>
  <si>
    <t>Manchikanti L, Colliver JA, Marrero TC, Roush JR. Ranitidine and metoclopramide for prophylaxis of aspiration pneumonitis in elective surgery. Anesth Analg. 1984 Oct;63(10):903-10. PMID: 6091501.</t>
  </si>
  <si>
    <t>pg 903</t>
  </si>
  <si>
    <t>3767008</t>
  </si>
  <si>
    <t>Maltby JR, Sutherland AD, Sale JP, Shaffer EA. Preoperative oral fluids: is a five-hour fast justified prior to elective surgery? Anesth Analg. 1986 Nov;65(11):1112-6. PMID: 3767008.</t>
  </si>
  <si>
    <t>pg 1112</t>
  </si>
  <si>
    <t>10.2310/7070.2004.02091</t>
  </si>
  <si>
    <t>Panda NB, Bharadwaj N, Kapoor P, Chari P, Panda NK. Prevention of nausea and vomiting after middle ear surgery: combination of ondansetron and dexamethasone is the right choice. J Otolaryngol. 2004 Apr;33(2):88-92. doi: 10.2310/7070.2004.02091. PMID: 15518095.</t>
  </si>
  <si>
    <t xml:space="preserve">pg 88 </t>
  </si>
  <si>
    <t>10.1213/ane.0b013e31817abcd3</t>
  </si>
  <si>
    <t>Kovac AL, Eberhart L, Kotarski J, Clerici G, Apfel C; Palonosetron 04-07 Study Group. A randomized, double-blind study to evaluate the efficacy and safety of three different doses of palonosetron versus placebo in preventing postoperative nausea and vomiting over a 72-hour period. Anesth Analg. 2008 Aug;107(2):439-44. doi: 10.1213/ane.0b013e31817abcd3. PMID: 18633021.</t>
  </si>
  <si>
    <t>pg 439</t>
  </si>
  <si>
    <t>10.1213/ane.0b013e3181609424</t>
  </si>
  <si>
    <t>Chu CC, Shieh JP, Tzeng JI, Chen JY, Lee Y, Ho ST, Wang JJ. The prophylactic effect of haloperidol plus dexamethasone on postoperative nausea and vomiting in patients undergoing laparoscopically assisted vaginal hysterectomy. Anesth Analg. 2008 May;106(5):1402-6, table of contents. doi: 10.1213/ane.0b013e3181609424. PMID: 18420851.</t>
  </si>
  <si>
    <t>pg 1402</t>
  </si>
  <si>
    <t>10.1213/ane.0b013e31816091f0</t>
  </si>
  <si>
    <t>Grecu L, Bittner EA, Kher J, Smith SE, Rosow CE. Haloperidol plus ondansetron versus ondansetron alone for prophylaxis of postoperative nausea and vomiting. Anesth Analg. 2008 May;106(5):1410-3, table of contents. doi: 10.1213/ane.0b013e31816091f0. PMID: 18420853.</t>
  </si>
  <si>
    <t>pg 1410</t>
  </si>
  <si>
    <t>10.1213/01.ane.0000278869.00918.b7</t>
  </si>
  <si>
    <t>Koç S, Memis D, Sut N. The preoperative use of gabapentin, dexamethasone, and their combination in varicocele surgery: a randomized controlled trial. Anesth Analg. 2007 Oct;105(4):1137-42, table of contents. doi: 10.1213/01.ane.0000278869.00918.b7. PMID: 17898401.</t>
  </si>
  <si>
    <t>pg 1137</t>
  </si>
  <si>
    <t>10.1213/01.ane.0000277494.30502.db</t>
  </si>
  <si>
    <t>Harnett MJ, O'Rourke N, Walsh M, Carabuena JM, Segal S. Transdermal scopolamine for prevention of intrathecal morphine-induced nausea and vomiting after cesarean delivery. Anesth Analg. 2007 Sep;105(3):764-9. doi: 10.1213/01.ane.0000277494.30502.db. PMID: 17717237.</t>
  </si>
  <si>
    <t>pg 764</t>
  </si>
  <si>
    <t>10.1213/01.ANE.0000181338.35454.6A</t>
  </si>
  <si>
    <t>Iatrou CA, Dragoumanis CK, Vogiatzaki TD, Vretzakis GI, Simopoulos CE, Dimitriou VK. Prophylactic intravenous ondansetron and dolasetron in intrathecal morphine-induced pruritus: a randomized, double-blinded, placebo-controlled study. Anesth Analg. 2005 Nov;101(5):1516-1520. doi: 10.1213/01.ANE.0000181338.35454.6A. PMID: 16244023.</t>
  </si>
  <si>
    <t xml:space="preserve">No hay relación entre la recomendación y el desenlace </t>
  </si>
  <si>
    <t>pg 1516</t>
  </si>
  <si>
    <t>10.1213/01.ANE.0000180830.12355.D9</t>
  </si>
  <si>
    <t>Pirat A, Tuncay ŞF, Torgay A, Candan S, Arslan G. Ondansetron, orally disintegrating tablets versus intravenous injection for prevention of intrathecal morphine-induced nausea, vomiting, and pruritus in young males. Anesth Analg. 2005 Nov;101(5):1330-1336. doi: 10.1213/01.ANE.0000180830.12355.D9. PMID: 16243989.</t>
  </si>
  <si>
    <t xml:space="preserve">El desenlace no se relaciona con la recomendación </t>
  </si>
  <si>
    <t>pg 1330</t>
  </si>
  <si>
    <t>10.1213/01.ANE.0000105880.59649.5C</t>
  </si>
  <si>
    <t>Parlow JL, Costache I, Avery N, Turner K. Single-dose haloperidol for the prophylaxis of postoperative nausea and vomiting after intrathecal morphine. Anesth Analg. 2004 Apr;98(4):1072-1076. doi: 10.1213/01.ANE.0000105880.59649.5C. PMID: 15041601.</t>
  </si>
  <si>
    <t>10.1213/01.ANE.0000105875.05357.A0</t>
  </si>
  <si>
    <t>Lee Y, Lai HY, Lin PC, Lin YS, Huang SJ, Shyr MH. A dose ranging study of dexamethasone for preventing patient-controlled analgesia-related nausea and vomiting: a comparison of droperidol with saline. Anesth Analg. 2004 Apr;98(4):1066-1071. doi: 10.1213/01.ANE.0000105875.05357.A0. PMID: 15041600.</t>
  </si>
  <si>
    <t>Computer-generated random number table.</t>
  </si>
  <si>
    <t>10.1213/01.ane.0000066310.49139.2a</t>
  </si>
  <si>
    <t>Szarvas S, Chellapuri RS, Harmon DC, Owens J, Murphy D, Shorten GD. A comparison of dexamethasone, ondansetron, and dexamethasone plus ondansetron as prophylactic antiemetic and antipruritic therapy in patients receiving intrathecal morphine for major orthopedic surgery. Anesth Analg. 2003 Jul;97(1):259-63, table of contents. doi: 10.1213/01.ane.0000066310.49139.2a. PMID: 12818978.</t>
  </si>
  <si>
    <t xml:space="preserve">Equivalence trial </t>
  </si>
  <si>
    <t>2024-08-14</t>
  </si>
  <si>
    <t>10.1186/1471-2407-10-692</t>
  </si>
  <si>
    <t>Gómez-Hernández J, Orozco-Alatorre AL, Domínguez-Contreras M, Oceguera-Villanueva A, Gómez-Romo S, Alvarez Villaseñor AS, Fuentes-Orozco C, González-Ojeda A. Preoperative dexamethasone reduces postoperative pain, nausea and vomiting following mastectomy for breast cancer. BMC Cancer. 2010 Dec 23;10:692. doi: 10.1186/1471-2407-10-692. PMID: 21182781; PMCID: PMC3017064.</t>
  </si>
  <si>
    <t>pg 692</t>
  </si>
  <si>
    <t>10.1177/147323000303100603</t>
  </si>
  <si>
    <t>Yuksek MS, Alici HA, Erdem AF, Cesur M. Comparison of prophylactic anti-emetic effects of ondansetron and dexamethasone in women undergoing day-case gynaecological laparoscopic surgery. J Int Med Res. 2003 Nov-Dec;31(6):481-8. doi: 10.1177/147323000303100603. PMID: 14708412.</t>
  </si>
  <si>
    <t>pg 481</t>
  </si>
  <si>
    <t>2024-08-16</t>
  </si>
  <si>
    <t>10.1177/0310057X0403200605</t>
  </si>
  <si>
    <t>Dua N, Bhatnagar S, Mishra S, Singhal AK. Granisetron and ondansetron for prevention of nausea and vomiting in patients undergoing modified radical mastectomy. Anaesth Intensive Care. 2004 Dec;32(6):761-4. doi: 10.1177/0310057X0403200605. PMID: 15648984.</t>
  </si>
  <si>
    <t>Group 1 Vs Group 2 Overall PONV incidence 0-24 h</t>
  </si>
  <si>
    <t>pg 761</t>
  </si>
  <si>
    <t>10.1159/000320747</t>
  </si>
  <si>
    <t>Ekinci O, Malat I, Işıtmangil G, Aydın N. A randomized comparison of droperidol, metoclopramide, tropisetron, and ondansetron for the prevention of postoperative nausea and vomiting. Gynecol Obstet Invest. 2011;71(1):59-65. doi: 10.1159/000320747. Epub 2010 Dec 15. PMID: 21160196.</t>
  </si>
  <si>
    <t>10.1159/000196812</t>
  </si>
  <si>
    <t>Dagtekin O, Wiese P, Wolter K, Hermann MM, Pietruck C, Kampe S. Haloperidol versus haloperidol plus ondansetron for the prophylaxis of postoperative nausea and vomiting after ophthalmologic surgery. Pharmacology. 2009;83(4):205-10. doi: 10.1159/000196812. Epub 2009 Jan 28. PMID: 19174617.</t>
  </si>
  <si>
    <t>pg 205</t>
  </si>
  <si>
    <t>10.1136/bmj.38903.419549.80</t>
  </si>
  <si>
    <t>Wallenborn J, Gelbrich G, Bulst D, Behrends K, Wallenborn H, Rohrbach A, Krause U, Kühnast T, Wiegel M, Olthoff D. Prevention of postoperative nausea and vomiting by metoclopramide combined with dexamethasone: randomised double blind multicentre trial. BMJ. 2006 Aug 12;333(7563):324. doi: 10.1136/bmj.38903.419549.80. Epub 2006 Jul 21. PMID: 16861255; PMCID: PMC1539036.</t>
  </si>
  <si>
    <t>pg 333</t>
  </si>
  <si>
    <t>10.1111/j.1399-6576.2010.02275.x</t>
  </si>
  <si>
    <t>Choi DK, Chin JH, Lee EH, Lim OB, Chung CH, Ro YJ, Choi IC. Prophylactic control of post-operative nausea and vomiting using ondansetron and ramosetron after cardiac surgery. Acta Anaesthesiol Scand. 2010 Sep;54(8):962-9. doi: 10.1111/j.1399-6576.2010.02275.x. Epub 2010 Jul 12. PMID: 20626355.</t>
  </si>
  <si>
    <t>partial reporting</t>
  </si>
  <si>
    <t>pg 962</t>
  </si>
  <si>
    <t>2024-09-03</t>
  </si>
  <si>
    <t>10.1046/j.1537-2995.1997.37797369446.x</t>
  </si>
  <si>
    <t>de Pree C, Mermillod B, Hoffmeyer P, Beris P. Recombinant human erythropoietin as adjuvant treatment for autologous blood donation in elective surgery with large blood needs (&gt; or = 5 units): a randomized study. Transfusion. 1997;37(7):708-14</t>
  </si>
  <si>
    <t xml:space="preserve">Total autologous and allogeneic blood, up to 8 units </t>
  </si>
  <si>
    <t>pg 709</t>
  </si>
  <si>
    <t>10.1046/j.1537-2995.1999.39050465.x</t>
  </si>
  <si>
    <t>Weisbach V, Skoda P, Rippel R, Lauer G, Glaser A, Zingsem J, Zimmermann R, Eckstein R. Oral or intravenous iron as an adjuvant to autologous blood donation in elective surgery: a randomized, controlled study. Transfusion. 1999;39(5):465-72</t>
  </si>
  <si>
    <t>10.1056/NEJMoa1012452</t>
  </si>
  <si>
    <t>Carson JL, Terrin ML, Noveck H, Sanders DW, Chaitman BR, Rhoads GG, Nemo G, Dragert K, Beaupre L, Hildebrand K, Macaulay W, Lewis C, Cook DR, Dobbin G, Zakriya KJ, Apple FS, Horney RA, Magaziner J; FOCUS Investigators. Liberal or restrictive transfusion in high-risk patients after hip surgery. N Engl J Med. 2011;365(26):2453-62</t>
  </si>
  <si>
    <t xml:space="preserve">death or inability to walk independently </t>
  </si>
  <si>
    <t>pg 2454</t>
  </si>
  <si>
    <t>2024-09-21</t>
  </si>
  <si>
    <t>10.1080/000164700317411834</t>
  </si>
  <si>
    <t>Benoni G, Lethagen S, Nilsson P, Fredin H. Tranexamic acid, given at the end of the operation, does not reduce postoperative blood loss in hip arthroplasty. Acta Orthop Scand. 2000;71(3):250-4</t>
  </si>
  <si>
    <t>No. of patients avoiding any blood transfusion</t>
  </si>
  <si>
    <t>pg 250-1</t>
  </si>
  <si>
    <t>Not defined in the text</t>
  </si>
  <si>
    <t>pg 250</t>
  </si>
  <si>
    <t>placebo</t>
  </si>
  <si>
    <t>tranexamic acid</t>
  </si>
  <si>
    <t>10.1093/bja/aei102</t>
  </si>
  <si>
    <t>Raobaikady R, Redman J, Ball JA, Maloney G, Grounds RM. Use of activated recombinant coagulation factor VII in patients undergoing reconstruction surgery for traumatic fracture of pelvis or pelvis and acetabulum: a double-blind, randomized, placebo-controlled trial. Br J Anaesth. 2005;94(5):586-91</t>
  </si>
  <si>
    <t>Number of patients transfused with allogeneic blood components</t>
  </si>
  <si>
    <t>pg 587-8</t>
  </si>
  <si>
    <t>10.1093/bja/ael057</t>
  </si>
  <si>
    <t>Camarasa MA, Ollé G, Serra-Prat M, Martín A, Sánchez M, Ricós P, Pérez A, Opisso L. Efficacy of aminocaproic, tranexamic acids in the control of bleeding during total knee replacement: a randomized clinical trial. Br J Anaesth. 2006;96(5):576-82</t>
  </si>
  <si>
    <t>2024-09-22</t>
  </si>
  <si>
    <t>10.1097/00000539-200107000-00018</t>
  </si>
  <si>
    <t>Neilipovitz DT, Murto K, Hall L, Barrowman NJ, Splinter WM. A randomized trial of tranexamic acid to reduce blood transfusion for scoliosis surgery. Anesth Analg. 2001;93(1):82-7</t>
  </si>
  <si>
    <t>pg 83</t>
  </si>
  <si>
    <t>10.1097/00000542-200101000-00007</t>
  </si>
  <si>
    <t>Casati V, Bellotti F, Gerli C, Franco A, Oppizzi M, Cossolini M, Calori G, Benussi S, Alfieri O, Torri G. Tranexamic acid administration after cardiac surgery: a prospective, randomized, double-blind, placebo-controlled study. Anesthesiology. 2001;94(1):8-14</t>
  </si>
  <si>
    <t xml:space="preserve">Total number of patients transfused </t>
  </si>
  <si>
    <t>pg 8-9</t>
  </si>
  <si>
    <t>10.1097/00000542-200302000-00011</t>
  </si>
  <si>
    <t>Amar D, Grant FM, Zhang H, Boland PJ, Leung DH, Healey JA. Antifibrinolytic therapy and perioperative blood loss in cancer patients undergoing major orthopedic surgery. Anesthesiology. 2003;98(2):337-42</t>
  </si>
  <si>
    <t>Continuous outcome (blood loss in mL)</t>
  </si>
  <si>
    <t>pg 337-8</t>
  </si>
  <si>
    <t>10.1097/00000542-200502000-00006</t>
  </si>
  <si>
    <t>Lodge JP, Jonas S, Oussoultzoglou E, Malagó M, Jayr C, Cherqui D, Anthuber M, Mirza DF, Kuhlman L, Bechstein WO, Díaz JC, Tartiere J, Eyraud D, Fridberg M, Erhardtsen E, Mimoz O. Recombinant coagulation factor VIIa in major liver resection: a randomized, placebo-controlled, double-blind clinical trial. Anesthesiology. 2005;102(2):269-75</t>
  </si>
  <si>
    <t>Perioperative* requirements (no. of patients)</t>
  </si>
  <si>
    <t>pg 270-1</t>
  </si>
  <si>
    <t>proportion of patients who required perioperative transfusion of erythrocytes. The perioperative period was defined as the intraoperative period and the 48-h postsurgery period combined</t>
  </si>
  <si>
    <t>pg 271 'efficacy'</t>
  </si>
  <si>
    <t>80 _x0001_g/kg rFVIIa</t>
  </si>
  <si>
    <t>20 _x0001_g/kg rFVIIa</t>
  </si>
  <si>
    <t>0.09</t>
  </si>
  <si>
    <t>10.1097/00007611-199406000-00006</t>
  </si>
  <si>
    <t>Temeck BK, Bachenheimer LC, Katz NM, Coughlin SS, Wallace RB. Desmopressin acetate in cardiac surgery: a double-blind, randomized study. South Med J. 1994;87(6):611-5</t>
  </si>
  <si>
    <t>pg 611</t>
  </si>
  <si>
    <t>10.1097/01.brs.0000109883.18015.b9</t>
  </si>
  <si>
    <t>Florentino-Pineda I, Thompson GH, Poe-Kochert C, Huang RP, Haber LL, Blakemore LC. The effect of amicar on perioperative blood loss in idiopathic scoliosis: the results of a prospective, randomized double-blind study. Spine (Phila Pa 1976). 2004;29(3):233-8</t>
  </si>
  <si>
    <t>No. of patients receiving autologous blood intraop</t>
  </si>
  <si>
    <t>10.1097/01.SLA.0000055275.38740.56</t>
  </si>
  <si>
    <t>Kosmadakis N, Messaris E, Maris A, Katsaragakis S, Leandros E, Konstadoulakis MM, Androulakis G. Perioperative erythropoietin administration in patients with gastrointestinal tract cancer: prospective randomized double-blind study. Ann Surg. 2003;237(3):417-21</t>
  </si>
  <si>
    <t>Patients transfused intraop</t>
  </si>
  <si>
    <t>pg 417-8</t>
  </si>
  <si>
    <t>2024-09-30</t>
  </si>
  <si>
    <t>10.1155/2015/238041</t>
  </si>
  <si>
    <t>Xia R, Xu J, Yin H, Wu H, Xia Z, Zhou D, Xia ZY, Zhang L, Li H, Xiao X. Intravenous Infusion of Dexmedetomidine Combined Isoflurane Inhalation Reduces Oxidative Stress and Potentiates Hypoxia Pulmonary Vasoconstriction during One-Lung Ventilation in Patients. Mediators Inflamm. 2015;2015:238041</t>
  </si>
  <si>
    <t>10.1097/01.sla.0000197561.70972.73</t>
  </si>
  <si>
    <t>Wu CC, Ho WM, Cheng SB, Yeh DC, Wen MC, Liu TJ, P'eng FK. Perioperative parenteral tranexamic acid in liver tumor resection: a prospective randomized trial toward a 'blood transfusion'-free hepatectomy. Ann Surg. 2006;243(2):173-80</t>
  </si>
  <si>
    <t>pg 174</t>
  </si>
  <si>
    <t>pg 175</t>
  </si>
  <si>
    <t>10.1097/01.sla.0000245846.37046.57</t>
  </si>
  <si>
    <t>Figueras J, Llado L, Miro M, Ramos E, Torras J, Fabregat J, Serrano T. Application of fibrin glue sealant after hepatectomy does not seem justified: results of a randomized study in 300 patients. Ann Surg. 2007;245(4):536-42</t>
  </si>
  <si>
    <t>pg 537-8</t>
  </si>
  <si>
    <t>10.1097/ALN.0b013e318210f9e3</t>
  </si>
  <si>
    <t>Dadure C, Sauter M, Bringuier S, Bigorre M, Raux O, Rochette A, Canaud N, Capdevila X. Intraoperative tranexamic acid reduces blood transfusion in children undergoing craniosynostosis surgery: a randomized double-blind study. Anesthesiology. 2011;114(4):856-61</t>
  </si>
  <si>
    <t>Patients Who Underwent Transfusion (total)</t>
  </si>
  <si>
    <t>pg 857-8</t>
  </si>
  <si>
    <t>10.1097/ALN.0b013e318210fd8f</t>
  </si>
  <si>
    <t>Goobie SM, Meier PM, Pereira LM, McGowan FX, Prescilla RP, Scharp LA, Rogers GF, Proctor MR, Meara JG, Soriano SG, Zurakowski D, Sethna NF. Efficacy of tranexamic acid in pediatric craniosynostosis surgery: a double-blind, placebo-controlled trial. Anesthesiology. 2011;114(4):862-71</t>
  </si>
  <si>
    <t>pg 863-5</t>
  </si>
  <si>
    <t>10.1097/ALN.0b013e3182715d4d</t>
  </si>
  <si>
    <t>Rahe-Meyer N, Solomon C, Hanke A, Schmidt DS, Knoerzer D, Hochleitner G, Sørensen B, Hagl C, Pichlmaier M. Effects of fibrinogen concentrate as first-line therapy during major aortic replacement surgery: a randomized, placebo-controlled trial. Anesthesiology. 2013;118(1):40-50</t>
  </si>
  <si>
    <t>No. patients with total avoidance of allogeneic blood components, n (%)</t>
  </si>
  <si>
    <t>pg 41-3</t>
  </si>
  <si>
    <t>10.1097/SLA.0b013e3181ff36b1</t>
  </si>
  <si>
    <t>Fischer M, Matsuo K, Gonen M, Grant F, Dematteo RP, D'Angelica MI, Mascarenhas J, Brennan MF, Allen PJ, Blumgart LH, Jarnagin WR. Relationship between intraoperative fluid administration and perioperative outcome after pancreaticoduodenectomy: results of a prospective randomized trial of acute normovolemic hemodilution compared with standard intraoperative management. Ann Surg. 2010;252(6):952-8</t>
  </si>
  <si>
    <t>Allogeneic RBC transfusion (total)</t>
  </si>
  <si>
    <t>pg 952-3</t>
  </si>
  <si>
    <t>10.1111/j.1399-6576.2007.01525.x</t>
  </si>
  <si>
    <t>Wang TF, Liu YH, Chu CC, Shieh JP, Tzeng JI, Wang JJ. Low-dose haloperidol prevents post-operative nausea and vomiting after ambulatory laparoscopic surgery. Acta Anaesthesiol Scand. 2008 Feb;52(2):280-4. doi: 10.1111/j.1399-6576.2007.01525.x. Epub 2007 Nov 12. PMID: 17999708.</t>
  </si>
  <si>
    <t xml:space="preserve">pg 280 </t>
  </si>
  <si>
    <t xml:space="preserve">Computer-generated randomnumber table. </t>
  </si>
  <si>
    <t>10.1111/j.1399-6576.2004.00369.x</t>
  </si>
  <si>
    <t>Chia YY, Lo Y, Liu K, Tan PH, Chung NC, Ko NH. The effect of promethazine on postoperative pain: a comparison of preoperative, postoperative, and placebo administration in patients following total abdominal hysterectomy. Acta Anaesthesiol Scand. 2004 May;48(5):625-30. doi: 10.1111/j.1399-6576.2004.00369.x. PMID: 15101860.</t>
  </si>
  <si>
    <t>pg 625</t>
  </si>
  <si>
    <t>10.1111/j.1365-2362.2006.01671.x</t>
  </si>
  <si>
    <t>Eberhart LH, Büning EK, Folz B, Maybauer DM, Kästner M, Kalder M, Koch T, Kranke P, Wulf H. Anti-emetic prophylaxis with oral tropisetron and/or dexamethasone. Eur J Clin Invest. 2006 Aug;36(8):580-7. doi: 10.1111/j.1365-2362.2006.01671.x. PMID: 16893381.</t>
  </si>
  <si>
    <t xml:space="preserve">pg 580 </t>
  </si>
  <si>
    <t>10.1111/j.1365-2044.2008.05860.x</t>
  </si>
  <si>
    <t>Grover VK, Mathew PJ, Hegde H. Efficacy of orally disintegrating ondansetron in preventing postoperative nausea and vomiting after laparoscopic cholecystectomy: a randomised, double-blind placebo controlled study. Anaesthesia. 2009 Jun;64(6):595-600. doi: 10.1111/j.1365-2044.2008.05860.x. PMID: 19453311.</t>
  </si>
  <si>
    <t>Not related to the outcome</t>
  </si>
  <si>
    <t>pg 595</t>
  </si>
  <si>
    <t>10.1111/j.1423-0410.2009.01225.x</t>
  </si>
  <si>
    <t>So-Osman C, Nelissen R, Te Slaa R, Coene L, Brand R, Brand A. A randomized comparison of transfusion triggers in elective orthopaedic surgery using leucocyte-depleted red blood cells. Vox Sang. 2010;98(1):56-64</t>
  </si>
  <si>
    <t>continuous outcome (mean number of units per patient)</t>
  </si>
  <si>
    <t>pg 58-9</t>
  </si>
  <si>
    <t>10.1097/EJA.0b013e32832fce15</t>
  </si>
  <si>
    <t>Chaparro LE, Gallo T, Gonzalez NJ, Rivera MF, Peng PW. Effectiveness of combined haloperidol and dexamethasone versus dexamethasone only for postoperative nausea and vomiting in high-risk day surgery patients: a randomized blinded trial. Eur J Anaesthesiol. 2010 Feb;27(2):192-5. doi: 10.1097/EJA.0b013e32832fce15. PMID: 19915480.</t>
  </si>
  <si>
    <t xml:space="preserve">Outcome reported in HR </t>
  </si>
  <si>
    <t>10.1097/EJA.0b013e328319c09b</t>
  </si>
  <si>
    <t>Nazar CE, Lacassie HJ, López RA, Muñoz HR. Dexamethasone for postoperative nausea and vomiting prophylaxis: effect on glycaemia in obese patients with impaired glucose tolerance. Eur J Anaesthesiol. 2009 Apr;26(4):318-21. doi: 10.1097/EJA.0b013e328319c09b. PMID: 19401661.</t>
  </si>
  <si>
    <t>pg 318</t>
  </si>
  <si>
    <t>10.1097/ANA.0b013e3181a7beaa</t>
  </si>
  <si>
    <t>Jain V, Mitra JK, Rath GP, Prabhakar H, Bithal PK, Dash HH. A randomized, double-blinded comparison of ondansetron, granisetron, and placebo for prevention of postoperative nausea and vomiting after supratentorial craniotomy. J Neurosurg Anesthesiol. 2009 Jul;21(3):226-30. doi: 10.1097/ANA.0b013e3181a7beaa. PMID: 19543000.</t>
  </si>
  <si>
    <t>pg 226</t>
  </si>
  <si>
    <t>10.1097/ANA.0b013e3181557471</t>
  </si>
  <si>
    <t>Wig J, Chandrashekharappa KN, Yaddanapudi LN, Nakra D, Mukherjee KK. Effect of prophylactic ondansetron on postoperative nausea and vomiting in patients on preoperative steroids undergoing craniotomy for supratentorial tumors. J Neurosurg Anesthesiol. 2007 Oct;19(4):239-42. doi: 10.1097/ANA.0b013e3181557471. PMID: 17893575.</t>
  </si>
  <si>
    <t>pg 239</t>
  </si>
  <si>
    <t>10.1097/00008506-200304000-00003</t>
  </si>
  <si>
    <t>Madenoglu H, Yildiz K, Dogru K, Kurtsoy A, Güler G, Boyaci A. Randomized, double-blinded comparison of tropisetron and placebo for prevention of postoperative nausea and vomiting after supratentorial craniotomy. J Neurosurg Anesthesiol. 2003 Apr;15(2):82-6. doi: 10.1097/00008506-200304000-00003. PMID: 12657991.</t>
  </si>
  <si>
    <t>10.1097/00008506-200107000-00005</t>
  </si>
  <si>
    <t>Kathirvel S, Dash HH, Bhatia A, Subramaniam B, Prakash A, Shenoy S. Effect of prophylactic ondansetron on postoperative nausea and vomiting after elective craniotomy. J Neurosurg Anesthesiol. 2001 Jul;13(3):207-12. doi: 10.1097/00008506-200107000-00005. PMID: 11426094.</t>
  </si>
  <si>
    <t>10.1111/j.1537-2995.2006.00857.x</t>
  </si>
  <si>
    <t>Bennett J, Haynes S, Torella F, Grainger H, McCollum C. Acute normovolemic hemodilution in moderate blood loss surgery: a randomized controlled trial. Transfusion. 2006;46(7):1097-103</t>
  </si>
  <si>
    <t>Allogeneic transfusion</t>
  </si>
  <si>
    <t>pg 1098-9</t>
  </si>
  <si>
    <t>10.1097/00000539-200211000-00021</t>
  </si>
  <si>
    <t>Sukhani R, Pappas AL, Lurie J, Hotaling AJ, Park A, Fluder E. Ondansetron and dolasetron provide equivalent postoperative vomiting control after ambulatory tonsillectomy in dexamethasone-pretreated children. Anesth Analg. 2002 Nov;95(5):1230-5, table of contents. doi: 10.1097/00000539-200211000-00021. PMID: 12401599.</t>
  </si>
  <si>
    <t>pg 1230</t>
  </si>
  <si>
    <t>10.1136/bmj.d5701</t>
  </si>
  <si>
    <t>Crescenti A, Borghi G, Bignami E, Bertarelli G, Landoni G, Casiraghi GM, Briganti A, Montorsi F, Rigatti P, Zangrillo A. Intraoperative use of tranexamic acid to reduce transfusion rate in patients undergoing radical retropubic prostatectomy: double blind, randomised, placebo controlled trial. BMJ. 2011;343:d5701</t>
  </si>
  <si>
    <t>Any blood product</t>
  </si>
  <si>
    <t>10.1097/00000539-200207000-00042</t>
  </si>
  <si>
    <t>Wang JJ, Ho ST, Uen YH, Lin MT, Chen KT, Huang JC, Tzeng JI. Small-dose dexamethasone reduces nausea and vomiting after laparoscopic cholecystectomy: a comparison of tropisetron with saline. Anesth Analg. 2002 Jul;95(1):229-32, table of contents. doi: 10.1097/00000539-200207000-00042. PMID: 12088975.</t>
  </si>
  <si>
    <t>10.1097/00000539-200110000-00024</t>
  </si>
  <si>
    <t>Mathes DD, Conaway MR, Ross WT. Ambulatory surgery: room air versus nasal cannula oxygen during transport after general anesthesia. Anesth Analg. 2001 Oct;93(4):917-21. doi: 10.1097/00000539-200110000-00024. PMID: 11574357.</t>
  </si>
  <si>
    <t>10.1159/000040868</t>
  </si>
  <si>
    <t>Mercuriali F, Inghilleri G, Biffi E, Colotti MT, Vinci A, Oriani G. Epoetin alfa in low hematocrit patients to facilitate autologous blood donation in total hip replacement: a randomized, double-blind, placebo-controlled, dose-ranging study. Acta Haematol. 1998;100(2):69-76</t>
  </si>
  <si>
    <t>continuous outcome (blood loss in mL)</t>
  </si>
  <si>
    <t>pg 70</t>
  </si>
  <si>
    <t>10.1097/00000539-200103000-00036</t>
  </si>
  <si>
    <t>Ho ST, Wang JJ, Tzeng JI, Liu HS, Ger LP, Liaw WJ. Dexamethasone for preventing nausea and vomiting associated with epidural morphine: a dose-ranging study. Anesth Analg. 2001 Mar;92(3):745-8. doi: 10.1097/00000539-200103000-00036. PMID: 11226112.</t>
  </si>
  <si>
    <t>pg 745</t>
  </si>
  <si>
    <t>10.1097/00000539-200101000-00051</t>
  </si>
  <si>
    <t>Schwarzkopf KR, Hoff H, Hartmann M, Fritz HG. A comparison between meperidine, clonidine and urapidil in the treatment of postanesthetic shivering. Anesth Analg. 2001 Jan;92(1):257-60. doi: 10.1097/00000539-200101000-00051. PMID: 11133640.</t>
  </si>
  <si>
    <t>10.1097/00000539-200101000-00017</t>
  </si>
  <si>
    <t>Coloma M, Duffy LL, White PF, Kendall Tongier W, Huber PJ Jr. Dexamethasone facilitates discharge after outpatient anorectal surgery. Anesth Analg. 2001 Jan;92(1):85-8. doi: 10.1097/00000539-200101000-00017. PMID: 11133606.</t>
  </si>
  <si>
    <t xml:space="preserve">pg 85 </t>
  </si>
  <si>
    <t>10.1093/bja/aep209</t>
  </si>
  <si>
    <t>Kim SI, Kim SC, Baek YH, Ok SY, Kim SH. Comparison of ramosetron with ondansetron for prevention of postoperative nausea and vomiting in patients undergoing gynaecological surgery. Br J Anaesth. 2009 Oct;103(4):549-53. doi: 10.1093/bja/aep209. Epub 2009 Aug 21. PMID: 19700442.</t>
  </si>
  <si>
    <t>pg 549</t>
  </si>
  <si>
    <t>10.1093/bja/aep177</t>
  </si>
  <si>
    <t>Apfel CC, Cakmakkaya OS, Frings G, Kranke P, Malhotra A, Stader A, Turan A, Biedler A, Kolodzie K. Droperidol has comparable clinical efficacy against both nausea and vomiting. Br J Anaesth. 2009 Sep;103(3):359-63. doi: 10.1093/bja/aep177. Epub 2009 Jul 15. PMID: 19605409.</t>
  </si>
  <si>
    <t xml:space="preserve">Post hoc analysis </t>
  </si>
  <si>
    <t>pg 359</t>
  </si>
  <si>
    <t>10.1093/bja/aeg047</t>
  </si>
  <si>
    <t>Burmeister MA, Standl TG, Wintruff M, Brauer P, Blanc I, Schulte am Esch J. Dolasetron prophylaxis reduces nausea and postanaesthesia recovery time after remifentanil infusion during monitored anaesthesia care for extracorporeal shock wave lithotripsy. Br J Anaesth. 2003 Feb;90(2):194-8. doi: 10.1093/bja/aeg047. PMID: 12538377.</t>
  </si>
  <si>
    <t>10.1089/lap.2004.14.212</t>
  </si>
  <si>
    <t>Nesek-Adam V, Grizelj-Stojcić E, Mrsić V, Smiljanić A, Rasić Z, Cala Z. Prophylactic antiemetics for laparoscopic cholecystectomy: droperidol, metoclopramide, and droperidol plus metoclopramide. J Laparoendosc Adv Surg Tech A. 2004 Aug;14(4):212-8. doi: 10.1089/lap.2004.14.212. PMID: 15345158.</t>
  </si>
  <si>
    <t>10.1046/j.1460-9592.2003.01076.x</t>
  </si>
  <si>
    <t>Wagner D, Pandit U, Voepel-Lewis T, Weber M. Dolasetron for the prevention of postoperative vomiting in children undergoing strabismus surgery. Paediatr Anaesth. 2003 Jul;13(6):522-6. doi: 10.1046/j.1460-9592.2003.01076.x. PMID: 12846709.</t>
  </si>
  <si>
    <t>10.1161/01.CIR.0000130162.11925.21</t>
  </si>
  <si>
    <t>Bilgin YM, van de Watering LM, Eijsman L, Versteegh MI, Brand R, van Oers MH, Brand A. Double-blind, randomized controlled trial on the effect of leukocyte-depleted erythrocyte transfusions in cardiac valve surgery. Circulation. 2004;109(22):2755-60</t>
  </si>
  <si>
    <t>Mortality at day 90</t>
  </si>
  <si>
    <t>pg 9756</t>
  </si>
  <si>
    <t>10.1161/01.cir.97.6.562</t>
  </si>
  <si>
    <t>van de Watering LM, Hermans J, Houbiers JG, van den Broek PJ, Bouter H, Boer F, Harvey MS, Huysmans HA, Brand A. Beneficial effects of leukocyte depletion of transfused blood on postoperative complications in patients undergoing cardiac surgery: a randomized clinical trial. Circulation. 1998;97(6):562-8</t>
  </si>
  <si>
    <t xml:space="preserve">non 1:1 allocation </t>
  </si>
  <si>
    <t>pg 563</t>
  </si>
  <si>
    <t>10.1177/230949900601400202</t>
  </si>
  <si>
    <t>Mawatari M, Higo T, Tsutsumi Y, Shigematsu M, Hotokebuchi T. Effectiveness of autologous fibrin tissue adhesive in reducing postoperative blood loss during total hip arthroplasty: a prospective randomised study of 100 cases. J Orthop Surg (Hong Kong). 2006;14(2):117-21</t>
  </si>
  <si>
    <t>Continuous outcome (blood loss mL)</t>
  </si>
  <si>
    <t>pg 118-9</t>
  </si>
  <si>
    <t>10.1200/JCO.1994.12.9.1859</t>
  </si>
  <si>
    <t>Heiss MM, Mempel W, Delanoff C, Jauch KW, Gabka C, Mempel M, Dieterich HJ, Eissner HJ, Schildberg FW. Blood transfusion-modulated tumor recurrence: first results of a randomized study of autologous versus allogeneic blood transfusion in colorectal cancer surgery. J Clin Oncol. 1994;12(9):1859-67</t>
  </si>
  <si>
    <t>Number of patients with allogeneic units transfused</t>
  </si>
  <si>
    <t>pg 1860-1</t>
  </si>
  <si>
    <t>10.1046/j.1460-9592.2001.00735.x</t>
  </si>
  <si>
    <t>Splinter WM. Prevention of vomiting after strabismus surgery in children: dexamethasone alone versus dexamethasone plus low-dose ondansetron. Paediatr Anaesth. 2001;11(5):591-5. doi: 10.1046/j.1460-9592.2001.00735.x. PMID: 11696124.</t>
  </si>
  <si>
    <t>pg 591</t>
  </si>
  <si>
    <t>10.1046/j.1365-2346.2001.00902.x</t>
  </si>
  <si>
    <t>Persson K, Lundberg J. Perioperative hypothermia and postoperative opioid requirements. Eur J Anaesthesiol. 2001 Oct;18(10):679-86. doi: 10.1046/j.1365-2346.2001.00902.x. PMID: 11553245.</t>
  </si>
  <si>
    <t>pg 679</t>
  </si>
  <si>
    <t>10.2106/00004623-199410000-00015</t>
  </si>
  <si>
    <t>Karnezis TA, Stulberg SD, Wixson RL, Reilly P. The hemostatic effects of desmopressin on patients who had total joint arthroplasty. A double-blind randomized trial. J Bone Joint Surg Am. 1994;76(10):1545-50</t>
  </si>
  <si>
    <t>pg 1546</t>
  </si>
  <si>
    <t>10.2106/00004623-199911000-00010</t>
  </si>
  <si>
    <t>Levy O, Martinowitz U, Oran A, Tauber C, Horoszowski H. The use of fibrin tissue adhesive to reduce blood loss and the need for blood transfusion after total knee arthroplasty. A prospective, randomized, multicenter study. J Bone Joint Surg Am. 1999;81(11):1580-8</t>
  </si>
  <si>
    <t>pg 1582</t>
  </si>
  <si>
    <t>10.7326/0003-4819-133-11-200012050-00008</t>
  </si>
  <si>
    <t>Feagan BG, Wong CJ, Kirkley A, Johnston DW, Smith FC, Whitsitt P, Wheeler SL, Lau CY. Erythropoietin with iron supplementation to prevent allogeneic blood transfusion in total hip joint arthroplasty. A randomized, controlled trial. Ann Intern Med. 2000;133(11):845-54</t>
  </si>
  <si>
    <t>Allocation 3:5:5</t>
  </si>
  <si>
    <t>pg 846-7</t>
  </si>
  <si>
    <t>10.1017/S0265021506001323</t>
  </si>
  <si>
    <t>Aouad MT, Siddik-Sayyid SM, Taha SK, Azar MS, Nasr VG, Hakki MA, Zoorob DG, Baraka AS. Haloperidol vs. ondansetron for the prevention of postoperative nausea and vomiting following gynaecological surgery. Eur J Anaesthesiol. 2007 Feb;24(2):171-8. doi: 10.1017/S0265021506001323. Epub 2006 Aug 29. PMID: 16938159.</t>
  </si>
  <si>
    <t>10.1017/S0265021506000482</t>
  </si>
  <si>
    <t>Peixoto AJ, Celich MF, Zardo L, Peixoto Filho AJ. Ondansetron or droperidol for prophylaxis of nausea and vomiting after intrathecal morphine. Eur J Anaesthesiol. 2006 Aug;23(8):670-5. doi: 10.1017/S0265021506000482. PMID: 16805932.</t>
  </si>
  <si>
    <t xml:space="preserve">pg 670 </t>
  </si>
  <si>
    <t>10.1016/S0952-8180(02)00394-X</t>
  </si>
  <si>
    <t>Awad IT, Murphy D, Stack D, Swanton BJ, Meeke RI, Shorten GD. A comparison of the effects of droperidol and the combination of droperidol and ondansetron on postoperative nausea and vomiting for patients undergoing laparoscopic cholecystectomy. J Clin Anesth. 2002 Nov;14(7):481-5. doi: 10.1016/s0952-8180(02)00394-x. PMID: 12477581.</t>
  </si>
  <si>
    <t>10.1016/j.ophtha.2004.01.031</t>
  </si>
  <si>
    <t>Eberhart LH, Morin AM, Hoerle S, Wulf H, Geldner G. Droperidol and dolasetron alone or in combination for prevention of postoperative nausea and vomiting after vitrectomy. Ophthalmology. 2004 Aug;111(8):1569-75. doi: 10.1016/j.ophtha.2004.01.031. PMID: 15288990.</t>
  </si>
  <si>
    <t>pg 1569</t>
  </si>
  <si>
    <t>10.1016/j.jmig.2007.08.616</t>
  </si>
  <si>
    <t>Einarsson JI, Audbergsson BO, Thorsteinsson A. Scopolamine for prevention of postoperative nausea in gynecologic laparoscopy, a randomized trial. J Minim Invasive Gynecol. 2008 Jan-Feb;15(1):26-31. doi: 10.1016/j.jmig.2007.08.616. PMID: 18262140.</t>
  </si>
  <si>
    <t>10.1016/j.jmig.2006.05.003</t>
  </si>
  <si>
    <t>Tseng LH, Liou SC, Chang TC, Tsai SC, Soong YK, Wong SY. A randomized blinded study of the incidence of postoperative nausea and vomiting in women after major gynecologic laparoscopic surgery. J Minim Invasive Gynecol. 2006 Sep-Oct;13(5):413-7. doi: 10.1016/j.jmig.2006.05.003. PMID: 16962524.</t>
  </si>
  <si>
    <t>10.1016/j.ijoa.2006.11.004</t>
  </si>
  <si>
    <t>Wu JI, Lo Y, Chia YY, Liu K, Fong WP, Yang LC, Tan PH. Prevention of postoperative nausea and vomiting after intrathecal morphine for Cesarean section: a randomized comparison of dexamethasone, droperidol, and a combination. Int J Obstet Anesth. 2007 Apr;16(2):122-7. doi: 10.1016/j.ijoa.2006.11.004. Epub 2007 Feb 1. PMID: 17275282.</t>
  </si>
  <si>
    <t>10.1007/s00464-007-9656-3</t>
  </si>
  <si>
    <t>Erhan Y, Erhan E, Aydede H, Yumus O, Yentur A. Ondansetron, granisetron, and dexamethasone compared for the prevention of postoperative nausea and vomiting in patients undergoing laparoscopic cholecystectomy : A randomized placebo-controlled study. Surg Endosc. 2008 Jun;22(6):1487-92. doi: 10.1007/s00464-007-9656-3. Epub 2007 Nov 20. PMID: 18027038.</t>
  </si>
  <si>
    <t>pg 1487</t>
  </si>
  <si>
    <t>10.1007/s00464-006-9122-7</t>
  </si>
  <si>
    <t>Nesek-Adam V, Grizelj-Stojcić E, Rasić Z, Cala Z, Mrsić V, Smiljanić A. Comparison of dexamethasone, metoclopramide, and their combination in the prevention of postoperative nausea and vomiting after laparoscopic cholecystectomy. Surg Endosc. 2007 Apr;21(4):607-12. doi: 10.1007/s00464-006-9122-7. Epub 2007 Feb 7. PMID: 17285386.</t>
  </si>
  <si>
    <t>pg 607</t>
  </si>
  <si>
    <t>10.1007/s00268-010-0457-9</t>
  </si>
  <si>
    <t>Sánchez-Rodríguez PE, Fuentes-Orozco C, González-Ojeda A. Effect of dexamethasone on postoperative symptoms in patients undergoing elective laparoscopic cholecystectomy: randomized clinical trial. World J Surg. 2010 May;34(5):895-900. doi: 10.1007/s00268-010-0457-9. PMID: 20151129.</t>
  </si>
  <si>
    <t xml:space="preserve">Solo porcentajes reportados en el desenlace sin numeros enteros </t>
  </si>
  <si>
    <t>pg 895</t>
  </si>
  <si>
    <t>Garrido-Martín P, Nassar-Mansur MI, de la Llana-Ducrós R, Virgos-Aller TM, Rodríguez Fortunez PM, Ávalos-Pinto R, Jimenez-Sosa A, Martínez-Sanz R. The effect of intravenous and oral iron administration on perioperative anaemia and transfusion requirements in patients undergoing elective cardiac surgery: a randomized clinical trial. Interact Cardiovasc Thorac Surg. 2012;15(6):1013-8</t>
  </si>
  <si>
    <t>Number of patients transfused-no</t>
  </si>
  <si>
    <t>pg 1014-5</t>
  </si>
  <si>
    <t>10.1007/BF03018732</t>
  </si>
  <si>
    <t>Suzuki T, Lien CA, Belmont MR, Tjan J, Savarese JJ. Edrophonium effectively antagonizes neuromuscular block at the laryngeal adductors induced by rapacuronium, rocuronium and cisatracurium, but not mivacurium. Can J Anaesth. 2003 Nov;50(9):879-85. doi: 10.1007/BF03018732. PMID: 14617582.</t>
  </si>
  <si>
    <t>pg 879</t>
  </si>
  <si>
    <t>10.1007/BF03018366</t>
  </si>
  <si>
    <t>Tzeng JI, Chu KS, Ho ST, Cheng KI, Liu KS, Wang JJ. Prophylactic iv ondansetron reduces nausea, vomiting and pruritus following epidural morphine for postoperative pain control. Can J Anaesth. 2003 Dec;50(10):1023-6. doi: 10.1007/BF03018366. PMID: 14656780.</t>
  </si>
  <si>
    <t>pg 1023</t>
  </si>
  <si>
    <t>16568198</t>
  </si>
  <si>
    <t>Akin A, Esmaoglu A, Gunes I, Boyaci A. The effects of the prophylactic tropisetron-propofol combination on postoperative nausea and vomiting in patients undergoing thyroidectomy under desflurane anesthesia. Mt Sinai J Med. 2006;73(2):560-3</t>
  </si>
  <si>
    <t>Total PONV rates (Group T Vs TP)</t>
  </si>
  <si>
    <t>pg 561</t>
  </si>
  <si>
    <t>10.1007/BF03016875</t>
  </si>
  <si>
    <t>Elhakim M, Nafie M, Mahmoud K, Atef A. Dexamethasone 8 mg in combination with ondansetron 4 mg appears to be the optimal dose for the prevention of nausea and vomiting after laparoscopic cholecystectomy. Can J Anaesth. 2002 Nov;49(9):922-6. doi: 10.1007/BF03016875. PMID: 12419717.</t>
  </si>
  <si>
    <t>pg 922</t>
  </si>
  <si>
    <t>10.1016/s0952-8180(01)00345-2</t>
  </si>
  <si>
    <t>Tzeng JI, Hsing CH, Chu CC, Chen YH, Wang JJ. Low-dose dexamethasone reduces nausea and vomiting after epidural morphine: a comparison of metoclopramide with saline. J Clin Anesth. 2002 Feb;14(1):19-23. doi: 10.1016/s0952-8180(01)00345-2. PMID: 11880017.</t>
  </si>
  <si>
    <t>pg 19</t>
  </si>
  <si>
    <t>10.1007/BF03016586</t>
  </si>
  <si>
    <t>Huang JC, Shieh JP, Tang CS, Tzeng JI, Chu KS, Wang JJ. Low-dose dexamethasone effectively prevents postoperative nausea and vomiting after ambulatory laparoscopic surgery. Can J Anaesth. 2001 Nov;48(10):973-7. doi: 10.1007/BF03016586. PMID: 11698315.</t>
  </si>
  <si>
    <t>pg 973</t>
  </si>
  <si>
    <t>16617916</t>
  </si>
  <si>
    <t>Jones S, Strobl R, Crosby D, Burkard JF, Maye J, Pellegrini JE. The effect of transdermal scopolamine on the incidence and severity of postoperative nausea and vomiting in a group of high-risk patients given prophylactic intravenous ondansetron. AANA J. 2006;74(2):127-32</t>
  </si>
  <si>
    <t>Continuous outcome (time to first request for nausea treatment)</t>
  </si>
  <si>
    <t>pg 128-9</t>
  </si>
  <si>
    <t>17285204</t>
  </si>
  <si>
    <t>Tosun Z, Akin A, Dogan H, Boyaci A. A randomized, placebo-controlled trial of a single dose of tropisetron for the prevention of vomiting after strabismus surgery in children. Mt Sinai J Med. 2006;73(8):1106-11</t>
  </si>
  <si>
    <t xml:space="preserve">Partial reporting of outcomes </t>
  </si>
  <si>
    <t>pg 1107</t>
  </si>
  <si>
    <t>10.1002/bjs.5252</t>
  </si>
  <si>
    <t>Feo CV, Sortini D, Ragazzi R, De Palma M, Liboni A. Randomized clinical trial of the effect of preoperative dexamethasone on nausea and vomiting after laparoscopic cholecystectomy. Br J Surg. 2006 Mar;93(3):295-9. doi: 10.1002/bjs.5252. PMID: 16400707.</t>
  </si>
  <si>
    <t>pg 295</t>
  </si>
  <si>
    <t>17589423</t>
  </si>
  <si>
    <t>Bianchin A, De Luca A, Caminiti A. Postoperative vomiting reduction after laparoscopic cholecystectomy with single dose of dexamethasone. Minerva Anestesiol. 2007;73(6):343-6</t>
  </si>
  <si>
    <t>PONV incidence (total)</t>
  </si>
  <si>
    <t>pg 343-4</t>
  </si>
  <si>
    <t>10.1186/2197-425X-3-S1-A603</t>
  </si>
  <si>
    <t>Perbet S, Grimaldi F, Pereira B, Constantin JM. Subclavian central venous catheters guidance and examination by ultrasound: a randomized controlled study versus landmark method. Intensive Care Med Exp. 2015;3(Suppl 1):A603</t>
  </si>
  <si>
    <t>time-to-event outcome (time to identification of access)</t>
  </si>
  <si>
    <t xml:space="preserve">letter to the editor </t>
  </si>
  <si>
    <t>Continuous outcomes trials</t>
  </si>
  <si>
    <t>Time-to-event</t>
  </si>
  <si>
    <t>Dicotomous</t>
  </si>
  <si>
    <t>Post-hoc</t>
  </si>
  <si>
    <t>Survival</t>
  </si>
  <si>
    <t>Not 1:1 allocation</t>
  </si>
  <si>
    <t xml:space="preserve">Time-to-event outcome </t>
  </si>
  <si>
    <t>time-to-event</t>
  </si>
  <si>
    <t>not corresponded with the recommendation</t>
  </si>
  <si>
    <t>Continuous outcome for pain</t>
  </si>
  <si>
    <t xml:space="preserve">Continuous outcome for sedation </t>
  </si>
  <si>
    <t xml:space="preserve">Continuous </t>
  </si>
  <si>
    <t>Continuous outcome. Plasma levels of acute stress proteins</t>
  </si>
  <si>
    <t>Continuous outcome. In my opinion outcomes are unrelated to the recommendation</t>
  </si>
  <si>
    <t>Continuous outcome for the outcome supporting the recommendation</t>
  </si>
  <si>
    <t>Continuous outcome. VAS and postoperative opioid use</t>
  </si>
  <si>
    <t>Continuous outcome. Intraoseous pressure</t>
  </si>
  <si>
    <t>Continuous for the outcome supporting the recommendation</t>
  </si>
  <si>
    <t>Continuous outcome. Postoperative opioid use and pain VAS</t>
  </si>
  <si>
    <t>Continuous outcome. VAS, time to first bolus, total amount of morphine</t>
  </si>
  <si>
    <t>Continuous outcome. VAS, intramuscular pressure, cytokines in biopsies</t>
  </si>
  <si>
    <t>Continuous outcomes. Morphine consumption and pain scores</t>
  </si>
  <si>
    <t>Continuous outcomes. VAS, pruritus and nausea using a 10-point score</t>
  </si>
  <si>
    <t>Continuous for the outcome supporting the recommendation. Other binary outcomes unrelated to the recommendation</t>
  </si>
  <si>
    <t>Continuous outcome. Total morphine consumption, time to first bolus, VAS</t>
  </si>
  <si>
    <t>Continuous outcome. Total morphine dose, total PCA use, patient's subjective rating of the medication</t>
  </si>
  <si>
    <t>Continuous outcome. Remifentanil use, VAS</t>
  </si>
  <si>
    <t>Continuous outcome. VAS and piritramide dose</t>
  </si>
  <si>
    <t>Continuous outcome. VAS, PCA use</t>
  </si>
  <si>
    <t>Continuous outcome. Timpanic membrane temperature</t>
  </si>
  <si>
    <t>Continuous outcome.</t>
  </si>
  <si>
    <t>Continuous outcoms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</si>
</sst>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2312"/>
  <sheetViews>
    <sheetView tabSelected="1" topLeftCell="A467" workbookViewId="0">
      <selection activeCell="A487" sqref="A487:XFD489"/>
    </sheetView>
  </sheetViews>
  <sheetFormatPr baseColWidth="10" defaultColWidth="8.83203125" defaultRowHeight="15" x14ac:dyDescent="0.2"/>
  <sheetData>
    <row r="1" spans="1:92"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row>
    <row r="2" spans="1:92" x14ac:dyDescent="0.2">
      <c r="A2">
        <v>1</v>
      </c>
      <c r="D2" t="s">
        <v>92</v>
      </c>
      <c r="E2">
        <v>5</v>
      </c>
      <c r="F2">
        <v>1990</v>
      </c>
      <c r="G2" t="s">
        <v>93</v>
      </c>
      <c r="H2" t="s">
        <v>94</v>
      </c>
      <c r="I2">
        <v>1</v>
      </c>
      <c r="J2">
        <v>1</v>
      </c>
      <c r="K2">
        <v>1</v>
      </c>
      <c r="L2">
        <v>3</v>
      </c>
      <c r="N2">
        <v>1</v>
      </c>
      <c r="O2">
        <v>1</v>
      </c>
      <c r="P2">
        <v>1</v>
      </c>
      <c r="Q2">
        <v>1</v>
      </c>
      <c r="S2" t="s">
        <v>95</v>
      </c>
      <c r="T2" t="s">
        <v>96</v>
      </c>
      <c r="U2" t="s">
        <v>96</v>
      </c>
      <c r="V2" t="s">
        <v>97</v>
      </c>
      <c r="W2" t="s">
        <v>97</v>
      </c>
      <c r="X2" t="s">
        <v>97</v>
      </c>
      <c r="Y2" t="s">
        <v>98</v>
      </c>
      <c r="Z2">
        <v>1</v>
      </c>
      <c r="AB2">
        <v>1</v>
      </c>
      <c r="AD2">
        <v>1</v>
      </c>
      <c r="AE2">
        <v>1</v>
      </c>
      <c r="AF2">
        <v>2</v>
      </c>
      <c r="AG2">
        <v>6</v>
      </c>
      <c r="AI2">
        <v>1</v>
      </c>
      <c r="AJ2">
        <v>1</v>
      </c>
      <c r="AK2">
        <v>3</v>
      </c>
      <c r="AM2">
        <v>2</v>
      </c>
      <c r="AO2">
        <v>2</v>
      </c>
      <c r="BP2" t="s">
        <v>99</v>
      </c>
      <c r="BQ2" t="s">
        <v>100</v>
      </c>
      <c r="BR2" t="s">
        <v>101</v>
      </c>
      <c r="BS2" t="s">
        <v>101</v>
      </c>
      <c r="BT2" t="s">
        <v>102</v>
      </c>
      <c r="BU2" t="s">
        <v>103</v>
      </c>
      <c r="BV2" t="s">
        <v>101</v>
      </c>
      <c r="BW2" t="s">
        <v>101</v>
      </c>
      <c r="BX2" t="s">
        <v>101</v>
      </c>
      <c r="BY2" t="s">
        <v>104</v>
      </c>
      <c r="BZ2" t="s">
        <v>105</v>
      </c>
      <c r="CA2" t="s">
        <v>106</v>
      </c>
      <c r="CB2" t="s">
        <v>107</v>
      </c>
      <c r="CC2" t="s">
        <v>108</v>
      </c>
      <c r="CD2" t="s">
        <v>109</v>
      </c>
      <c r="CE2" t="s">
        <v>110</v>
      </c>
      <c r="CF2" t="s">
        <v>101</v>
      </c>
      <c r="CG2" t="s">
        <v>111</v>
      </c>
      <c r="CI2" t="s">
        <v>112</v>
      </c>
      <c r="CJ2" t="s">
        <v>113</v>
      </c>
    </row>
    <row r="3" spans="1:92" x14ac:dyDescent="0.2">
      <c r="A3">
        <v>1</v>
      </c>
      <c r="B3" t="s">
        <v>114</v>
      </c>
      <c r="C3">
        <v>1</v>
      </c>
      <c r="AP3" t="s">
        <v>115</v>
      </c>
      <c r="AQ3" t="s">
        <v>116</v>
      </c>
      <c r="AR3">
        <v>7</v>
      </c>
      <c r="AT3">
        <v>2</v>
      </c>
      <c r="AU3">
        <v>45</v>
      </c>
      <c r="AV3" t="s">
        <v>117</v>
      </c>
      <c r="AY3" t="s">
        <v>118</v>
      </c>
      <c r="BA3">
        <v>2</v>
      </c>
      <c r="BO3" t="s">
        <v>119</v>
      </c>
      <c r="CK3" t="s">
        <v>120</v>
      </c>
      <c r="CL3" t="s">
        <v>112</v>
      </c>
      <c r="CM3" t="s">
        <v>113</v>
      </c>
    </row>
    <row r="4" spans="1:92" x14ac:dyDescent="0.2">
      <c r="A4">
        <v>1</v>
      </c>
      <c r="B4" t="s">
        <v>121</v>
      </c>
      <c r="C4">
        <v>1</v>
      </c>
      <c r="BB4" t="s">
        <v>122</v>
      </c>
      <c r="BC4" t="s">
        <v>123</v>
      </c>
      <c r="BD4">
        <v>13</v>
      </c>
      <c r="BE4">
        <v>15</v>
      </c>
      <c r="BF4">
        <v>13</v>
      </c>
      <c r="BG4">
        <v>15</v>
      </c>
      <c r="BH4" t="s">
        <v>124</v>
      </c>
      <c r="BI4">
        <v>0</v>
      </c>
      <c r="BJ4">
        <v>0</v>
      </c>
      <c r="BK4">
        <v>0</v>
      </c>
      <c r="BL4">
        <v>0</v>
      </c>
      <c r="BN4">
        <v>2</v>
      </c>
      <c r="BO4" t="s">
        <v>125</v>
      </c>
      <c r="CN4" t="s">
        <v>113</v>
      </c>
    </row>
    <row r="5" spans="1:92" x14ac:dyDescent="0.2">
      <c r="A5">
        <v>2</v>
      </c>
      <c r="D5" t="s">
        <v>126</v>
      </c>
      <c r="E5">
        <v>5</v>
      </c>
      <c r="F5">
        <v>2013</v>
      </c>
      <c r="G5" t="s">
        <v>127</v>
      </c>
      <c r="H5" t="s">
        <v>128</v>
      </c>
      <c r="I5">
        <v>1</v>
      </c>
      <c r="J5">
        <v>1</v>
      </c>
      <c r="K5">
        <v>1</v>
      </c>
      <c r="L5">
        <v>4</v>
      </c>
      <c r="N5">
        <v>1</v>
      </c>
      <c r="O5">
        <v>1</v>
      </c>
      <c r="P5">
        <v>1</v>
      </c>
      <c r="Q5">
        <v>1</v>
      </c>
      <c r="T5" t="s">
        <v>129</v>
      </c>
      <c r="U5" t="s">
        <v>129</v>
      </c>
      <c r="V5" t="s">
        <v>129</v>
      </c>
      <c r="W5" t="s">
        <v>129</v>
      </c>
      <c r="X5" t="s">
        <v>129</v>
      </c>
      <c r="Y5" t="s">
        <v>130</v>
      </c>
      <c r="Z5">
        <v>1</v>
      </c>
      <c r="AB5">
        <v>1</v>
      </c>
      <c r="AD5">
        <v>2</v>
      </c>
      <c r="AE5">
        <v>1</v>
      </c>
      <c r="AF5">
        <v>1</v>
      </c>
      <c r="AG5">
        <v>4</v>
      </c>
      <c r="AI5">
        <v>2</v>
      </c>
      <c r="AJ5">
        <v>1</v>
      </c>
      <c r="AK5">
        <v>2</v>
      </c>
      <c r="AL5">
        <v>1</v>
      </c>
      <c r="AM5">
        <v>2</v>
      </c>
      <c r="AO5">
        <v>2</v>
      </c>
      <c r="BP5" t="s">
        <v>99</v>
      </c>
      <c r="BQ5" t="s">
        <v>100</v>
      </c>
      <c r="BR5" t="s">
        <v>101</v>
      </c>
      <c r="BS5" t="s">
        <v>101</v>
      </c>
      <c r="BT5" t="s">
        <v>131</v>
      </c>
      <c r="BU5" t="s">
        <v>103</v>
      </c>
      <c r="BV5" t="s">
        <v>101</v>
      </c>
      <c r="BW5" t="s">
        <v>101</v>
      </c>
      <c r="BX5" t="s">
        <v>101</v>
      </c>
      <c r="BY5" t="s">
        <v>104</v>
      </c>
      <c r="BZ5" t="s">
        <v>105</v>
      </c>
      <c r="CA5" t="s">
        <v>132</v>
      </c>
      <c r="CB5" t="s">
        <v>107</v>
      </c>
      <c r="CC5" t="s">
        <v>133</v>
      </c>
      <c r="CD5" t="s">
        <v>134</v>
      </c>
      <c r="CE5" t="s">
        <v>135</v>
      </c>
      <c r="CF5" t="s">
        <v>101</v>
      </c>
      <c r="CG5" t="s">
        <v>136</v>
      </c>
      <c r="CH5" t="s">
        <v>137</v>
      </c>
      <c r="CI5" t="s">
        <v>112</v>
      </c>
      <c r="CJ5" t="s">
        <v>113</v>
      </c>
    </row>
    <row r="6" spans="1:92" x14ac:dyDescent="0.2">
      <c r="A6">
        <v>2</v>
      </c>
      <c r="B6" t="s">
        <v>114</v>
      </c>
      <c r="C6">
        <v>1</v>
      </c>
      <c r="AP6" t="s">
        <v>138</v>
      </c>
      <c r="AQ6" t="s">
        <v>139</v>
      </c>
      <c r="AR6">
        <v>6</v>
      </c>
      <c r="AT6">
        <v>1</v>
      </c>
      <c r="AU6">
        <v>110</v>
      </c>
      <c r="AV6" t="s">
        <v>140</v>
      </c>
      <c r="AW6" t="s">
        <v>140</v>
      </c>
      <c r="AX6" t="s">
        <v>140</v>
      </c>
      <c r="AY6" t="s">
        <v>140</v>
      </c>
      <c r="AZ6" t="s">
        <v>141</v>
      </c>
      <c r="BA6">
        <v>2</v>
      </c>
      <c r="BO6" t="s">
        <v>119</v>
      </c>
      <c r="CK6" t="s">
        <v>109</v>
      </c>
      <c r="CL6" t="s">
        <v>101</v>
      </c>
      <c r="CM6" t="s">
        <v>113</v>
      </c>
    </row>
    <row r="7" spans="1:92" x14ac:dyDescent="0.2">
      <c r="A7">
        <v>2</v>
      </c>
      <c r="B7" t="s">
        <v>121</v>
      </c>
      <c r="C7">
        <v>1</v>
      </c>
      <c r="BB7" t="s">
        <v>142</v>
      </c>
      <c r="BC7" t="s">
        <v>143</v>
      </c>
      <c r="BD7">
        <v>6</v>
      </c>
      <c r="BE7">
        <v>55</v>
      </c>
      <c r="BF7">
        <v>14</v>
      </c>
      <c r="BG7">
        <v>54</v>
      </c>
      <c r="BH7" t="s">
        <v>144</v>
      </c>
      <c r="BI7">
        <v>1</v>
      </c>
      <c r="BJ7">
        <v>0</v>
      </c>
      <c r="BK7">
        <v>0</v>
      </c>
      <c r="BL7">
        <v>0</v>
      </c>
      <c r="BN7">
        <v>2</v>
      </c>
      <c r="BO7" t="s">
        <v>125</v>
      </c>
      <c r="CN7" t="s">
        <v>113</v>
      </c>
    </row>
    <row r="8" spans="1:92" x14ac:dyDescent="0.2">
      <c r="A8">
        <v>3</v>
      </c>
      <c r="D8" t="s">
        <v>126</v>
      </c>
      <c r="E8">
        <v>5</v>
      </c>
      <c r="F8">
        <v>2001</v>
      </c>
      <c r="G8" t="s">
        <v>145</v>
      </c>
      <c r="H8" t="s">
        <v>146</v>
      </c>
      <c r="I8">
        <v>1</v>
      </c>
      <c r="J8">
        <v>1</v>
      </c>
      <c r="K8">
        <v>1</v>
      </c>
      <c r="L8">
        <v>1</v>
      </c>
      <c r="N8">
        <v>1</v>
      </c>
      <c r="O8">
        <v>1</v>
      </c>
      <c r="P8">
        <v>2</v>
      </c>
      <c r="Q8">
        <v>0</v>
      </c>
      <c r="R8" t="s">
        <v>207</v>
      </c>
      <c r="T8" t="s">
        <v>147</v>
      </c>
      <c r="U8" t="s">
        <v>147</v>
      </c>
      <c r="V8" t="s">
        <v>147</v>
      </c>
      <c r="W8" t="s">
        <v>147</v>
      </c>
      <c r="X8" t="s">
        <v>147</v>
      </c>
      <c r="Y8" t="s">
        <v>147</v>
      </c>
      <c r="AO8">
        <v>2</v>
      </c>
      <c r="BP8" t="s">
        <v>99</v>
      </c>
      <c r="BQ8" t="s">
        <v>100</v>
      </c>
      <c r="BR8" t="s">
        <v>101</v>
      </c>
      <c r="BS8" t="s">
        <v>101</v>
      </c>
      <c r="BT8" t="s">
        <v>148</v>
      </c>
      <c r="BU8" t="s">
        <v>103</v>
      </c>
      <c r="BV8" t="s">
        <v>101</v>
      </c>
      <c r="BW8" t="s">
        <v>112</v>
      </c>
      <c r="BX8" t="s">
        <v>112</v>
      </c>
      <c r="CJ8" t="s">
        <v>113</v>
      </c>
    </row>
    <row r="9" spans="1:92" x14ac:dyDescent="0.2">
      <c r="A9">
        <v>4</v>
      </c>
      <c r="D9" t="s">
        <v>126</v>
      </c>
      <c r="E9">
        <v>5</v>
      </c>
      <c r="F9">
        <v>2019</v>
      </c>
      <c r="G9" t="s">
        <v>149</v>
      </c>
      <c r="H9" t="s">
        <v>150</v>
      </c>
      <c r="I9">
        <v>1</v>
      </c>
      <c r="J9">
        <v>1</v>
      </c>
      <c r="K9">
        <v>1</v>
      </c>
      <c r="L9">
        <v>1</v>
      </c>
      <c r="N9">
        <v>1</v>
      </c>
      <c r="O9">
        <v>1</v>
      </c>
      <c r="P9">
        <v>2</v>
      </c>
      <c r="Q9">
        <v>0</v>
      </c>
      <c r="R9" t="s">
        <v>151</v>
      </c>
      <c r="T9" t="s">
        <v>152</v>
      </c>
      <c r="U9" t="s">
        <v>152</v>
      </c>
      <c r="V9" t="s">
        <v>152</v>
      </c>
      <c r="W9" t="s">
        <v>152</v>
      </c>
      <c r="X9" t="s">
        <v>152</v>
      </c>
      <c r="Y9" t="s">
        <v>152</v>
      </c>
      <c r="AO9">
        <v>2</v>
      </c>
      <c r="BP9" t="s">
        <v>99</v>
      </c>
      <c r="BQ9" t="s">
        <v>100</v>
      </c>
      <c r="BR9" t="s">
        <v>101</v>
      </c>
      <c r="BS9" t="s">
        <v>101</v>
      </c>
      <c r="BT9" t="s">
        <v>148</v>
      </c>
      <c r="BU9" t="s">
        <v>103</v>
      </c>
      <c r="BV9" t="s">
        <v>101</v>
      </c>
      <c r="BW9" t="s">
        <v>112</v>
      </c>
      <c r="BX9" t="s">
        <v>112</v>
      </c>
      <c r="CJ9" t="s">
        <v>113</v>
      </c>
    </row>
    <row r="10" spans="1:92" x14ac:dyDescent="0.2">
      <c r="A10">
        <v>5</v>
      </c>
      <c r="D10" t="s">
        <v>126</v>
      </c>
      <c r="E10">
        <v>5</v>
      </c>
      <c r="F10">
        <v>2017</v>
      </c>
      <c r="G10" t="s">
        <v>153</v>
      </c>
      <c r="H10" t="s">
        <v>154</v>
      </c>
      <c r="I10">
        <v>1</v>
      </c>
      <c r="J10">
        <v>1</v>
      </c>
      <c r="K10">
        <v>1</v>
      </c>
      <c r="L10">
        <v>1</v>
      </c>
      <c r="N10">
        <v>1</v>
      </c>
      <c r="O10">
        <v>1</v>
      </c>
      <c r="P10">
        <v>1</v>
      </c>
      <c r="Q10">
        <v>1</v>
      </c>
      <c r="T10" t="s">
        <v>155</v>
      </c>
      <c r="U10" t="s">
        <v>156</v>
      </c>
      <c r="V10" t="s">
        <v>157</v>
      </c>
      <c r="W10" t="s">
        <v>155</v>
      </c>
      <c r="X10" t="s">
        <v>155</v>
      </c>
      <c r="Y10" t="s">
        <v>155</v>
      </c>
      <c r="Z10">
        <v>1</v>
      </c>
      <c r="AB10">
        <v>1</v>
      </c>
      <c r="AD10">
        <v>1</v>
      </c>
      <c r="AE10">
        <v>1</v>
      </c>
      <c r="AF10">
        <v>1</v>
      </c>
      <c r="AG10">
        <v>1</v>
      </c>
      <c r="AI10">
        <v>2</v>
      </c>
      <c r="AJ10">
        <v>1</v>
      </c>
      <c r="AK10">
        <v>1</v>
      </c>
      <c r="AM10">
        <v>1</v>
      </c>
      <c r="AO10">
        <v>2</v>
      </c>
      <c r="BP10" t="s">
        <v>99</v>
      </c>
      <c r="BQ10" t="s">
        <v>100</v>
      </c>
      <c r="BR10" t="s">
        <v>101</v>
      </c>
      <c r="BS10" t="s">
        <v>101</v>
      </c>
      <c r="BT10" t="s">
        <v>148</v>
      </c>
      <c r="BU10" t="s">
        <v>103</v>
      </c>
      <c r="BV10" t="s">
        <v>101</v>
      </c>
      <c r="BW10" t="s">
        <v>101</v>
      </c>
      <c r="BX10" t="s">
        <v>101</v>
      </c>
      <c r="BY10" t="s">
        <v>104</v>
      </c>
      <c r="BZ10" t="s">
        <v>105</v>
      </c>
      <c r="CA10" t="s">
        <v>106</v>
      </c>
      <c r="CB10" t="s">
        <v>107</v>
      </c>
      <c r="CC10" t="s">
        <v>133</v>
      </c>
      <c r="CD10" t="s">
        <v>158</v>
      </c>
      <c r="CE10" t="s">
        <v>135</v>
      </c>
      <c r="CF10" t="s">
        <v>101</v>
      </c>
      <c r="CG10" t="s">
        <v>159</v>
      </c>
      <c r="CI10" t="s">
        <v>101</v>
      </c>
      <c r="CJ10" t="s">
        <v>113</v>
      </c>
    </row>
    <row r="11" spans="1:92" x14ac:dyDescent="0.2">
      <c r="A11">
        <v>5</v>
      </c>
      <c r="B11" t="s">
        <v>114</v>
      </c>
      <c r="C11">
        <v>1</v>
      </c>
      <c r="AP11" t="s">
        <v>160</v>
      </c>
      <c r="AQ11" t="s">
        <v>161</v>
      </c>
      <c r="AR11">
        <v>2</v>
      </c>
      <c r="AT11">
        <v>1</v>
      </c>
      <c r="AU11">
        <v>245</v>
      </c>
      <c r="BA11">
        <v>2</v>
      </c>
      <c r="BO11" t="s">
        <v>119</v>
      </c>
      <c r="CK11" t="s">
        <v>162</v>
      </c>
      <c r="CL11" t="s">
        <v>101</v>
      </c>
      <c r="CM11" t="s">
        <v>113</v>
      </c>
    </row>
    <row r="12" spans="1:92" x14ac:dyDescent="0.2">
      <c r="A12">
        <v>5</v>
      </c>
      <c r="B12" t="s">
        <v>121</v>
      </c>
      <c r="C12">
        <v>2</v>
      </c>
      <c r="BB12" t="s">
        <v>163</v>
      </c>
      <c r="BC12" t="s">
        <v>164</v>
      </c>
      <c r="BD12">
        <v>5</v>
      </c>
      <c r="BE12">
        <v>261</v>
      </c>
      <c r="BF12">
        <v>13</v>
      </c>
      <c r="BG12">
        <v>257</v>
      </c>
      <c r="BH12" t="s">
        <v>165</v>
      </c>
      <c r="BI12">
        <v>73</v>
      </c>
      <c r="BJ12">
        <v>68</v>
      </c>
      <c r="BK12">
        <v>5</v>
      </c>
      <c r="BL12">
        <v>1</v>
      </c>
      <c r="BN12">
        <v>2</v>
      </c>
      <c r="BO12" t="s">
        <v>125</v>
      </c>
      <c r="CN12" t="s">
        <v>113</v>
      </c>
    </row>
    <row r="13" spans="1:92" x14ac:dyDescent="0.2">
      <c r="A13">
        <v>6</v>
      </c>
      <c r="D13" t="s">
        <v>126</v>
      </c>
      <c r="E13">
        <v>5</v>
      </c>
      <c r="F13">
        <v>2011</v>
      </c>
      <c r="G13" t="s">
        <v>166</v>
      </c>
      <c r="H13" t="s">
        <v>167</v>
      </c>
      <c r="I13">
        <v>1</v>
      </c>
      <c r="J13">
        <v>1</v>
      </c>
      <c r="K13">
        <v>1</v>
      </c>
      <c r="L13">
        <v>5</v>
      </c>
      <c r="N13">
        <v>1</v>
      </c>
      <c r="O13">
        <v>1</v>
      </c>
      <c r="P13">
        <v>1</v>
      </c>
      <c r="Q13">
        <v>1</v>
      </c>
      <c r="S13" t="s">
        <v>168</v>
      </c>
      <c r="T13" t="s">
        <v>169</v>
      </c>
      <c r="U13" t="s">
        <v>169</v>
      </c>
      <c r="V13" t="s">
        <v>169</v>
      </c>
      <c r="W13" t="s">
        <v>169</v>
      </c>
      <c r="X13" t="s">
        <v>169</v>
      </c>
      <c r="Y13" t="s">
        <v>170</v>
      </c>
      <c r="Z13">
        <v>1</v>
      </c>
      <c r="AB13">
        <v>1</v>
      </c>
      <c r="AD13">
        <v>1</v>
      </c>
      <c r="AE13">
        <v>1</v>
      </c>
      <c r="AF13">
        <v>1</v>
      </c>
      <c r="AG13">
        <v>1</v>
      </c>
      <c r="AI13">
        <v>1</v>
      </c>
      <c r="AJ13">
        <v>1</v>
      </c>
      <c r="AK13">
        <v>2</v>
      </c>
      <c r="AL13">
        <v>2</v>
      </c>
      <c r="AM13">
        <v>2</v>
      </c>
      <c r="AO13">
        <v>2</v>
      </c>
      <c r="BP13" t="s">
        <v>99</v>
      </c>
      <c r="BQ13" t="s">
        <v>100</v>
      </c>
      <c r="BR13" t="s">
        <v>101</v>
      </c>
      <c r="BS13" t="s">
        <v>101</v>
      </c>
      <c r="BT13" t="s">
        <v>171</v>
      </c>
      <c r="BU13" t="s">
        <v>103</v>
      </c>
      <c r="BV13" t="s">
        <v>101</v>
      </c>
      <c r="BW13" t="s">
        <v>101</v>
      </c>
      <c r="BX13" t="s">
        <v>101</v>
      </c>
      <c r="BY13" t="s">
        <v>104</v>
      </c>
      <c r="BZ13" t="s">
        <v>105</v>
      </c>
      <c r="CA13" t="s">
        <v>106</v>
      </c>
      <c r="CB13" t="s">
        <v>107</v>
      </c>
      <c r="CC13" t="s">
        <v>133</v>
      </c>
      <c r="CD13" t="s">
        <v>158</v>
      </c>
      <c r="CE13" t="s">
        <v>110</v>
      </c>
      <c r="CF13" t="s">
        <v>101</v>
      </c>
      <c r="CG13" t="s">
        <v>136</v>
      </c>
      <c r="CH13" t="s">
        <v>172</v>
      </c>
      <c r="CI13" t="s">
        <v>112</v>
      </c>
      <c r="CJ13" t="s">
        <v>113</v>
      </c>
    </row>
    <row r="14" spans="1:92" x14ac:dyDescent="0.2">
      <c r="A14">
        <v>6</v>
      </c>
      <c r="B14" t="s">
        <v>114</v>
      </c>
      <c r="C14">
        <v>1</v>
      </c>
      <c r="AP14" t="s">
        <v>173</v>
      </c>
      <c r="AQ14" t="s">
        <v>174</v>
      </c>
      <c r="AR14">
        <v>7</v>
      </c>
      <c r="AT14">
        <v>1</v>
      </c>
      <c r="AU14">
        <v>275</v>
      </c>
      <c r="AV14" t="s">
        <v>175</v>
      </c>
      <c r="AW14" t="s">
        <v>176</v>
      </c>
      <c r="AY14" t="s">
        <v>177</v>
      </c>
      <c r="BA14">
        <v>2</v>
      </c>
      <c r="BO14" t="s">
        <v>119</v>
      </c>
      <c r="CK14" t="s">
        <v>120</v>
      </c>
      <c r="CL14" t="s">
        <v>101</v>
      </c>
      <c r="CM14" t="s">
        <v>113</v>
      </c>
    </row>
    <row r="15" spans="1:92" x14ac:dyDescent="0.2">
      <c r="A15">
        <v>6</v>
      </c>
      <c r="B15" t="s">
        <v>121</v>
      </c>
      <c r="C15">
        <v>1</v>
      </c>
      <c r="BB15" t="s">
        <v>178</v>
      </c>
      <c r="BC15" t="s">
        <v>179</v>
      </c>
      <c r="BD15">
        <v>24</v>
      </c>
      <c r="BE15">
        <v>132</v>
      </c>
      <c r="BF15">
        <v>30</v>
      </c>
      <c r="BG15">
        <v>134</v>
      </c>
      <c r="BH15" t="s">
        <v>180</v>
      </c>
      <c r="BI15">
        <v>1</v>
      </c>
      <c r="BJ15">
        <v>2</v>
      </c>
      <c r="BK15">
        <v>0</v>
      </c>
      <c r="BL15">
        <v>0</v>
      </c>
      <c r="BM15" t="s">
        <v>181</v>
      </c>
      <c r="BN15">
        <v>2</v>
      </c>
      <c r="BO15" t="s">
        <v>125</v>
      </c>
      <c r="CN15" t="s">
        <v>113</v>
      </c>
    </row>
    <row r="16" spans="1:92" x14ac:dyDescent="0.2">
      <c r="A16">
        <v>7</v>
      </c>
      <c r="D16" t="s">
        <v>126</v>
      </c>
      <c r="E16">
        <v>5</v>
      </c>
      <c r="F16">
        <v>2013</v>
      </c>
      <c r="G16" t="s">
        <v>182</v>
      </c>
      <c r="H16" t="s">
        <v>183</v>
      </c>
      <c r="I16">
        <v>1</v>
      </c>
      <c r="J16">
        <v>1</v>
      </c>
      <c r="K16">
        <v>1</v>
      </c>
      <c r="L16">
        <v>1</v>
      </c>
      <c r="N16">
        <v>1</v>
      </c>
      <c r="O16">
        <v>1</v>
      </c>
      <c r="P16">
        <v>1</v>
      </c>
      <c r="Q16">
        <v>1</v>
      </c>
      <c r="T16" t="s">
        <v>184</v>
      </c>
      <c r="U16" t="s">
        <v>184</v>
      </c>
      <c r="V16" t="s">
        <v>184</v>
      </c>
      <c r="W16" t="s">
        <v>184</v>
      </c>
      <c r="X16" t="s">
        <v>184</v>
      </c>
      <c r="Y16" t="s">
        <v>184</v>
      </c>
      <c r="Z16">
        <v>1</v>
      </c>
      <c r="AB16">
        <v>1</v>
      </c>
      <c r="AD16">
        <v>2</v>
      </c>
      <c r="AE16">
        <v>1</v>
      </c>
      <c r="AF16">
        <v>1</v>
      </c>
      <c r="AG16">
        <v>6</v>
      </c>
      <c r="AI16">
        <v>1</v>
      </c>
      <c r="AJ16">
        <v>1</v>
      </c>
      <c r="AK16">
        <v>2</v>
      </c>
      <c r="AL16">
        <v>2</v>
      </c>
      <c r="AM16">
        <v>2</v>
      </c>
      <c r="AO16">
        <v>2</v>
      </c>
      <c r="BP16" t="s">
        <v>99</v>
      </c>
      <c r="BQ16" t="s">
        <v>100</v>
      </c>
      <c r="BR16" t="s">
        <v>101</v>
      </c>
      <c r="BS16" t="s">
        <v>101</v>
      </c>
      <c r="BT16" t="s">
        <v>148</v>
      </c>
      <c r="BU16" t="s">
        <v>103</v>
      </c>
      <c r="BV16" t="s">
        <v>101</v>
      </c>
      <c r="BW16" t="s">
        <v>101</v>
      </c>
      <c r="BX16" t="s">
        <v>101</v>
      </c>
      <c r="BY16" t="s">
        <v>104</v>
      </c>
      <c r="BZ16" t="s">
        <v>105</v>
      </c>
      <c r="CA16" t="s">
        <v>132</v>
      </c>
      <c r="CB16" t="s">
        <v>107</v>
      </c>
      <c r="CC16" t="s">
        <v>133</v>
      </c>
      <c r="CD16" t="s">
        <v>109</v>
      </c>
      <c r="CE16" t="s">
        <v>110</v>
      </c>
      <c r="CF16" t="s">
        <v>101</v>
      </c>
      <c r="CG16" t="s">
        <v>136</v>
      </c>
      <c r="CH16" t="s">
        <v>172</v>
      </c>
      <c r="CI16" t="s">
        <v>112</v>
      </c>
      <c r="CJ16" t="s">
        <v>113</v>
      </c>
    </row>
    <row r="17" spans="1:92" x14ac:dyDescent="0.2">
      <c r="A17">
        <v>7</v>
      </c>
      <c r="B17" t="s">
        <v>114</v>
      </c>
      <c r="C17">
        <v>1</v>
      </c>
      <c r="AP17" t="s">
        <v>185</v>
      </c>
      <c r="AQ17" t="s">
        <v>186</v>
      </c>
      <c r="AR17">
        <v>7</v>
      </c>
      <c r="AT17">
        <v>1</v>
      </c>
      <c r="AU17">
        <v>20</v>
      </c>
      <c r="AV17" t="s">
        <v>187</v>
      </c>
      <c r="AW17" t="s">
        <v>188</v>
      </c>
      <c r="BA17">
        <v>2</v>
      </c>
      <c r="BO17" t="s">
        <v>119</v>
      </c>
      <c r="CK17" t="s">
        <v>120</v>
      </c>
      <c r="CL17" t="s">
        <v>101</v>
      </c>
      <c r="CM17" t="s">
        <v>113</v>
      </c>
    </row>
    <row r="18" spans="1:92" x14ac:dyDescent="0.2">
      <c r="A18">
        <v>7</v>
      </c>
      <c r="B18" t="s">
        <v>121</v>
      </c>
      <c r="C18">
        <v>1</v>
      </c>
      <c r="BB18" t="s">
        <v>189</v>
      </c>
      <c r="BC18" t="s">
        <v>190</v>
      </c>
      <c r="BD18">
        <v>2</v>
      </c>
      <c r="BE18">
        <v>10</v>
      </c>
      <c r="BF18">
        <v>8</v>
      </c>
      <c r="BG18">
        <v>10</v>
      </c>
      <c r="BH18" t="s">
        <v>191</v>
      </c>
      <c r="BI18">
        <v>0</v>
      </c>
      <c r="BJ18">
        <v>0</v>
      </c>
      <c r="BK18">
        <v>0</v>
      </c>
      <c r="BL18">
        <v>0</v>
      </c>
      <c r="BN18">
        <v>2</v>
      </c>
      <c r="BO18" t="s">
        <v>125</v>
      </c>
      <c r="CN18" t="s">
        <v>113</v>
      </c>
    </row>
    <row r="19" spans="1:92" x14ac:dyDescent="0.2">
      <c r="A19">
        <v>8</v>
      </c>
      <c r="D19" t="s">
        <v>126</v>
      </c>
      <c r="E19">
        <v>5</v>
      </c>
      <c r="F19">
        <v>2014</v>
      </c>
      <c r="G19" t="s">
        <v>192</v>
      </c>
      <c r="H19" t="s">
        <v>193</v>
      </c>
      <c r="I19">
        <v>1</v>
      </c>
      <c r="J19">
        <v>1</v>
      </c>
      <c r="K19">
        <v>1</v>
      </c>
      <c r="L19">
        <v>1</v>
      </c>
      <c r="N19">
        <v>2</v>
      </c>
      <c r="O19">
        <v>1</v>
      </c>
      <c r="P19">
        <v>1</v>
      </c>
      <c r="Q19">
        <v>1</v>
      </c>
      <c r="T19" t="s">
        <v>194</v>
      </c>
      <c r="U19" t="s">
        <v>194</v>
      </c>
      <c r="V19" t="s">
        <v>194</v>
      </c>
      <c r="W19" t="s">
        <v>194</v>
      </c>
      <c r="X19" t="s">
        <v>194</v>
      </c>
      <c r="Y19" t="s">
        <v>195</v>
      </c>
      <c r="Z19">
        <v>1</v>
      </c>
      <c r="AB19">
        <v>1</v>
      </c>
      <c r="AD19">
        <v>1</v>
      </c>
      <c r="AE19">
        <v>1</v>
      </c>
      <c r="AF19">
        <v>1</v>
      </c>
      <c r="AG19">
        <v>1</v>
      </c>
      <c r="AI19">
        <v>2</v>
      </c>
      <c r="AJ19">
        <v>1</v>
      </c>
      <c r="AK19">
        <v>1</v>
      </c>
      <c r="AM19">
        <v>2</v>
      </c>
      <c r="AO19">
        <v>2</v>
      </c>
      <c r="BP19" t="s">
        <v>99</v>
      </c>
      <c r="BQ19" t="s">
        <v>100</v>
      </c>
      <c r="BR19" t="s">
        <v>101</v>
      </c>
      <c r="BS19" t="s">
        <v>101</v>
      </c>
      <c r="BT19" t="s">
        <v>148</v>
      </c>
      <c r="BU19" t="s">
        <v>196</v>
      </c>
      <c r="BV19" t="s">
        <v>101</v>
      </c>
      <c r="BW19" t="s">
        <v>101</v>
      </c>
      <c r="BX19" t="s">
        <v>101</v>
      </c>
      <c r="BY19" t="s">
        <v>104</v>
      </c>
      <c r="BZ19" t="s">
        <v>105</v>
      </c>
      <c r="CA19" t="s">
        <v>106</v>
      </c>
      <c r="CB19" t="s">
        <v>107</v>
      </c>
      <c r="CC19" t="s">
        <v>133</v>
      </c>
      <c r="CD19" t="s">
        <v>158</v>
      </c>
      <c r="CE19" t="s">
        <v>135</v>
      </c>
      <c r="CF19" t="s">
        <v>101</v>
      </c>
      <c r="CG19" t="s">
        <v>159</v>
      </c>
      <c r="CI19" t="s">
        <v>112</v>
      </c>
      <c r="CJ19" t="s">
        <v>113</v>
      </c>
    </row>
    <row r="20" spans="1:92" x14ac:dyDescent="0.2">
      <c r="A20">
        <v>8</v>
      </c>
      <c r="B20" t="s">
        <v>114</v>
      </c>
      <c r="C20">
        <v>1</v>
      </c>
      <c r="AP20" t="s">
        <v>197</v>
      </c>
      <c r="AQ20" t="s">
        <v>198</v>
      </c>
      <c r="AR20">
        <v>7</v>
      </c>
      <c r="AT20">
        <v>1</v>
      </c>
      <c r="AU20">
        <v>683</v>
      </c>
      <c r="AV20" t="s">
        <v>199</v>
      </c>
      <c r="AW20" t="s">
        <v>199</v>
      </c>
      <c r="AX20" t="s">
        <v>199</v>
      </c>
      <c r="AY20" t="s">
        <v>200</v>
      </c>
      <c r="AZ20" t="s">
        <v>201</v>
      </c>
      <c r="BA20">
        <v>2</v>
      </c>
      <c r="BO20" t="s">
        <v>119</v>
      </c>
      <c r="CK20" t="s">
        <v>120</v>
      </c>
      <c r="CL20" t="s">
        <v>101</v>
      </c>
      <c r="CM20" t="s">
        <v>113</v>
      </c>
    </row>
    <row r="21" spans="1:92" x14ac:dyDescent="0.2">
      <c r="A21">
        <v>8</v>
      </c>
      <c r="B21" t="s">
        <v>121</v>
      </c>
      <c r="C21">
        <v>1</v>
      </c>
      <c r="BB21" t="s">
        <v>202</v>
      </c>
      <c r="BC21" t="s">
        <v>203</v>
      </c>
      <c r="BD21">
        <v>54</v>
      </c>
      <c r="BE21">
        <v>339</v>
      </c>
      <c r="BF21">
        <v>89</v>
      </c>
      <c r="BG21">
        <v>344</v>
      </c>
      <c r="BH21" t="s">
        <v>204</v>
      </c>
      <c r="BI21">
        <v>0</v>
      </c>
      <c r="BJ21">
        <v>0</v>
      </c>
      <c r="BK21">
        <v>12</v>
      </c>
      <c r="BL21">
        <v>0</v>
      </c>
      <c r="BN21">
        <v>2</v>
      </c>
      <c r="BO21" t="s">
        <v>125</v>
      </c>
      <c r="CN21" t="s">
        <v>113</v>
      </c>
    </row>
    <row r="22" spans="1:92" x14ac:dyDescent="0.2">
      <c r="A22">
        <v>9</v>
      </c>
      <c r="D22" t="s">
        <v>126</v>
      </c>
      <c r="E22">
        <v>5</v>
      </c>
      <c r="F22">
        <v>1987</v>
      </c>
      <c r="G22" t="s">
        <v>205</v>
      </c>
      <c r="H22" t="s">
        <v>206</v>
      </c>
      <c r="I22">
        <v>1</v>
      </c>
      <c r="J22">
        <v>1</v>
      </c>
      <c r="K22">
        <v>1</v>
      </c>
      <c r="L22">
        <v>1</v>
      </c>
      <c r="N22">
        <v>1</v>
      </c>
      <c r="O22">
        <v>1</v>
      </c>
      <c r="P22">
        <v>2</v>
      </c>
      <c r="Q22">
        <v>0</v>
      </c>
      <c r="R22" t="s">
        <v>207</v>
      </c>
      <c r="T22" t="s">
        <v>208</v>
      </c>
      <c r="U22" t="s">
        <v>208</v>
      </c>
      <c r="V22" t="s">
        <v>208</v>
      </c>
      <c r="W22" t="s">
        <v>208</v>
      </c>
      <c r="X22" t="s">
        <v>208</v>
      </c>
      <c r="Y22" t="s">
        <v>209</v>
      </c>
      <c r="AO22">
        <v>2</v>
      </c>
      <c r="BP22" t="s">
        <v>99</v>
      </c>
      <c r="BQ22" t="s">
        <v>100</v>
      </c>
      <c r="BR22" t="s">
        <v>101</v>
      </c>
      <c r="BS22" t="s">
        <v>101</v>
      </c>
      <c r="BT22" t="s">
        <v>148</v>
      </c>
      <c r="BU22" t="s">
        <v>103</v>
      </c>
      <c r="BV22" t="s">
        <v>101</v>
      </c>
      <c r="BW22" t="s">
        <v>112</v>
      </c>
      <c r="BX22" t="s">
        <v>112</v>
      </c>
      <c r="CJ22" t="s">
        <v>113</v>
      </c>
    </row>
    <row r="23" spans="1:92" x14ac:dyDescent="0.2">
      <c r="A23">
        <v>10</v>
      </c>
      <c r="D23" t="s">
        <v>126</v>
      </c>
      <c r="E23">
        <v>5</v>
      </c>
      <c r="F23">
        <v>2006</v>
      </c>
      <c r="G23" t="s">
        <v>210</v>
      </c>
      <c r="H23" t="s">
        <v>211</v>
      </c>
      <c r="I23">
        <v>1</v>
      </c>
      <c r="J23">
        <v>1</v>
      </c>
      <c r="K23">
        <v>1</v>
      </c>
      <c r="L23">
        <v>1</v>
      </c>
      <c r="N23">
        <v>1</v>
      </c>
      <c r="O23">
        <v>1</v>
      </c>
      <c r="P23">
        <v>1</v>
      </c>
      <c r="Q23">
        <v>1</v>
      </c>
      <c r="T23" t="s">
        <v>212</v>
      </c>
      <c r="U23" t="s">
        <v>212</v>
      </c>
      <c r="V23" t="s">
        <v>212</v>
      </c>
      <c r="W23" t="s">
        <v>212</v>
      </c>
      <c r="X23" t="s">
        <v>212</v>
      </c>
      <c r="Y23" t="s">
        <v>212</v>
      </c>
      <c r="Z23">
        <v>1</v>
      </c>
      <c r="AB23">
        <v>3</v>
      </c>
      <c r="AD23">
        <v>1</v>
      </c>
      <c r="AE23">
        <v>1</v>
      </c>
      <c r="AF23">
        <v>2</v>
      </c>
      <c r="AG23">
        <v>6</v>
      </c>
      <c r="AI23">
        <v>1</v>
      </c>
      <c r="AJ23">
        <v>1</v>
      </c>
      <c r="AK23">
        <v>3</v>
      </c>
      <c r="AM23">
        <v>2</v>
      </c>
      <c r="AO23">
        <v>2</v>
      </c>
      <c r="BP23" t="s">
        <v>99</v>
      </c>
      <c r="BQ23" t="s">
        <v>100</v>
      </c>
      <c r="BR23" t="s">
        <v>101</v>
      </c>
      <c r="BS23" t="s">
        <v>101</v>
      </c>
      <c r="BT23" t="s">
        <v>148</v>
      </c>
      <c r="BU23" t="s">
        <v>103</v>
      </c>
      <c r="BV23" t="s">
        <v>101</v>
      </c>
      <c r="BW23" t="s">
        <v>101</v>
      </c>
      <c r="BX23" t="s">
        <v>101</v>
      </c>
      <c r="BY23" t="s">
        <v>104</v>
      </c>
      <c r="BZ23" t="s">
        <v>213</v>
      </c>
      <c r="CA23" t="s">
        <v>106</v>
      </c>
      <c r="CB23" t="s">
        <v>107</v>
      </c>
      <c r="CC23" t="s">
        <v>108</v>
      </c>
      <c r="CD23" t="s">
        <v>109</v>
      </c>
      <c r="CE23" t="s">
        <v>110</v>
      </c>
      <c r="CF23" t="s">
        <v>101</v>
      </c>
      <c r="CG23" t="s">
        <v>111</v>
      </c>
      <c r="CI23" t="s">
        <v>112</v>
      </c>
      <c r="CJ23" t="s">
        <v>113</v>
      </c>
    </row>
    <row r="24" spans="1:92" x14ac:dyDescent="0.2">
      <c r="A24">
        <v>10</v>
      </c>
      <c r="B24" t="s">
        <v>114</v>
      </c>
      <c r="C24">
        <v>1</v>
      </c>
      <c r="AP24" t="s">
        <v>214</v>
      </c>
      <c r="AQ24" t="s">
        <v>215</v>
      </c>
      <c r="AR24">
        <v>6</v>
      </c>
      <c r="AT24">
        <v>1</v>
      </c>
      <c r="AU24">
        <v>27</v>
      </c>
      <c r="AV24" t="s">
        <v>216</v>
      </c>
      <c r="AW24" t="s">
        <v>217</v>
      </c>
      <c r="BA24">
        <v>2</v>
      </c>
      <c r="BO24" t="s">
        <v>119</v>
      </c>
      <c r="CK24" t="s">
        <v>109</v>
      </c>
      <c r="CL24" t="s">
        <v>101</v>
      </c>
      <c r="CM24" t="s">
        <v>113</v>
      </c>
    </row>
    <row r="25" spans="1:92" x14ac:dyDescent="0.2">
      <c r="A25">
        <v>10</v>
      </c>
      <c r="B25" t="s">
        <v>121</v>
      </c>
      <c r="C25">
        <v>1</v>
      </c>
      <c r="BB25" t="s">
        <v>218</v>
      </c>
      <c r="BC25" t="s">
        <v>219</v>
      </c>
      <c r="BD25">
        <v>0</v>
      </c>
      <c r="BE25">
        <v>55</v>
      </c>
      <c r="BF25">
        <v>0</v>
      </c>
      <c r="BG25">
        <v>55</v>
      </c>
      <c r="BH25" t="s">
        <v>220</v>
      </c>
      <c r="BI25">
        <v>0</v>
      </c>
      <c r="BJ25">
        <v>0</v>
      </c>
      <c r="BK25">
        <v>0</v>
      </c>
      <c r="BL25">
        <v>0</v>
      </c>
      <c r="BN25">
        <v>2</v>
      </c>
      <c r="BO25" t="s">
        <v>125</v>
      </c>
      <c r="CN25" t="s">
        <v>113</v>
      </c>
    </row>
    <row r="26" spans="1:92" x14ac:dyDescent="0.2">
      <c r="A26">
        <v>11</v>
      </c>
      <c r="D26" t="s">
        <v>126</v>
      </c>
      <c r="E26">
        <v>5</v>
      </c>
      <c r="F26">
        <v>2015</v>
      </c>
      <c r="G26" t="s">
        <v>221</v>
      </c>
      <c r="H26" t="s">
        <v>222</v>
      </c>
      <c r="I26">
        <v>1</v>
      </c>
      <c r="J26">
        <v>1</v>
      </c>
      <c r="K26">
        <v>1</v>
      </c>
      <c r="L26">
        <v>1</v>
      </c>
      <c r="N26">
        <v>1</v>
      </c>
      <c r="O26">
        <v>1</v>
      </c>
      <c r="P26">
        <v>1</v>
      </c>
      <c r="Q26">
        <v>1</v>
      </c>
      <c r="S26" t="s">
        <v>223</v>
      </c>
      <c r="T26" t="s">
        <v>155</v>
      </c>
      <c r="U26" t="s">
        <v>155</v>
      </c>
      <c r="V26" t="s">
        <v>155</v>
      </c>
      <c r="W26" t="s">
        <v>155</v>
      </c>
      <c r="X26" t="s">
        <v>155</v>
      </c>
      <c r="Y26" t="s">
        <v>155</v>
      </c>
      <c r="Z26">
        <v>1</v>
      </c>
      <c r="AB26">
        <v>1</v>
      </c>
      <c r="AD26">
        <v>1</v>
      </c>
      <c r="AE26">
        <v>1</v>
      </c>
      <c r="AF26">
        <v>2</v>
      </c>
      <c r="AG26">
        <v>1</v>
      </c>
      <c r="AI26">
        <v>1</v>
      </c>
      <c r="AJ26">
        <v>1</v>
      </c>
      <c r="AK26">
        <v>2</v>
      </c>
      <c r="AL26">
        <v>3</v>
      </c>
      <c r="AM26">
        <v>1</v>
      </c>
      <c r="AO26">
        <v>2</v>
      </c>
      <c r="BP26" t="s">
        <v>99</v>
      </c>
      <c r="BQ26" t="s">
        <v>100</v>
      </c>
      <c r="BR26" t="s">
        <v>101</v>
      </c>
      <c r="BS26" t="s">
        <v>101</v>
      </c>
      <c r="BT26" t="s">
        <v>148</v>
      </c>
      <c r="BU26" t="s">
        <v>103</v>
      </c>
      <c r="BV26" t="s">
        <v>101</v>
      </c>
      <c r="BW26" t="s">
        <v>101</v>
      </c>
      <c r="BX26" t="s">
        <v>101</v>
      </c>
      <c r="BY26" t="s">
        <v>104</v>
      </c>
      <c r="BZ26" t="s">
        <v>105</v>
      </c>
      <c r="CA26" t="s">
        <v>106</v>
      </c>
      <c r="CB26" t="s">
        <v>107</v>
      </c>
      <c r="CC26" t="s">
        <v>108</v>
      </c>
      <c r="CD26" t="s">
        <v>158</v>
      </c>
      <c r="CE26" t="s">
        <v>110</v>
      </c>
      <c r="CF26" t="s">
        <v>101</v>
      </c>
      <c r="CG26" t="s">
        <v>136</v>
      </c>
      <c r="CH26" t="s">
        <v>224</v>
      </c>
      <c r="CI26" t="s">
        <v>101</v>
      </c>
      <c r="CJ26" t="s">
        <v>113</v>
      </c>
    </row>
    <row r="27" spans="1:92" x14ac:dyDescent="0.2">
      <c r="A27">
        <v>11</v>
      </c>
      <c r="B27" t="s">
        <v>114</v>
      </c>
      <c r="C27">
        <v>1</v>
      </c>
      <c r="AP27" t="s">
        <v>225</v>
      </c>
      <c r="AQ27" t="s">
        <v>226</v>
      </c>
      <c r="AR27">
        <v>6</v>
      </c>
      <c r="AT27">
        <v>1</v>
      </c>
      <c r="AU27">
        <v>86</v>
      </c>
      <c r="AV27" t="s">
        <v>227</v>
      </c>
      <c r="AW27" t="s">
        <v>227</v>
      </c>
      <c r="BA27">
        <v>2</v>
      </c>
      <c r="BO27" t="s">
        <v>119</v>
      </c>
      <c r="CK27" t="s">
        <v>109</v>
      </c>
      <c r="CL27" t="s">
        <v>101</v>
      </c>
      <c r="CM27" t="s">
        <v>113</v>
      </c>
    </row>
    <row r="28" spans="1:92" x14ac:dyDescent="0.2">
      <c r="A28">
        <v>11</v>
      </c>
      <c r="B28" t="s">
        <v>121</v>
      </c>
      <c r="C28">
        <v>3</v>
      </c>
      <c r="BB28" t="s">
        <v>228</v>
      </c>
      <c r="BC28" t="s">
        <v>229</v>
      </c>
      <c r="BD28">
        <v>5</v>
      </c>
      <c r="BE28">
        <v>49</v>
      </c>
      <c r="BF28">
        <v>10</v>
      </c>
      <c r="BG28">
        <v>50</v>
      </c>
      <c r="BH28" t="s">
        <v>230</v>
      </c>
      <c r="BI28">
        <v>0</v>
      </c>
      <c r="BJ28">
        <v>1</v>
      </c>
      <c r="BK28">
        <v>0</v>
      </c>
      <c r="BL28">
        <v>0</v>
      </c>
      <c r="BN28">
        <v>2</v>
      </c>
      <c r="BO28" t="s">
        <v>125</v>
      </c>
      <c r="CN28" t="s">
        <v>113</v>
      </c>
    </row>
    <row r="29" spans="1:92" s="2" customFormat="1" x14ac:dyDescent="0.2">
      <c r="A29" s="2">
        <v>12</v>
      </c>
      <c r="D29" s="2" t="s">
        <v>126</v>
      </c>
      <c r="E29" s="2">
        <v>5</v>
      </c>
      <c r="F29" s="2">
        <v>2001</v>
      </c>
      <c r="G29" s="2" t="s">
        <v>231</v>
      </c>
      <c r="H29" s="2" t="s">
        <v>232</v>
      </c>
      <c r="I29" s="2">
        <v>1</v>
      </c>
      <c r="J29" s="2">
        <v>1</v>
      </c>
      <c r="K29" s="2">
        <v>1</v>
      </c>
      <c r="L29" s="2">
        <v>1</v>
      </c>
      <c r="N29" s="2">
        <v>3</v>
      </c>
      <c r="O29" s="2">
        <v>1</v>
      </c>
      <c r="P29" s="2">
        <v>1</v>
      </c>
      <c r="Q29" s="2">
        <v>1</v>
      </c>
      <c r="S29" s="2" t="s">
        <v>233</v>
      </c>
      <c r="T29" s="2" t="s">
        <v>234</v>
      </c>
      <c r="U29" s="2" t="s">
        <v>234</v>
      </c>
      <c r="V29" s="2" t="s">
        <v>234</v>
      </c>
      <c r="W29" s="2" t="s">
        <v>234</v>
      </c>
      <c r="X29" s="2" t="s">
        <v>234</v>
      </c>
      <c r="Y29" s="2" t="s">
        <v>234</v>
      </c>
      <c r="Z29" s="2">
        <v>1</v>
      </c>
      <c r="AB29" s="2">
        <v>1</v>
      </c>
      <c r="AD29" s="2">
        <v>2</v>
      </c>
      <c r="AE29" s="2">
        <v>1</v>
      </c>
      <c r="AF29" s="2">
        <v>4</v>
      </c>
      <c r="AG29" s="2">
        <v>6</v>
      </c>
      <c r="AI29" s="2">
        <v>1</v>
      </c>
      <c r="AJ29" s="2">
        <v>1</v>
      </c>
      <c r="AK29" s="2">
        <v>3</v>
      </c>
      <c r="AM29" s="2">
        <v>2</v>
      </c>
      <c r="AO29" s="2">
        <v>2</v>
      </c>
      <c r="BP29" s="2" t="s">
        <v>99</v>
      </c>
      <c r="BQ29" s="2" t="s">
        <v>100</v>
      </c>
      <c r="BR29" s="2" t="s">
        <v>101</v>
      </c>
      <c r="BS29" s="2" t="s">
        <v>101</v>
      </c>
      <c r="BT29" s="2" t="s">
        <v>148</v>
      </c>
      <c r="BU29" s="2" t="s">
        <v>235</v>
      </c>
      <c r="BV29" s="2" t="s">
        <v>101</v>
      </c>
      <c r="BW29" s="2" t="s">
        <v>101</v>
      </c>
      <c r="BX29" s="2" t="s">
        <v>101</v>
      </c>
      <c r="BY29" s="2" t="s">
        <v>104</v>
      </c>
      <c r="BZ29" s="2" t="s">
        <v>105</v>
      </c>
      <c r="CA29" s="2" t="s">
        <v>132</v>
      </c>
      <c r="CB29" s="2" t="s">
        <v>107</v>
      </c>
      <c r="CC29" s="2" t="s">
        <v>236</v>
      </c>
      <c r="CD29" s="2" t="s">
        <v>109</v>
      </c>
      <c r="CE29" s="2" t="s">
        <v>110</v>
      </c>
      <c r="CF29" s="2" t="s">
        <v>101</v>
      </c>
      <c r="CG29" s="2" t="s">
        <v>111</v>
      </c>
      <c r="CI29" s="2" t="s">
        <v>112</v>
      </c>
      <c r="CJ29" s="2" t="s">
        <v>113</v>
      </c>
    </row>
    <row r="30" spans="1:92" s="2" customFormat="1" x14ac:dyDescent="0.2">
      <c r="A30" s="2">
        <v>12</v>
      </c>
      <c r="B30" s="2" t="s">
        <v>114</v>
      </c>
      <c r="C30" s="2">
        <v>1</v>
      </c>
      <c r="AP30" s="2" t="s">
        <v>237</v>
      </c>
      <c r="AQ30" s="2" t="s">
        <v>238</v>
      </c>
      <c r="AR30" s="2">
        <v>6</v>
      </c>
      <c r="AT30" s="2">
        <v>2</v>
      </c>
      <c r="AV30" s="2" t="s">
        <v>239</v>
      </c>
      <c r="AW30" s="2" t="s">
        <v>240</v>
      </c>
      <c r="BA30" s="2">
        <v>2</v>
      </c>
      <c r="BO30" s="2" t="s">
        <v>119</v>
      </c>
      <c r="CK30" s="2" t="s">
        <v>109</v>
      </c>
      <c r="CL30" s="2" t="s">
        <v>112</v>
      </c>
      <c r="CM30" s="2" t="s">
        <v>113</v>
      </c>
    </row>
    <row r="31" spans="1:92" s="2" customFormat="1" x14ac:dyDescent="0.2">
      <c r="A31" s="2">
        <v>12</v>
      </c>
      <c r="B31" s="2" t="s">
        <v>121</v>
      </c>
      <c r="C31" s="2">
        <v>1</v>
      </c>
      <c r="BB31" s="2" t="s">
        <v>241</v>
      </c>
      <c r="BC31" s="2" t="s">
        <v>242</v>
      </c>
      <c r="BD31" s="2">
        <v>48</v>
      </c>
      <c r="BE31" s="2">
        <v>51</v>
      </c>
      <c r="BF31" s="2">
        <v>45</v>
      </c>
      <c r="BG31" s="2">
        <v>49</v>
      </c>
      <c r="BI31" s="2">
        <v>0</v>
      </c>
      <c r="BJ31" s="2">
        <v>0</v>
      </c>
      <c r="BK31" s="2">
        <v>0</v>
      </c>
      <c r="BL31" s="2">
        <v>5</v>
      </c>
      <c r="BM31" s="2" t="s">
        <v>243</v>
      </c>
      <c r="BN31" s="2">
        <v>2</v>
      </c>
      <c r="BO31" s="2" t="s">
        <v>125</v>
      </c>
      <c r="CN31" s="2" t="s">
        <v>113</v>
      </c>
    </row>
    <row r="32" spans="1:92" x14ac:dyDescent="0.2">
      <c r="A32">
        <v>13</v>
      </c>
      <c r="D32" t="s">
        <v>126</v>
      </c>
      <c r="E32">
        <v>5</v>
      </c>
      <c r="F32">
        <v>1992</v>
      </c>
      <c r="G32" t="s">
        <v>244</v>
      </c>
      <c r="H32" t="s">
        <v>245</v>
      </c>
      <c r="I32">
        <v>1</v>
      </c>
      <c r="J32">
        <v>1</v>
      </c>
      <c r="K32">
        <v>1</v>
      </c>
      <c r="L32">
        <v>1</v>
      </c>
      <c r="N32">
        <v>1</v>
      </c>
      <c r="O32">
        <v>1</v>
      </c>
      <c r="P32">
        <v>2</v>
      </c>
      <c r="Q32">
        <v>0</v>
      </c>
      <c r="R32" t="s">
        <v>207</v>
      </c>
      <c r="T32" t="s">
        <v>246</v>
      </c>
      <c r="U32" t="s">
        <v>246</v>
      </c>
      <c r="V32" t="s">
        <v>246</v>
      </c>
      <c r="W32" t="s">
        <v>246</v>
      </c>
      <c r="X32" t="s">
        <v>246</v>
      </c>
      <c r="Y32" t="s">
        <v>246</v>
      </c>
      <c r="AO32">
        <v>2</v>
      </c>
      <c r="BP32" t="s">
        <v>99</v>
      </c>
      <c r="BQ32" t="s">
        <v>100</v>
      </c>
      <c r="BR32" t="s">
        <v>101</v>
      </c>
      <c r="BS32" t="s">
        <v>101</v>
      </c>
      <c r="BT32" t="s">
        <v>148</v>
      </c>
      <c r="BU32" t="s">
        <v>103</v>
      </c>
      <c r="BV32" t="s">
        <v>101</v>
      </c>
      <c r="BW32" t="s">
        <v>112</v>
      </c>
      <c r="BX32" t="s">
        <v>112</v>
      </c>
      <c r="CJ32" t="s">
        <v>113</v>
      </c>
    </row>
    <row r="33" spans="1:92" x14ac:dyDescent="0.2">
      <c r="A33">
        <v>14</v>
      </c>
      <c r="D33" t="s">
        <v>126</v>
      </c>
      <c r="E33">
        <v>5</v>
      </c>
      <c r="F33">
        <v>2002</v>
      </c>
      <c r="G33" t="s">
        <v>247</v>
      </c>
      <c r="H33" t="s">
        <v>248</v>
      </c>
      <c r="I33">
        <v>1</v>
      </c>
      <c r="J33">
        <v>1</v>
      </c>
      <c r="K33">
        <v>1</v>
      </c>
      <c r="L33">
        <v>1</v>
      </c>
      <c r="N33">
        <v>1</v>
      </c>
      <c r="O33">
        <v>1</v>
      </c>
      <c r="P33">
        <v>2</v>
      </c>
      <c r="Q33">
        <v>0</v>
      </c>
      <c r="R33" t="s">
        <v>207</v>
      </c>
      <c r="T33" t="s">
        <v>249</v>
      </c>
      <c r="U33" t="s">
        <v>249</v>
      </c>
      <c r="V33" t="s">
        <v>249</v>
      </c>
      <c r="W33" t="s">
        <v>250</v>
      </c>
      <c r="X33" t="s">
        <v>250</v>
      </c>
      <c r="Y33" t="s">
        <v>250</v>
      </c>
      <c r="AO33">
        <v>2</v>
      </c>
      <c r="BP33" t="s">
        <v>99</v>
      </c>
      <c r="BQ33" t="s">
        <v>100</v>
      </c>
      <c r="BR33" t="s">
        <v>101</v>
      </c>
      <c r="BS33" t="s">
        <v>101</v>
      </c>
      <c r="BT33" t="s">
        <v>148</v>
      </c>
      <c r="BU33" t="s">
        <v>103</v>
      </c>
      <c r="BV33" t="s">
        <v>101</v>
      </c>
      <c r="BW33" t="s">
        <v>112</v>
      </c>
      <c r="BX33" t="s">
        <v>112</v>
      </c>
      <c r="CJ33" t="s">
        <v>113</v>
      </c>
    </row>
    <row r="34" spans="1:92" x14ac:dyDescent="0.2">
      <c r="A34">
        <v>15</v>
      </c>
      <c r="D34" t="s">
        <v>126</v>
      </c>
      <c r="E34">
        <v>3</v>
      </c>
      <c r="F34">
        <v>2011</v>
      </c>
      <c r="G34" t="s">
        <v>251</v>
      </c>
      <c r="H34" t="s">
        <v>252</v>
      </c>
      <c r="I34">
        <v>1</v>
      </c>
      <c r="J34">
        <v>1</v>
      </c>
      <c r="K34">
        <v>1</v>
      </c>
      <c r="L34">
        <v>1</v>
      </c>
      <c r="N34">
        <v>1</v>
      </c>
      <c r="O34">
        <v>1</v>
      </c>
      <c r="P34">
        <v>2</v>
      </c>
      <c r="Q34">
        <v>0</v>
      </c>
      <c r="R34" t="s">
        <v>253</v>
      </c>
      <c r="T34" t="s">
        <v>254</v>
      </c>
      <c r="U34" t="s">
        <v>254</v>
      </c>
      <c r="V34" t="s">
        <v>254</v>
      </c>
      <c r="W34" t="s">
        <v>254</v>
      </c>
      <c r="X34" t="s">
        <v>254</v>
      </c>
      <c r="Y34" t="s">
        <v>254</v>
      </c>
      <c r="AO34">
        <v>2</v>
      </c>
      <c r="BP34" t="s">
        <v>255</v>
      </c>
      <c r="BQ34" t="s">
        <v>100</v>
      </c>
      <c r="BR34" t="s">
        <v>101</v>
      </c>
      <c r="BS34" t="s">
        <v>101</v>
      </c>
      <c r="BT34" t="s">
        <v>148</v>
      </c>
      <c r="BU34" t="s">
        <v>103</v>
      </c>
      <c r="BV34" t="s">
        <v>101</v>
      </c>
      <c r="BW34" t="s">
        <v>112</v>
      </c>
      <c r="BX34" t="s">
        <v>112</v>
      </c>
      <c r="CJ34" t="s">
        <v>113</v>
      </c>
    </row>
    <row r="35" spans="1:92" x14ac:dyDescent="0.2">
      <c r="A35">
        <v>16</v>
      </c>
      <c r="D35" t="s">
        <v>126</v>
      </c>
      <c r="E35">
        <v>4</v>
      </c>
      <c r="F35">
        <v>2002</v>
      </c>
      <c r="G35" t="s">
        <v>256</v>
      </c>
      <c r="H35" t="s">
        <v>257</v>
      </c>
      <c r="I35">
        <v>1</v>
      </c>
      <c r="J35">
        <v>1</v>
      </c>
      <c r="K35">
        <v>1</v>
      </c>
      <c r="L35">
        <v>1</v>
      </c>
      <c r="N35">
        <v>1</v>
      </c>
      <c r="O35">
        <v>1</v>
      </c>
      <c r="P35">
        <v>1</v>
      </c>
      <c r="Q35">
        <v>1</v>
      </c>
      <c r="S35" t="s">
        <v>223</v>
      </c>
      <c r="T35" t="s">
        <v>258</v>
      </c>
      <c r="U35" t="s">
        <v>258</v>
      </c>
      <c r="V35" t="s">
        <v>258</v>
      </c>
      <c r="W35" t="s">
        <v>258</v>
      </c>
      <c r="X35" t="s">
        <v>258</v>
      </c>
      <c r="Y35" t="s">
        <v>258</v>
      </c>
      <c r="Z35">
        <v>1</v>
      </c>
      <c r="AB35">
        <v>1</v>
      </c>
      <c r="AD35">
        <v>1</v>
      </c>
      <c r="AE35">
        <v>1</v>
      </c>
      <c r="AF35">
        <v>2</v>
      </c>
      <c r="AG35">
        <v>2</v>
      </c>
      <c r="AI35">
        <v>1</v>
      </c>
      <c r="AJ35">
        <v>1</v>
      </c>
      <c r="AK35">
        <v>1</v>
      </c>
      <c r="AM35">
        <v>2</v>
      </c>
      <c r="AO35">
        <v>2</v>
      </c>
      <c r="BP35" t="s">
        <v>259</v>
      </c>
      <c r="BQ35" t="s">
        <v>100</v>
      </c>
      <c r="BR35" t="s">
        <v>101</v>
      </c>
      <c r="BS35" t="s">
        <v>101</v>
      </c>
      <c r="BT35" t="s">
        <v>148</v>
      </c>
      <c r="BU35" t="s">
        <v>103</v>
      </c>
      <c r="BV35" t="s">
        <v>101</v>
      </c>
      <c r="BW35" t="s">
        <v>101</v>
      </c>
      <c r="BX35" t="s">
        <v>101</v>
      </c>
      <c r="BY35" t="s">
        <v>104</v>
      </c>
      <c r="BZ35" t="s">
        <v>105</v>
      </c>
      <c r="CA35" t="s">
        <v>106</v>
      </c>
      <c r="CB35" t="s">
        <v>107</v>
      </c>
      <c r="CC35" t="s">
        <v>108</v>
      </c>
      <c r="CD35" t="s">
        <v>260</v>
      </c>
      <c r="CE35" t="s">
        <v>110</v>
      </c>
      <c r="CF35" t="s">
        <v>101</v>
      </c>
      <c r="CG35" t="s">
        <v>159</v>
      </c>
      <c r="CI35" t="s">
        <v>112</v>
      </c>
      <c r="CJ35" t="s">
        <v>113</v>
      </c>
    </row>
    <row r="36" spans="1:92" x14ac:dyDescent="0.2">
      <c r="A36">
        <v>16</v>
      </c>
      <c r="B36" t="s">
        <v>114</v>
      </c>
      <c r="C36">
        <v>1</v>
      </c>
      <c r="AP36" t="s">
        <v>225</v>
      </c>
      <c r="AR36">
        <v>6</v>
      </c>
      <c r="AT36">
        <v>1</v>
      </c>
      <c r="AU36">
        <v>134</v>
      </c>
      <c r="AV36" t="s">
        <v>261</v>
      </c>
      <c r="AW36" t="s">
        <v>261</v>
      </c>
      <c r="AY36" t="s">
        <v>262</v>
      </c>
      <c r="BA36">
        <v>2</v>
      </c>
      <c r="BO36" t="s">
        <v>119</v>
      </c>
      <c r="CK36" t="s">
        <v>109</v>
      </c>
      <c r="CL36" t="s">
        <v>101</v>
      </c>
      <c r="CM36" t="s">
        <v>113</v>
      </c>
    </row>
    <row r="37" spans="1:92" x14ac:dyDescent="0.2">
      <c r="A37">
        <v>16</v>
      </c>
      <c r="B37" t="s">
        <v>121</v>
      </c>
      <c r="C37">
        <v>1</v>
      </c>
      <c r="BB37" t="s">
        <v>202</v>
      </c>
      <c r="BC37" t="s">
        <v>263</v>
      </c>
      <c r="BD37">
        <v>45</v>
      </c>
      <c r="BE37">
        <v>70</v>
      </c>
      <c r="BF37">
        <v>37</v>
      </c>
      <c r="BG37">
        <v>70</v>
      </c>
      <c r="BH37" t="s">
        <v>264</v>
      </c>
      <c r="BI37">
        <v>0</v>
      </c>
      <c r="BJ37">
        <v>0</v>
      </c>
      <c r="BK37">
        <v>0</v>
      </c>
      <c r="BL37">
        <v>0</v>
      </c>
      <c r="BN37">
        <v>2</v>
      </c>
      <c r="BO37" t="s">
        <v>125</v>
      </c>
      <c r="CN37" t="s">
        <v>113</v>
      </c>
    </row>
    <row r="38" spans="1:92" x14ac:dyDescent="0.2">
      <c r="A38">
        <v>17</v>
      </c>
      <c r="D38" t="s">
        <v>126</v>
      </c>
      <c r="E38">
        <v>5</v>
      </c>
      <c r="F38">
        <v>2009</v>
      </c>
      <c r="G38" t="s">
        <v>265</v>
      </c>
      <c r="H38" t="s">
        <v>266</v>
      </c>
      <c r="I38">
        <v>1</v>
      </c>
      <c r="J38">
        <v>1</v>
      </c>
      <c r="K38">
        <v>1</v>
      </c>
      <c r="L38">
        <v>1</v>
      </c>
      <c r="N38">
        <v>3</v>
      </c>
      <c r="O38">
        <v>1</v>
      </c>
      <c r="P38">
        <v>2</v>
      </c>
      <c r="Q38">
        <v>0</v>
      </c>
      <c r="R38" t="s">
        <v>207</v>
      </c>
      <c r="T38" t="s">
        <v>267</v>
      </c>
      <c r="U38" t="s">
        <v>267</v>
      </c>
      <c r="V38" t="s">
        <v>267</v>
      </c>
      <c r="W38" t="s">
        <v>268</v>
      </c>
      <c r="X38" t="s">
        <v>267</v>
      </c>
      <c r="Y38" t="s">
        <v>269</v>
      </c>
      <c r="AO38">
        <v>2</v>
      </c>
      <c r="BP38" t="s">
        <v>99</v>
      </c>
      <c r="BQ38" t="s">
        <v>100</v>
      </c>
      <c r="BR38" t="s">
        <v>101</v>
      </c>
      <c r="BS38" t="s">
        <v>101</v>
      </c>
      <c r="BT38" t="s">
        <v>148</v>
      </c>
      <c r="BU38" t="s">
        <v>235</v>
      </c>
      <c r="BV38" t="s">
        <v>101</v>
      </c>
      <c r="BW38" t="s">
        <v>112</v>
      </c>
      <c r="BX38" t="s">
        <v>112</v>
      </c>
      <c r="CJ38" t="s">
        <v>113</v>
      </c>
    </row>
    <row r="39" spans="1:92" x14ac:dyDescent="0.2">
      <c r="A39">
        <v>17</v>
      </c>
      <c r="B39" t="s">
        <v>114</v>
      </c>
      <c r="C39">
        <v>1</v>
      </c>
      <c r="BA39">
        <v>2</v>
      </c>
      <c r="BO39" t="s">
        <v>119</v>
      </c>
      <c r="CM39" t="s">
        <v>113</v>
      </c>
    </row>
    <row r="40" spans="1:92" x14ac:dyDescent="0.2">
      <c r="A40">
        <v>18</v>
      </c>
      <c r="D40" t="s">
        <v>126</v>
      </c>
      <c r="E40">
        <v>3</v>
      </c>
      <c r="F40">
        <v>2000</v>
      </c>
      <c r="G40" t="s">
        <v>270</v>
      </c>
      <c r="H40" t="s">
        <v>271</v>
      </c>
      <c r="I40">
        <v>1</v>
      </c>
      <c r="J40">
        <v>1</v>
      </c>
      <c r="K40">
        <v>1</v>
      </c>
      <c r="L40">
        <v>1</v>
      </c>
      <c r="N40">
        <v>1</v>
      </c>
      <c r="O40">
        <v>1</v>
      </c>
      <c r="P40">
        <v>1</v>
      </c>
      <c r="Q40">
        <v>1</v>
      </c>
      <c r="Z40">
        <v>1</v>
      </c>
      <c r="AB40">
        <v>1</v>
      </c>
      <c r="AD40">
        <v>1</v>
      </c>
      <c r="AE40">
        <v>1</v>
      </c>
      <c r="AF40">
        <v>2</v>
      </c>
      <c r="AG40">
        <v>4</v>
      </c>
      <c r="AI40">
        <v>2</v>
      </c>
      <c r="AJ40">
        <v>1</v>
      </c>
      <c r="AK40">
        <v>2</v>
      </c>
      <c r="AL40">
        <v>1</v>
      </c>
      <c r="AM40">
        <v>1</v>
      </c>
      <c r="AO40">
        <v>2</v>
      </c>
      <c r="BP40" t="s">
        <v>255</v>
      </c>
      <c r="BQ40" t="s">
        <v>100</v>
      </c>
      <c r="BR40" t="s">
        <v>101</v>
      </c>
      <c r="BS40" t="s">
        <v>101</v>
      </c>
      <c r="BT40" t="s">
        <v>148</v>
      </c>
      <c r="BU40" t="s">
        <v>103</v>
      </c>
      <c r="BV40" t="s">
        <v>101</v>
      </c>
      <c r="BW40" t="s">
        <v>101</v>
      </c>
      <c r="BX40" t="s">
        <v>101</v>
      </c>
      <c r="BY40" t="s">
        <v>104</v>
      </c>
      <c r="BZ40" t="s">
        <v>105</v>
      </c>
      <c r="CA40" t="s">
        <v>106</v>
      </c>
      <c r="CB40" t="s">
        <v>107</v>
      </c>
      <c r="CC40" t="s">
        <v>108</v>
      </c>
      <c r="CD40" t="s">
        <v>134</v>
      </c>
      <c r="CE40" t="s">
        <v>135</v>
      </c>
      <c r="CF40" t="s">
        <v>101</v>
      </c>
      <c r="CG40" t="s">
        <v>136</v>
      </c>
      <c r="CH40" t="s">
        <v>137</v>
      </c>
      <c r="CI40" t="s">
        <v>101</v>
      </c>
      <c r="CJ40" t="s">
        <v>113</v>
      </c>
    </row>
    <row r="41" spans="1:92" x14ac:dyDescent="0.2">
      <c r="A41">
        <v>18</v>
      </c>
      <c r="B41" t="s">
        <v>114</v>
      </c>
      <c r="C41">
        <v>1</v>
      </c>
      <c r="AP41" t="s">
        <v>272</v>
      </c>
      <c r="AQ41" t="s">
        <v>273</v>
      </c>
      <c r="AR41">
        <v>6</v>
      </c>
      <c r="AT41">
        <v>1</v>
      </c>
      <c r="AU41">
        <v>14000</v>
      </c>
      <c r="AV41" t="s">
        <v>274</v>
      </c>
      <c r="AW41" t="s">
        <v>274</v>
      </c>
      <c r="BA41">
        <v>2</v>
      </c>
      <c r="BO41" t="s">
        <v>119</v>
      </c>
      <c r="CK41" t="s">
        <v>109</v>
      </c>
      <c r="CL41" t="s">
        <v>101</v>
      </c>
      <c r="CM41" t="s">
        <v>113</v>
      </c>
    </row>
    <row r="42" spans="1:92" x14ac:dyDescent="0.2">
      <c r="A42">
        <v>18</v>
      </c>
      <c r="B42" t="s">
        <v>121</v>
      </c>
      <c r="C42">
        <v>1</v>
      </c>
      <c r="BB42" t="s">
        <v>202</v>
      </c>
      <c r="BC42" t="s">
        <v>275</v>
      </c>
      <c r="BD42">
        <v>43</v>
      </c>
      <c r="BE42">
        <v>8726</v>
      </c>
      <c r="BF42">
        <v>27</v>
      </c>
      <c r="BG42">
        <v>8718</v>
      </c>
      <c r="BI42">
        <v>57</v>
      </c>
      <c r="BJ42">
        <v>62</v>
      </c>
      <c r="BK42">
        <v>0</v>
      </c>
      <c r="BL42">
        <v>0</v>
      </c>
      <c r="BN42">
        <v>2</v>
      </c>
      <c r="BO42" t="s">
        <v>125</v>
      </c>
      <c r="CN42" t="s">
        <v>113</v>
      </c>
    </row>
    <row r="43" spans="1:92" x14ac:dyDescent="0.2">
      <c r="A43">
        <v>19</v>
      </c>
      <c r="D43" t="s">
        <v>276</v>
      </c>
      <c r="E43">
        <v>5</v>
      </c>
      <c r="F43">
        <v>2014</v>
      </c>
      <c r="G43" t="s">
        <v>277</v>
      </c>
      <c r="H43" t="s">
        <v>278</v>
      </c>
      <c r="I43">
        <v>1</v>
      </c>
      <c r="J43">
        <v>1</v>
      </c>
      <c r="K43">
        <v>1</v>
      </c>
      <c r="L43">
        <v>1</v>
      </c>
      <c r="N43">
        <v>1</v>
      </c>
      <c r="O43">
        <v>1</v>
      </c>
      <c r="P43">
        <v>2</v>
      </c>
      <c r="Q43">
        <v>0</v>
      </c>
      <c r="R43" t="s">
        <v>207</v>
      </c>
      <c r="T43" t="s">
        <v>279</v>
      </c>
      <c r="U43" t="s">
        <v>279</v>
      </c>
      <c r="V43" t="s">
        <v>279</v>
      </c>
      <c r="W43" t="s">
        <v>280</v>
      </c>
      <c r="X43" t="s">
        <v>280</v>
      </c>
      <c r="Y43" t="s">
        <v>280</v>
      </c>
      <c r="AO43">
        <v>2</v>
      </c>
      <c r="BP43" t="s">
        <v>99</v>
      </c>
      <c r="BQ43" t="s">
        <v>100</v>
      </c>
      <c r="BR43" t="s">
        <v>101</v>
      </c>
      <c r="BS43" t="s">
        <v>101</v>
      </c>
      <c r="BT43" t="s">
        <v>148</v>
      </c>
      <c r="BU43" t="s">
        <v>103</v>
      </c>
      <c r="BV43" t="s">
        <v>101</v>
      </c>
      <c r="BW43" t="s">
        <v>112</v>
      </c>
      <c r="BX43" t="s">
        <v>112</v>
      </c>
      <c r="CJ43" t="s">
        <v>113</v>
      </c>
    </row>
    <row r="44" spans="1:92" x14ac:dyDescent="0.2">
      <c r="A44">
        <v>19</v>
      </c>
      <c r="B44" t="s">
        <v>114</v>
      </c>
      <c r="C44">
        <v>1</v>
      </c>
      <c r="BA44">
        <v>2</v>
      </c>
      <c r="BO44" t="s">
        <v>119</v>
      </c>
      <c r="CM44" t="s">
        <v>113</v>
      </c>
    </row>
    <row r="45" spans="1:92" x14ac:dyDescent="0.2">
      <c r="A45">
        <v>20</v>
      </c>
      <c r="D45" t="s">
        <v>276</v>
      </c>
      <c r="E45">
        <v>5</v>
      </c>
      <c r="F45">
        <v>2006</v>
      </c>
      <c r="G45" t="s">
        <v>281</v>
      </c>
      <c r="H45" t="s">
        <v>282</v>
      </c>
      <c r="I45">
        <v>1</v>
      </c>
      <c r="J45">
        <v>1</v>
      </c>
      <c r="K45">
        <v>1</v>
      </c>
      <c r="L45">
        <v>1</v>
      </c>
      <c r="N45">
        <v>1</v>
      </c>
      <c r="O45">
        <v>1</v>
      </c>
      <c r="P45">
        <v>2</v>
      </c>
      <c r="Q45">
        <v>0</v>
      </c>
      <c r="R45" t="s">
        <v>207</v>
      </c>
      <c r="T45" t="s">
        <v>283</v>
      </c>
      <c r="U45" t="s">
        <v>283</v>
      </c>
      <c r="V45" t="s">
        <v>283</v>
      </c>
      <c r="W45" t="s">
        <v>283</v>
      </c>
      <c r="X45" t="s">
        <v>283</v>
      </c>
      <c r="Y45" t="s">
        <v>283</v>
      </c>
      <c r="AO45">
        <v>2</v>
      </c>
      <c r="BP45" t="s">
        <v>99</v>
      </c>
      <c r="BQ45" t="s">
        <v>100</v>
      </c>
      <c r="BR45" t="s">
        <v>101</v>
      </c>
      <c r="BS45" t="s">
        <v>101</v>
      </c>
      <c r="BT45" t="s">
        <v>148</v>
      </c>
      <c r="BU45" t="s">
        <v>103</v>
      </c>
      <c r="BV45" t="s">
        <v>101</v>
      </c>
      <c r="BW45" t="s">
        <v>112</v>
      </c>
      <c r="BX45" t="s">
        <v>112</v>
      </c>
      <c r="CJ45" t="s">
        <v>113</v>
      </c>
    </row>
    <row r="46" spans="1:92" x14ac:dyDescent="0.2">
      <c r="A46">
        <v>21</v>
      </c>
      <c r="D46" t="s">
        <v>276</v>
      </c>
      <c r="E46">
        <v>5</v>
      </c>
      <c r="F46">
        <v>2011</v>
      </c>
      <c r="G46" t="s">
        <v>284</v>
      </c>
      <c r="H46" t="s">
        <v>285</v>
      </c>
      <c r="I46">
        <v>1</v>
      </c>
      <c r="J46">
        <v>1</v>
      </c>
      <c r="K46">
        <v>1</v>
      </c>
      <c r="L46">
        <v>1</v>
      </c>
      <c r="N46">
        <v>1</v>
      </c>
      <c r="O46">
        <v>1</v>
      </c>
      <c r="P46">
        <v>1</v>
      </c>
      <c r="Q46">
        <v>1</v>
      </c>
      <c r="S46" t="s">
        <v>223</v>
      </c>
      <c r="T46" t="s">
        <v>286</v>
      </c>
      <c r="U46" t="s">
        <v>286</v>
      </c>
      <c r="V46" t="s">
        <v>286</v>
      </c>
      <c r="W46" t="s">
        <v>286</v>
      </c>
      <c r="X46" t="s">
        <v>286</v>
      </c>
      <c r="Y46" t="s">
        <v>287</v>
      </c>
      <c r="Z46">
        <v>1</v>
      </c>
      <c r="AB46">
        <v>1</v>
      </c>
      <c r="AD46">
        <v>2</v>
      </c>
      <c r="AE46">
        <v>1</v>
      </c>
      <c r="AF46">
        <v>2</v>
      </c>
      <c r="AG46">
        <v>6</v>
      </c>
      <c r="AI46">
        <v>1</v>
      </c>
      <c r="AJ46">
        <v>1</v>
      </c>
      <c r="AK46">
        <v>3</v>
      </c>
      <c r="AM46">
        <v>2</v>
      </c>
      <c r="AO46">
        <v>2</v>
      </c>
      <c r="BP46" t="s">
        <v>99</v>
      </c>
      <c r="BQ46" t="s">
        <v>100</v>
      </c>
      <c r="BR46" t="s">
        <v>101</v>
      </c>
      <c r="BS46" t="s">
        <v>101</v>
      </c>
      <c r="BT46" t="s">
        <v>148</v>
      </c>
      <c r="BU46" t="s">
        <v>103</v>
      </c>
      <c r="BV46" t="s">
        <v>101</v>
      </c>
      <c r="BW46" t="s">
        <v>101</v>
      </c>
      <c r="BX46" t="s">
        <v>101</v>
      </c>
      <c r="BY46" t="s">
        <v>104</v>
      </c>
      <c r="BZ46" t="s">
        <v>105</v>
      </c>
      <c r="CA46" t="s">
        <v>132</v>
      </c>
      <c r="CB46" t="s">
        <v>107</v>
      </c>
      <c r="CC46" t="s">
        <v>108</v>
      </c>
      <c r="CD46" t="s">
        <v>109</v>
      </c>
      <c r="CE46" t="s">
        <v>110</v>
      </c>
      <c r="CF46" t="s">
        <v>101</v>
      </c>
      <c r="CG46" t="s">
        <v>111</v>
      </c>
      <c r="CI46" t="s">
        <v>112</v>
      </c>
      <c r="CJ46" t="s">
        <v>113</v>
      </c>
    </row>
    <row r="47" spans="1:92" x14ac:dyDescent="0.2">
      <c r="A47">
        <v>21</v>
      </c>
      <c r="B47" t="s">
        <v>114</v>
      </c>
      <c r="C47">
        <v>1</v>
      </c>
      <c r="AP47" t="s">
        <v>288</v>
      </c>
      <c r="AQ47" t="s">
        <v>289</v>
      </c>
      <c r="AR47">
        <v>6</v>
      </c>
      <c r="AT47">
        <v>1</v>
      </c>
      <c r="AU47">
        <v>264</v>
      </c>
      <c r="AV47" t="s">
        <v>290</v>
      </c>
      <c r="AW47" t="s">
        <v>291</v>
      </c>
      <c r="AX47" t="s">
        <v>292</v>
      </c>
      <c r="AY47" t="s">
        <v>293</v>
      </c>
      <c r="BA47">
        <v>2</v>
      </c>
      <c r="BO47" t="s">
        <v>119</v>
      </c>
      <c r="CK47" t="s">
        <v>109</v>
      </c>
      <c r="CL47" t="s">
        <v>101</v>
      </c>
      <c r="CM47" t="s">
        <v>113</v>
      </c>
    </row>
    <row r="48" spans="1:92" x14ac:dyDescent="0.2">
      <c r="A48">
        <v>21</v>
      </c>
      <c r="B48" t="s">
        <v>121</v>
      </c>
      <c r="C48">
        <v>4</v>
      </c>
      <c r="BB48" t="s">
        <v>294</v>
      </c>
      <c r="BC48" t="s">
        <v>295</v>
      </c>
      <c r="BD48">
        <v>8</v>
      </c>
      <c r="BE48">
        <v>52</v>
      </c>
      <c r="BF48">
        <v>29</v>
      </c>
      <c r="BG48">
        <v>54</v>
      </c>
      <c r="BH48" t="s">
        <v>296</v>
      </c>
      <c r="BI48">
        <v>0</v>
      </c>
      <c r="BJ48">
        <v>0</v>
      </c>
      <c r="BK48">
        <v>0</v>
      </c>
      <c r="BL48">
        <v>0</v>
      </c>
      <c r="BM48" t="s">
        <v>297</v>
      </c>
      <c r="BN48">
        <v>2</v>
      </c>
      <c r="BO48" t="s">
        <v>125</v>
      </c>
      <c r="CN48" t="s">
        <v>113</v>
      </c>
    </row>
    <row r="49" spans="1:92" x14ac:dyDescent="0.2">
      <c r="A49">
        <v>22</v>
      </c>
      <c r="D49" t="s">
        <v>276</v>
      </c>
      <c r="E49">
        <v>5</v>
      </c>
      <c r="F49">
        <v>2012</v>
      </c>
      <c r="G49" t="s">
        <v>298</v>
      </c>
      <c r="H49" t="s">
        <v>299</v>
      </c>
      <c r="I49">
        <v>1</v>
      </c>
      <c r="J49">
        <v>1</v>
      </c>
      <c r="K49">
        <v>1</v>
      </c>
      <c r="L49">
        <v>1</v>
      </c>
      <c r="N49">
        <v>1</v>
      </c>
      <c r="O49">
        <v>1</v>
      </c>
      <c r="P49">
        <v>1</v>
      </c>
      <c r="Q49">
        <v>1</v>
      </c>
      <c r="S49" t="s">
        <v>300</v>
      </c>
      <c r="T49" t="s">
        <v>301</v>
      </c>
      <c r="U49" t="s">
        <v>301</v>
      </c>
      <c r="V49" t="s">
        <v>301</v>
      </c>
      <c r="W49" t="s">
        <v>301</v>
      </c>
      <c r="X49" t="s">
        <v>301</v>
      </c>
      <c r="Y49" t="s">
        <v>302</v>
      </c>
      <c r="Z49">
        <v>1</v>
      </c>
      <c r="AB49">
        <v>1</v>
      </c>
      <c r="AD49">
        <v>2</v>
      </c>
      <c r="AE49">
        <v>1</v>
      </c>
      <c r="AF49">
        <v>4</v>
      </c>
      <c r="AG49">
        <v>6</v>
      </c>
      <c r="AI49">
        <v>1</v>
      </c>
      <c r="AJ49">
        <v>1</v>
      </c>
      <c r="AK49">
        <v>3</v>
      </c>
      <c r="AM49">
        <v>2</v>
      </c>
      <c r="AO49">
        <v>2</v>
      </c>
      <c r="BP49" t="s">
        <v>99</v>
      </c>
      <c r="BQ49" t="s">
        <v>100</v>
      </c>
      <c r="BR49" t="s">
        <v>101</v>
      </c>
      <c r="BS49" t="s">
        <v>101</v>
      </c>
      <c r="BT49" t="s">
        <v>148</v>
      </c>
      <c r="BU49" t="s">
        <v>103</v>
      </c>
      <c r="BV49" t="s">
        <v>101</v>
      </c>
      <c r="BW49" t="s">
        <v>101</v>
      </c>
      <c r="BX49" t="s">
        <v>101</v>
      </c>
      <c r="BY49" t="s">
        <v>104</v>
      </c>
      <c r="BZ49" t="s">
        <v>105</v>
      </c>
      <c r="CA49" t="s">
        <v>132</v>
      </c>
      <c r="CB49" t="s">
        <v>107</v>
      </c>
      <c r="CC49" t="s">
        <v>236</v>
      </c>
      <c r="CD49" t="s">
        <v>109</v>
      </c>
      <c r="CE49" t="s">
        <v>110</v>
      </c>
      <c r="CF49" t="s">
        <v>101</v>
      </c>
      <c r="CG49" t="s">
        <v>111</v>
      </c>
      <c r="CI49" t="s">
        <v>112</v>
      </c>
      <c r="CJ49" t="s">
        <v>113</v>
      </c>
    </row>
    <row r="50" spans="1:92" x14ac:dyDescent="0.2">
      <c r="A50">
        <v>22</v>
      </c>
      <c r="B50" t="s">
        <v>114</v>
      </c>
      <c r="C50">
        <v>1</v>
      </c>
      <c r="AP50" t="s">
        <v>303</v>
      </c>
      <c r="AQ50" t="s">
        <v>304</v>
      </c>
      <c r="AR50">
        <v>6</v>
      </c>
      <c r="AT50">
        <v>1</v>
      </c>
      <c r="AU50">
        <v>50</v>
      </c>
      <c r="AV50" t="s">
        <v>305</v>
      </c>
      <c r="AW50" t="s">
        <v>306</v>
      </c>
      <c r="AY50" t="s">
        <v>307</v>
      </c>
      <c r="BA50">
        <v>2</v>
      </c>
      <c r="BO50" t="s">
        <v>119</v>
      </c>
      <c r="CK50" t="s">
        <v>109</v>
      </c>
      <c r="CL50" t="s">
        <v>101</v>
      </c>
      <c r="CM50" t="s">
        <v>113</v>
      </c>
    </row>
    <row r="51" spans="1:92" x14ac:dyDescent="0.2">
      <c r="A51">
        <v>22</v>
      </c>
      <c r="B51" t="s">
        <v>121</v>
      </c>
      <c r="C51">
        <v>1</v>
      </c>
      <c r="BB51" t="s">
        <v>308</v>
      </c>
      <c r="BC51" t="s">
        <v>309</v>
      </c>
      <c r="BD51">
        <v>22</v>
      </c>
      <c r="BE51">
        <v>25</v>
      </c>
      <c r="BF51">
        <v>18</v>
      </c>
      <c r="BG51">
        <v>25</v>
      </c>
      <c r="BH51" t="s">
        <v>310</v>
      </c>
      <c r="BI51">
        <v>0</v>
      </c>
      <c r="BJ51">
        <v>0</v>
      </c>
      <c r="BK51">
        <v>0</v>
      </c>
      <c r="BL51">
        <v>0</v>
      </c>
      <c r="BN51">
        <v>2</v>
      </c>
      <c r="BO51" t="s">
        <v>125</v>
      </c>
      <c r="CN51" t="s">
        <v>113</v>
      </c>
    </row>
    <row r="52" spans="1:92" x14ac:dyDescent="0.2">
      <c r="A52">
        <v>23</v>
      </c>
      <c r="D52" t="s">
        <v>276</v>
      </c>
      <c r="E52">
        <v>5</v>
      </c>
      <c r="F52">
        <v>2013</v>
      </c>
      <c r="G52" t="s">
        <v>311</v>
      </c>
      <c r="H52" t="s">
        <v>312</v>
      </c>
      <c r="I52">
        <v>1</v>
      </c>
      <c r="J52">
        <v>1</v>
      </c>
      <c r="K52">
        <v>1</v>
      </c>
      <c r="L52">
        <v>1</v>
      </c>
      <c r="N52">
        <v>1</v>
      </c>
      <c r="O52">
        <v>1</v>
      </c>
      <c r="P52">
        <v>1</v>
      </c>
      <c r="Q52">
        <v>1</v>
      </c>
      <c r="S52" t="s">
        <v>313</v>
      </c>
      <c r="T52" t="s">
        <v>314</v>
      </c>
      <c r="U52" t="s">
        <v>314</v>
      </c>
      <c r="V52" t="s">
        <v>314</v>
      </c>
      <c r="W52" t="s">
        <v>314</v>
      </c>
      <c r="X52" t="s">
        <v>314</v>
      </c>
      <c r="Y52" t="s">
        <v>302</v>
      </c>
      <c r="Z52">
        <v>1</v>
      </c>
      <c r="AB52">
        <v>1</v>
      </c>
      <c r="AD52">
        <v>1</v>
      </c>
      <c r="AE52">
        <v>1</v>
      </c>
      <c r="AF52">
        <v>4</v>
      </c>
      <c r="AG52">
        <v>6</v>
      </c>
      <c r="AI52">
        <v>1</v>
      </c>
      <c r="AJ52">
        <v>1</v>
      </c>
      <c r="AK52">
        <v>3</v>
      </c>
      <c r="AM52">
        <v>2</v>
      </c>
      <c r="AO52">
        <v>2</v>
      </c>
      <c r="BP52" t="s">
        <v>99</v>
      </c>
      <c r="BQ52" t="s">
        <v>100</v>
      </c>
      <c r="BR52" t="s">
        <v>101</v>
      </c>
      <c r="BS52" t="s">
        <v>101</v>
      </c>
      <c r="BT52" t="s">
        <v>148</v>
      </c>
      <c r="BU52" t="s">
        <v>103</v>
      </c>
      <c r="BV52" t="s">
        <v>101</v>
      </c>
      <c r="BW52" t="s">
        <v>101</v>
      </c>
      <c r="BX52" t="s">
        <v>101</v>
      </c>
      <c r="BY52" t="s">
        <v>104</v>
      </c>
      <c r="BZ52" t="s">
        <v>105</v>
      </c>
      <c r="CA52" t="s">
        <v>106</v>
      </c>
      <c r="CB52" t="s">
        <v>107</v>
      </c>
      <c r="CC52" t="s">
        <v>236</v>
      </c>
      <c r="CD52" t="s">
        <v>109</v>
      </c>
      <c r="CE52" t="s">
        <v>110</v>
      </c>
      <c r="CF52" t="s">
        <v>101</v>
      </c>
      <c r="CG52" t="s">
        <v>111</v>
      </c>
      <c r="CI52" t="s">
        <v>112</v>
      </c>
      <c r="CJ52" t="s">
        <v>113</v>
      </c>
    </row>
    <row r="53" spans="1:92" x14ac:dyDescent="0.2">
      <c r="A53">
        <v>23</v>
      </c>
      <c r="B53" t="s">
        <v>114</v>
      </c>
      <c r="C53">
        <v>1</v>
      </c>
      <c r="AP53" t="s">
        <v>315</v>
      </c>
      <c r="AQ53" t="s">
        <v>316</v>
      </c>
      <c r="AR53">
        <v>7</v>
      </c>
      <c r="AT53">
        <v>1</v>
      </c>
      <c r="AU53">
        <v>58</v>
      </c>
      <c r="AV53" t="s">
        <v>317</v>
      </c>
      <c r="AW53" t="s">
        <v>318</v>
      </c>
      <c r="AY53" t="s">
        <v>319</v>
      </c>
      <c r="BA53">
        <v>2</v>
      </c>
      <c r="BO53" t="s">
        <v>119</v>
      </c>
      <c r="CK53" t="s">
        <v>120</v>
      </c>
      <c r="CL53" t="s">
        <v>101</v>
      </c>
      <c r="CM53" t="s">
        <v>113</v>
      </c>
    </row>
    <row r="54" spans="1:92" x14ac:dyDescent="0.2">
      <c r="A54">
        <v>23</v>
      </c>
      <c r="B54" t="s">
        <v>121</v>
      </c>
      <c r="C54">
        <v>1</v>
      </c>
      <c r="BB54" t="s">
        <v>320</v>
      </c>
      <c r="BC54" t="s">
        <v>321</v>
      </c>
      <c r="BD54">
        <v>1</v>
      </c>
      <c r="BE54">
        <v>30</v>
      </c>
      <c r="BF54">
        <v>2</v>
      </c>
      <c r="BG54">
        <v>30</v>
      </c>
      <c r="BH54" t="s">
        <v>322</v>
      </c>
      <c r="BI54">
        <v>3</v>
      </c>
      <c r="BJ54">
        <v>4</v>
      </c>
      <c r="BK54">
        <v>0</v>
      </c>
      <c r="BL54">
        <v>0</v>
      </c>
      <c r="BN54">
        <v>2</v>
      </c>
      <c r="BO54" t="s">
        <v>125</v>
      </c>
      <c r="CN54" t="s">
        <v>113</v>
      </c>
    </row>
    <row r="55" spans="1:92" x14ac:dyDescent="0.2">
      <c r="A55">
        <v>24</v>
      </c>
      <c r="D55" t="s">
        <v>276</v>
      </c>
      <c r="E55">
        <v>5</v>
      </c>
      <c r="F55">
        <v>1996</v>
      </c>
      <c r="G55" t="s">
        <v>323</v>
      </c>
      <c r="H55" t="s">
        <v>324</v>
      </c>
      <c r="I55">
        <v>1</v>
      </c>
      <c r="J55">
        <v>1</v>
      </c>
      <c r="K55">
        <v>1</v>
      </c>
      <c r="L55">
        <v>1</v>
      </c>
      <c r="N55">
        <v>1</v>
      </c>
      <c r="O55">
        <v>1</v>
      </c>
      <c r="P55">
        <v>2</v>
      </c>
      <c r="Q55">
        <v>0</v>
      </c>
      <c r="R55" t="s">
        <v>207</v>
      </c>
      <c r="T55" t="s">
        <v>325</v>
      </c>
      <c r="U55" t="s">
        <v>325</v>
      </c>
      <c r="V55" t="s">
        <v>325</v>
      </c>
      <c r="W55" t="s">
        <v>325</v>
      </c>
      <c r="X55" t="s">
        <v>325</v>
      </c>
      <c r="Y55" t="s">
        <v>325</v>
      </c>
      <c r="AO55">
        <v>2</v>
      </c>
      <c r="BP55" t="s">
        <v>99</v>
      </c>
      <c r="BQ55" t="s">
        <v>100</v>
      </c>
      <c r="BR55" t="s">
        <v>101</v>
      </c>
      <c r="BS55" t="s">
        <v>101</v>
      </c>
      <c r="BT55" t="s">
        <v>148</v>
      </c>
      <c r="BU55" t="s">
        <v>103</v>
      </c>
      <c r="BV55" t="s">
        <v>101</v>
      </c>
      <c r="BW55" t="s">
        <v>112</v>
      </c>
      <c r="BX55" t="s">
        <v>112</v>
      </c>
      <c r="CJ55" t="s">
        <v>113</v>
      </c>
    </row>
    <row r="56" spans="1:92" x14ac:dyDescent="0.2">
      <c r="A56">
        <v>25</v>
      </c>
      <c r="D56" t="s">
        <v>276</v>
      </c>
      <c r="E56">
        <v>5</v>
      </c>
      <c r="F56">
        <v>2002</v>
      </c>
      <c r="G56" t="s">
        <v>326</v>
      </c>
      <c r="H56" t="s">
        <v>327</v>
      </c>
      <c r="I56">
        <v>1</v>
      </c>
      <c r="J56">
        <v>1</v>
      </c>
      <c r="K56">
        <v>1</v>
      </c>
      <c r="L56">
        <v>1</v>
      </c>
      <c r="N56">
        <v>3</v>
      </c>
      <c r="O56">
        <v>1</v>
      </c>
      <c r="P56">
        <v>2</v>
      </c>
      <c r="Q56">
        <v>0</v>
      </c>
      <c r="R56" t="s">
        <v>207</v>
      </c>
      <c r="T56" t="s">
        <v>328</v>
      </c>
      <c r="U56" t="s">
        <v>328</v>
      </c>
      <c r="V56" t="s">
        <v>328</v>
      </c>
      <c r="W56" t="s">
        <v>268</v>
      </c>
      <c r="X56" t="s">
        <v>328</v>
      </c>
      <c r="Y56" t="s">
        <v>328</v>
      </c>
      <c r="AO56">
        <v>2</v>
      </c>
      <c r="BP56" t="s">
        <v>99</v>
      </c>
      <c r="BQ56" t="s">
        <v>100</v>
      </c>
      <c r="BR56" t="s">
        <v>101</v>
      </c>
      <c r="BS56" t="s">
        <v>101</v>
      </c>
      <c r="BT56" t="s">
        <v>148</v>
      </c>
      <c r="BU56" t="s">
        <v>235</v>
      </c>
      <c r="BV56" t="s">
        <v>101</v>
      </c>
      <c r="BW56" t="s">
        <v>112</v>
      </c>
      <c r="BX56" t="s">
        <v>112</v>
      </c>
      <c r="CJ56" t="s">
        <v>113</v>
      </c>
    </row>
    <row r="57" spans="1:92" x14ac:dyDescent="0.2">
      <c r="A57">
        <v>26</v>
      </c>
      <c r="D57" t="s">
        <v>276</v>
      </c>
      <c r="E57">
        <v>5</v>
      </c>
      <c r="F57">
        <v>1992</v>
      </c>
      <c r="G57" t="s">
        <v>329</v>
      </c>
      <c r="H57" t="s">
        <v>330</v>
      </c>
      <c r="I57">
        <v>1</v>
      </c>
      <c r="J57">
        <v>1</v>
      </c>
      <c r="K57">
        <v>1</v>
      </c>
      <c r="L57">
        <v>1</v>
      </c>
      <c r="N57">
        <v>1</v>
      </c>
      <c r="O57">
        <v>1</v>
      </c>
      <c r="P57">
        <v>2</v>
      </c>
      <c r="Q57">
        <v>0</v>
      </c>
      <c r="R57" t="s">
        <v>207</v>
      </c>
      <c r="T57" t="s">
        <v>331</v>
      </c>
      <c r="U57" t="s">
        <v>331</v>
      </c>
      <c r="V57" t="s">
        <v>331</v>
      </c>
      <c r="W57" t="s">
        <v>331</v>
      </c>
      <c r="X57" t="s">
        <v>331</v>
      </c>
      <c r="Y57" t="s">
        <v>331</v>
      </c>
      <c r="AO57">
        <v>2</v>
      </c>
      <c r="BP57" t="s">
        <v>99</v>
      </c>
      <c r="BQ57" t="s">
        <v>100</v>
      </c>
      <c r="BR57" t="s">
        <v>101</v>
      </c>
      <c r="BS57" t="s">
        <v>101</v>
      </c>
      <c r="BT57" t="s">
        <v>148</v>
      </c>
      <c r="BU57" t="s">
        <v>103</v>
      </c>
      <c r="BV57" t="s">
        <v>101</v>
      </c>
      <c r="BW57" t="s">
        <v>112</v>
      </c>
      <c r="BX57" t="s">
        <v>112</v>
      </c>
      <c r="CJ57" t="s">
        <v>113</v>
      </c>
    </row>
    <row r="58" spans="1:92" x14ac:dyDescent="0.2">
      <c r="A58">
        <v>27</v>
      </c>
      <c r="D58" t="s">
        <v>276</v>
      </c>
      <c r="E58">
        <v>5</v>
      </c>
      <c r="F58">
        <v>2009</v>
      </c>
      <c r="G58" t="s">
        <v>332</v>
      </c>
      <c r="H58" t="s">
        <v>333</v>
      </c>
      <c r="I58">
        <v>1</v>
      </c>
      <c r="J58">
        <v>1</v>
      </c>
      <c r="K58">
        <v>1</v>
      </c>
      <c r="L58">
        <v>1</v>
      </c>
      <c r="N58">
        <v>1</v>
      </c>
      <c r="O58">
        <v>1</v>
      </c>
      <c r="P58">
        <v>2</v>
      </c>
      <c r="Q58">
        <v>0</v>
      </c>
      <c r="R58" t="s">
        <v>207</v>
      </c>
      <c r="T58" t="s">
        <v>334</v>
      </c>
      <c r="U58" t="s">
        <v>334</v>
      </c>
      <c r="V58" t="s">
        <v>334</v>
      </c>
      <c r="W58" t="s">
        <v>334</v>
      </c>
      <c r="X58" t="s">
        <v>334</v>
      </c>
      <c r="Y58" t="s">
        <v>302</v>
      </c>
      <c r="AO58">
        <v>2</v>
      </c>
      <c r="BP58" t="s">
        <v>99</v>
      </c>
      <c r="BQ58" t="s">
        <v>100</v>
      </c>
      <c r="BR58" t="s">
        <v>101</v>
      </c>
      <c r="BS58" t="s">
        <v>101</v>
      </c>
      <c r="BT58" t="s">
        <v>148</v>
      </c>
      <c r="BU58" t="s">
        <v>103</v>
      </c>
      <c r="BV58" t="s">
        <v>101</v>
      </c>
      <c r="BW58" t="s">
        <v>112</v>
      </c>
      <c r="BX58" t="s">
        <v>112</v>
      </c>
      <c r="CJ58" t="s">
        <v>113</v>
      </c>
    </row>
    <row r="59" spans="1:92" x14ac:dyDescent="0.2">
      <c r="A59">
        <v>28</v>
      </c>
      <c r="D59" t="s">
        <v>276</v>
      </c>
      <c r="E59">
        <v>5</v>
      </c>
      <c r="F59">
        <v>2010</v>
      </c>
      <c r="G59" t="s">
        <v>335</v>
      </c>
      <c r="H59" t="s">
        <v>336</v>
      </c>
      <c r="I59">
        <v>1</v>
      </c>
      <c r="J59">
        <v>1</v>
      </c>
      <c r="K59">
        <v>1</v>
      </c>
      <c r="L59">
        <v>1</v>
      </c>
      <c r="N59">
        <v>1</v>
      </c>
      <c r="O59">
        <v>1</v>
      </c>
      <c r="P59">
        <v>1</v>
      </c>
      <c r="Q59">
        <v>1</v>
      </c>
      <c r="S59" t="s">
        <v>223</v>
      </c>
      <c r="T59" t="s">
        <v>337</v>
      </c>
      <c r="U59" t="s">
        <v>337</v>
      </c>
      <c r="V59" t="s">
        <v>337</v>
      </c>
      <c r="W59" t="s">
        <v>337</v>
      </c>
      <c r="X59" t="s">
        <v>337</v>
      </c>
      <c r="Y59" t="s">
        <v>302</v>
      </c>
      <c r="Z59">
        <v>1</v>
      </c>
      <c r="AB59">
        <v>1</v>
      </c>
      <c r="AD59">
        <v>1</v>
      </c>
      <c r="AE59">
        <v>1</v>
      </c>
      <c r="AF59">
        <v>2</v>
      </c>
      <c r="AG59">
        <v>3</v>
      </c>
      <c r="AI59">
        <v>1</v>
      </c>
      <c r="AJ59">
        <v>1</v>
      </c>
      <c r="AK59">
        <v>3</v>
      </c>
      <c r="AM59">
        <v>2</v>
      </c>
      <c r="AO59">
        <v>2</v>
      </c>
      <c r="BP59" t="s">
        <v>99</v>
      </c>
      <c r="BQ59" t="s">
        <v>100</v>
      </c>
      <c r="BR59" t="s">
        <v>101</v>
      </c>
      <c r="BS59" t="s">
        <v>101</v>
      </c>
      <c r="BT59" t="s">
        <v>148</v>
      </c>
      <c r="BU59" t="s">
        <v>103</v>
      </c>
      <c r="BV59" t="s">
        <v>101</v>
      </c>
      <c r="BW59" t="s">
        <v>101</v>
      </c>
      <c r="BX59" t="s">
        <v>101</v>
      </c>
      <c r="BY59" t="s">
        <v>104</v>
      </c>
      <c r="BZ59" t="s">
        <v>105</v>
      </c>
      <c r="CA59" t="s">
        <v>106</v>
      </c>
      <c r="CB59" t="s">
        <v>107</v>
      </c>
      <c r="CC59" t="s">
        <v>108</v>
      </c>
      <c r="CD59" t="s">
        <v>338</v>
      </c>
      <c r="CE59" t="s">
        <v>110</v>
      </c>
      <c r="CF59" t="s">
        <v>101</v>
      </c>
      <c r="CG59" t="s">
        <v>111</v>
      </c>
      <c r="CI59" t="s">
        <v>112</v>
      </c>
      <c r="CJ59" t="s">
        <v>113</v>
      </c>
    </row>
    <row r="60" spans="1:92" x14ac:dyDescent="0.2">
      <c r="A60">
        <v>28</v>
      </c>
      <c r="B60" t="s">
        <v>114</v>
      </c>
      <c r="C60">
        <v>1</v>
      </c>
      <c r="AP60" t="s">
        <v>225</v>
      </c>
      <c r="AQ60" t="s">
        <v>339</v>
      </c>
      <c r="AR60">
        <v>6</v>
      </c>
      <c r="AT60">
        <v>1</v>
      </c>
      <c r="AU60">
        <v>100</v>
      </c>
      <c r="AV60" t="s">
        <v>340</v>
      </c>
      <c r="AW60" t="s">
        <v>341</v>
      </c>
      <c r="AY60" t="s">
        <v>342</v>
      </c>
      <c r="BA60">
        <v>2</v>
      </c>
      <c r="BO60" t="s">
        <v>119</v>
      </c>
      <c r="CK60" t="s">
        <v>109</v>
      </c>
      <c r="CL60" t="s">
        <v>101</v>
      </c>
      <c r="CM60" t="s">
        <v>113</v>
      </c>
    </row>
    <row r="61" spans="1:92" x14ac:dyDescent="0.2">
      <c r="A61">
        <v>28</v>
      </c>
      <c r="B61" t="s">
        <v>121</v>
      </c>
      <c r="C61">
        <v>1</v>
      </c>
      <c r="BB61" t="s">
        <v>343</v>
      </c>
      <c r="BC61" t="s">
        <v>263</v>
      </c>
      <c r="BD61">
        <v>18</v>
      </c>
      <c r="BE61">
        <v>60</v>
      </c>
      <c r="BF61">
        <v>19</v>
      </c>
      <c r="BG61">
        <v>60</v>
      </c>
      <c r="BH61" t="s">
        <v>344</v>
      </c>
      <c r="BI61">
        <v>0</v>
      </c>
      <c r="BJ61">
        <v>0</v>
      </c>
      <c r="BK61">
        <v>0</v>
      </c>
      <c r="BL61">
        <v>0</v>
      </c>
      <c r="BN61">
        <v>2</v>
      </c>
      <c r="BO61" t="s">
        <v>125</v>
      </c>
      <c r="CN61" t="s">
        <v>113</v>
      </c>
    </row>
    <row r="62" spans="1:92" x14ac:dyDescent="0.2">
      <c r="A62">
        <v>29</v>
      </c>
      <c r="D62" t="s">
        <v>276</v>
      </c>
      <c r="E62">
        <v>5</v>
      </c>
      <c r="F62">
        <v>2001</v>
      </c>
      <c r="G62" t="s">
        <v>345</v>
      </c>
      <c r="H62" t="s">
        <v>346</v>
      </c>
      <c r="I62">
        <v>1</v>
      </c>
      <c r="J62">
        <v>1</v>
      </c>
      <c r="K62">
        <v>1</v>
      </c>
      <c r="L62">
        <v>1</v>
      </c>
      <c r="N62">
        <v>1</v>
      </c>
      <c r="O62">
        <v>1</v>
      </c>
      <c r="P62">
        <v>1</v>
      </c>
      <c r="Q62">
        <v>1</v>
      </c>
      <c r="S62" t="s">
        <v>223</v>
      </c>
      <c r="T62" t="s">
        <v>347</v>
      </c>
      <c r="U62" t="s">
        <v>347</v>
      </c>
      <c r="V62" t="s">
        <v>347</v>
      </c>
      <c r="W62" t="s">
        <v>347</v>
      </c>
      <c r="X62" t="s">
        <v>347</v>
      </c>
      <c r="Y62" t="s">
        <v>302</v>
      </c>
      <c r="Z62">
        <v>1</v>
      </c>
      <c r="AB62">
        <v>1</v>
      </c>
      <c r="AD62">
        <v>1</v>
      </c>
      <c r="AE62">
        <v>1</v>
      </c>
      <c r="AF62">
        <v>2</v>
      </c>
      <c r="AG62">
        <v>3</v>
      </c>
      <c r="AI62">
        <v>1</v>
      </c>
      <c r="AJ62">
        <v>1</v>
      </c>
      <c r="AK62">
        <v>3</v>
      </c>
      <c r="AM62">
        <v>2</v>
      </c>
      <c r="AO62">
        <v>2</v>
      </c>
      <c r="BP62" t="s">
        <v>99</v>
      </c>
      <c r="BQ62" t="s">
        <v>100</v>
      </c>
      <c r="BR62" t="s">
        <v>101</v>
      </c>
      <c r="BS62" t="s">
        <v>101</v>
      </c>
      <c r="BT62" t="s">
        <v>148</v>
      </c>
      <c r="BU62" t="s">
        <v>103</v>
      </c>
      <c r="BV62" t="s">
        <v>101</v>
      </c>
      <c r="BW62" t="s">
        <v>101</v>
      </c>
      <c r="BX62" t="s">
        <v>101</v>
      </c>
      <c r="BY62" t="s">
        <v>104</v>
      </c>
      <c r="BZ62" t="s">
        <v>105</v>
      </c>
      <c r="CA62" t="s">
        <v>106</v>
      </c>
      <c r="CB62" t="s">
        <v>107</v>
      </c>
      <c r="CC62" t="s">
        <v>108</v>
      </c>
      <c r="CD62" t="s">
        <v>338</v>
      </c>
      <c r="CE62" t="s">
        <v>110</v>
      </c>
      <c r="CF62" t="s">
        <v>101</v>
      </c>
      <c r="CG62" t="s">
        <v>111</v>
      </c>
      <c r="CI62" t="s">
        <v>112</v>
      </c>
      <c r="CJ62" t="s">
        <v>113</v>
      </c>
    </row>
    <row r="63" spans="1:92" x14ac:dyDescent="0.2">
      <c r="A63">
        <v>29</v>
      </c>
      <c r="B63" t="s">
        <v>114</v>
      </c>
      <c r="C63">
        <v>3</v>
      </c>
      <c r="AP63" t="s">
        <v>348</v>
      </c>
      <c r="AQ63" t="s">
        <v>349</v>
      </c>
      <c r="AR63">
        <v>7</v>
      </c>
      <c r="AT63">
        <v>3</v>
      </c>
      <c r="AU63">
        <v>232</v>
      </c>
      <c r="AV63" t="s">
        <v>350</v>
      </c>
      <c r="AW63" t="s">
        <v>292</v>
      </c>
      <c r="AX63" t="s">
        <v>292</v>
      </c>
      <c r="AY63" t="s">
        <v>351</v>
      </c>
      <c r="BA63">
        <v>2</v>
      </c>
      <c r="BO63" t="s">
        <v>119</v>
      </c>
      <c r="CK63" t="s">
        <v>120</v>
      </c>
      <c r="CL63" t="s">
        <v>109</v>
      </c>
      <c r="CM63" t="s">
        <v>113</v>
      </c>
    </row>
    <row r="64" spans="1:92" x14ac:dyDescent="0.2">
      <c r="A64">
        <v>29</v>
      </c>
      <c r="B64" t="s">
        <v>121</v>
      </c>
      <c r="C64">
        <v>5</v>
      </c>
      <c r="BB64" t="s">
        <v>343</v>
      </c>
      <c r="BC64" t="s">
        <v>352</v>
      </c>
      <c r="BD64">
        <v>24</v>
      </c>
      <c r="BE64">
        <v>72</v>
      </c>
      <c r="BF64">
        <v>35</v>
      </c>
      <c r="BG64">
        <v>78</v>
      </c>
      <c r="BH64" t="s">
        <v>353</v>
      </c>
      <c r="BI64">
        <v>0</v>
      </c>
      <c r="BJ64">
        <v>0</v>
      </c>
      <c r="BK64">
        <v>0</v>
      </c>
      <c r="BL64">
        <v>0</v>
      </c>
      <c r="BM64" t="s">
        <v>354</v>
      </c>
      <c r="BN64">
        <v>2</v>
      </c>
      <c r="BO64" t="s">
        <v>125</v>
      </c>
      <c r="CN64" t="s">
        <v>113</v>
      </c>
    </row>
    <row r="65" spans="1:92" x14ac:dyDescent="0.2">
      <c r="A65">
        <v>30</v>
      </c>
      <c r="D65" t="s">
        <v>276</v>
      </c>
      <c r="E65">
        <v>5</v>
      </c>
      <c r="F65">
        <v>2017</v>
      </c>
      <c r="G65" t="s">
        <v>355</v>
      </c>
      <c r="H65" t="s">
        <v>356</v>
      </c>
      <c r="I65">
        <v>1</v>
      </c>
      <c r="J65">
        <v>1</v>
      </c>
      <c r="K65">
        <v>1</v>
      </c>
      <c r="L65">
        <v>1</v>
      </c>
      <c r="N65">
        <v>1</v>
      </c>
      <c r="O65">
        <v>1</v>
      </c>
      <c r="P65">
        <v>1</v>
      </c>
      <c r="Q65">
        <v>1</v>
      </c>
      <c r="S65" t="s">
        <v>357</v>
      </c>
      <c r="T65" t="s">
        <v>358</v>
      </c>
      <c r="U65" t="s">
        <v>358</v>
      </c>
      <c r="V65" t="s">
        <v>358</v>
      </c>
      <c r="W65" t="s">
        <v>358</v>
      </c>
      <c r="X65" t="s">
        <v>358</v>
      </c>
      <c r="Y65" t="s">
        <v>359</v>
      </c>
      <c r="Z65">
        <v>1</v>
      </c>
      <c r="AB65">
        <v>1</v>
      </c>
      <c r="AD65">
        <v>2</v>
      </c>
      <c r="AE65">
        <v>1</v>
      </c>
      <c r="AF65">
        <v>4</v>
      </c>
      <c r="AG65">
        <v>6</v>
      </c>
      <c r="AI65">
        <v>1</v>
      </c>
      <c r="AJ65">
        <v>1</v>
      </c>
      <c r="AK65">
        <v>2</v>
      </c>
      <c r="AL65">
        <v>2</v>
      </c>
      <c r="AM65">
        <v>3</v>
      </c>
      <c r="AO65">
        <v>2</v>
      </c>
      <c r="BP65" t="s">
        <v>99</v>
      </c>
      <c r="BQ65" t="s">
        <v>100</v>
      </c>
      <c r="BR65" t="s">
        <v>101</v>
      </c>
      <c r="BS65" t="s">
        <v>101</v>
      </c>
      <c r="BT65" t="s">
        <v>148</v>
      </c>
      <c r="BU65" t="s">
        <v>103</v>
      </c>
      <c r="BV65" t="s">
        <v>101</v>
      </c>
      <c r="BW65" t="s">
        <v>101</v>
      </c>
      <c r="BX65" t="s">
        <v>101</v>
      </c>
      <c r="BY65" t="s">
        <v>104</v>
      </c>
      <c r="BZ65" t="s">
        <v>105</v>
      </c>
      <c r="CA65" t="s">
        <v>132</v>
      </c>
      <c r="CB65" t="s">
        <v>107</v>
      </c>
      <c r="CC65" t="s">
        <v>236</v>
      </c>
      <c r="CD65" t="s">
        <v>109</v>
      </c>
      <c r="CE65" t="s">
        <v>110</v>
      </c>
      <c r="CF65" t="s">
        <v>101</v>
      </c>
      <c r="CG65" t="s">
        <v>136</v>
      </c>
      <c r="CH65" t="s">
        <v>172</v>
      </c>
      <c r="CI65" t="s">
        <v>109</v>
      </c>
      <c r="CJ65" t="s">
        <v>113</v>
      </c>
    </row>
    <row r="66" spans="1:92" x14ac:dyDescent="0.2">
      <c r="A66">
        <v>30</v>
      </c>
      <c r="B66" t="s">
        <v>114</v>
      </c>
      <c r="C66">
        <v>1</v>
      </c>
      <c r="AP66" t="s">
        <v>357</v>
      </c>
      <c r="AQ66" t="s">
        <v>349</v>
      </c>
      <c r="AR66">
        <v>7</v>
      </c>
      <c r="AT66">
        <v>3</v>
      </c>
      <c r="AU66">
        <v>135</v>
      </c>
      <c r="AV66" t="s">
        <v>359</v>
      </c>
      <c r="AW66" t="s">
        <v>292</v>
      </c>
      <c r="AX66" t="s">
        <v>360</v>
      </c>
      <c r="AY66" t="s">
        <v>361</v>
      </c>
      <c r="BA66">
        <v>2</v>
      </c>
      <c r="BO66" t="s">
        <v>119</v>
      </c>
      <c r="CK66" t="s">
        <v>120</v>
      </c>
      <c r="CL66" t="s">
        <v>109</v>
      </c>
      <c r="CM66" t="s">
        <v>113</v>
      </c>
    </row>
    <row r="67" spans="1:92" x14ac:dyDescent="0.2">
      <c r="A67">
        <v>30</v>
      </c>
      <c r="B67" t="s">
        <v>121</v>
      </c>
      <c r="C67">
        <v>2</v>
      </c>
      <c r="BB67" t="s">
        <v>362</v>
      </c>
      <c r="BC67" t="s">
        <v>363</v>
      </c>
      <c r="BD67">
        <v>43</v>
      </c>
      <c r="BE67">
        <v>45</v>
      </c>
      <c r="BF67">
        <v>45</v>
      </c>
      <c r="BG67">
        <v>45</v>
      </c>
      <c r="BH67" t="s">
        <v>364</v>
      </c>
      <c r="BI67">
        <v>0</v>
      </c>
      <c r="BJ67">
        <v>0</v>
      </c>
      <c r="BK67">
        <v>0</v>
      </c>
      <c r="BL67">
        <v>0</v>
      </c>
      <c r="BN67">
        <v>2</v>
      </c>
      <c r="BO67" t="s">
        <v>125</v>
      </c>
      <c r="CN67" t="s">
        <v>113</v>
      </c>
    </row>
    <row r="68" spans="1:92" x14ac:dyDescent="0.2">
      <c r="A68">
        <v>31</v>
      </c>
      <c r="D68" t="s">
        <v>276</v>
      </c>
      <c r="E68">
        <v>5</v>
      </c>
      <c r="F68">
        <v>2005</v>
      </c>
      <c r="G68" t="s">
        <v>365</v>
      </c>
      <c r="H68" t="s">
        <v>366</v>
      </c>
      <c r="I68">
        <v>1</v>
      </c>
      <c r="J68">
        <v>1</v>
      </c>
      <c r="K68">
        <v>1</v>
      </c>
      <c r="L68">
        <v>1</v>
      </c>
      <c r="N68">
        <v>1</v>
      </c>
      <c r="O68">
        <v>1</v>
      </c>
      <c r="P68">
        <v>1</v>
      </c>
      <c r="Q68">
        <v>1</v>
      </c>
      <c r="T68" t="s">
        <v>367</v>
      </c>
      <c r="U68" t="s">
        <v>367</v>
      </c>
      <c r="V68" t="s">
        <v>367</v>
      </c>
      <c r="W68" t="s">
        <v>367</v>
      </c>
      <c r="X68" t="s">
        <v>367</v>
      </c>
      <c r="Y68" t="s">
        <v>287</v>
      </c>
      <c r="Z68">
        <v>1</v>
      </c>
      <c r="AB68">
        <v>1</v>
      </c>
      <c r="AD68">
        <v>1</v>
      </c>
      <c r="AE68">
        <v>1</v>
      </c>
      <c r="AF68">
        <v>1</v>
      </c>
      <c r="AG68">
        <v>1</v>
      </c>
      <c r="AI68">
        <v>1</v>
      </c>
      <c r="AJ68">
        <v>1</v>
      </c>
      <c r="AK68">
        <v>1</v>
      </c>
      <c r="AM68">
        <v>2</v>
      </c>
      <c r="AO68">
        <v>2</v>
      </c>
      <c r="BP68" t="s">
        <v>99</v>
      </c>
      <c r="BQ68" t="s">
        <v>100</v>
      </c>
      <c r="BR68" t="s">
        <v>101</v>
      </c>
      <c r="BS68" t="s">
        <v>101</v>
      </c>
      <c r="BT68" t="s">
        <v>148</v>
      </c>
      <c r="BU68" t="s">
        <v>103</v>
      </c>
      <c r="BV68" t="s">
        <v>101</v>
      </c>
      <c r="BW68" t="s">
        <v>101</v>
      </c>
      <c r="BX68" t="s">
        <v>101</v>
      </c>
      <c r="BY68" t="s">
        <v>104</v>
      </c>
      <c r="BZ68" t="s">
        <v>105</v>
      </c>
      <c r="CA68" t="s">
        <v>106</v>
      </c>
      <c r="CB68" t="s">
        <v>107</v>
      </c>
      <c r="CC68" t="s">
        <v>133</v>
      </c>
      <c r="CD68" t="s">
        <v>158</v>
      </c>
      <c r="CE68" t="s">
        <v>110</v>
      </c>
      <c r="CF68" t="s">
        <v>101</v>
      </c>
      <c r="CG68" t="s">
        <v>159</v>
      </c>
      <c r="CI68" t="s">
        <v>112</v>
      </c>
      <c r="CJ68" t="s">
        <v>113</v>
      </c>
    </row>
    <row r="69" spans="1:92" x14ac:dyDescent="0.2">
      <c r="A69">
        <v>31</v>
      </c>
      <c r="B69" t="s">
        <v>114</v>
      </c>
      <c r="C69">
        <v>1</v>
      </c>
      <c r="AP69" t="s">
        <v>368</v>
      </c>
      <c r="AQ69" t="s">
        <v>349</v>
      </c>
      <c r="AR69">
        <v>7</v>
      </c>
      <c r="AT69">
        <v>1</v>
      </c>
      <c r="AU69">
        <v>122</v>
      </c>
      <c r="AV69" t="s">
        <v>369</v>
      </c>
      <c r="AW69" t="s">
        <v>292</v>
      </c>
      <c r="AX69" t="s">
        <v>370</v>
      </c>
      <c r="AY69" t="s">
        <v>371</v>
      </c>
      <c r="BA69">
        <v>2</v>
      </c>
      <c r="BO69" t="s">
        <v>119</v>
      </c>
      <c r="CK69" t="s">
        <v>120</v>
      </c>
      <c r="CL69" t="s">
        <v>101</v>
      </c>
      <c r="CM69" t="s">
        <v>113</v>
      </c>
    </row>
    <row r="70" spans="1:92" x14ac:dyDescent="0.2">
      <c r="A70">
        <v>31</v>
      </c>
      <c r="B70" t="s">
        <v>121</v>
      </c>
      <c r="C70">
        <v>1</v>
      </c>
      <c r="BB70" t="s">
        <v>372</v>
      </c>
      <c r="BC70" t="s">
        <v>373</v>
      </c>
      <c r="BD70">
        <v>27</v>
      </c>
      <c r="BE70">
        <v>62</v>
      </c>
      <c r="BF70">
        <v>41</v>
      </c>
      <c r="BG70">
        <v>60</v>
      </c>
      <c r="BH70" t="s">
        <v>374</v>
      </c>
      <c r="BI70">
        <v>0</v>
      </c>
      <c r="BJ70">
        <v>0</v>
      </c>
      <c r="BK70">
        <v>0</v>
      </c>
      <c r="BL70">
        <v>0</v>
      </c>
      <c r="BM70" t="s">
        <v>375</v>
      </c>
      <c r="BN70">
        <v>2</v>
      </c>
      <c r="BO70" t="s">
        <v>125</v>
      </c>
      <c r="CN70" t="s">
        <v>113</v>
      </c>
    </row>
    <row r="71" spans="1:92" x14ac:dyDescent="0.2">
      <c r="A71">
        <v>32</v>
      </c>
      <c r="D71" t="s">
        <v>276</v>
      </c>
      <c r="E71">
        <v>5</v>
      </c>
      <c r="F71">
        <v>2012</v>
      </c>
      <c r="G71" t="s">
        <v>376</v>
      </c>
      <c r="H71" t="s">
        <v>377</v>
      </c>
      <c r="I71">
        <v>1</v>
      </c>
      <c r="J71">
        <v>1</v>
      </c>
      <c r="K71">
        <v>1</v>
      </c>
      <c r="L71">
        <v>1</v>
      </c>
      <c r="N71">
        <v>1</v>
      </c>
      <c r="O71">
        <v>1</v>
      </c>
      <c r="P71">
        <v>2</v>
      </c>
      <c r="Q71">
        <v>0</v>
      </c>
      <c r="R71" t="s">
        <v>207</v>
      </c>
      <c r="T71" t="s">
        <v>378</v>
      </c>
      <c r="U71" t="s">
        <v>378</v>
      </c>
      <c r="V71" t="s">
        <v>378</v>
      </c>
      <c r="W71" t="s">
        <v>378</v>
      </c>
      <c r="X71" t="s">
        <v>378</v>
      </c>
      <c r="Y71" t="s">
        <v>378</v>
      </c>
      <c r="AO71">
        <v>2</v>
      </c>
      <c r="BP71" t="s">
        <v>99</v>
      </c>
      <c r="BQ71" t="s">
        <v>100</v>
      </c>
      <c r="BR71" t="s">
        <v>101</v>
      </c>
      <c r="BS71" t="s">
        <v>101</v>
      </c>
      <c r="BT71" t="s">
        <v>148</v>
      </c>
      <c r="BU71" t="s">
        <v>103</v>
      </c>
      <c r="BV71" t="s">
        <v>101</v>
      </c>
      <c r="BW71" t="s">
        <v>112</v>
      </c>
      <c r="BX71" t="s">
        <v>112</v>
      </c>
      <c r="CJ71" t="s">
        <v>113</v>
      </c>
    </row>
    <row r="72" spans="1:92" x14ac:dyDescent="0.2">
      <c r="A72">
        <v>33</v>
      </c>
      <c r="D72" t="s">
        <v>276</v>
      </c>
      <c r="E72">
        <v>5</v>
      </c>
      <c r="F72">
        <v>2013</v>
      </c>
      <c r="G72" t="s">
        <v>379</v>
      </c>
      <c r="H72" t="s">
        <v>380</v>
      </c>
      <c r="I72">
        <v>1</v>
      </c>
      <c r="J72">
        <v>1</v>
      </c>
      <c r="K72">
        <v>1</v>
      </c>
      <c r="L72">
        <v>1</v>
      </c>
      <c r="N72">
        <v>1</v>
      </c>
      <c r="O72">
        <v>1</v>
      </c>
      <c r="P72">
        <v>1</v>
      </c>
      <c r="Q72">
        <v>1</v>
      </c>
      <c r="S72" t="s">
        <v>381</v>
      </c>
      <c r="T72" t="s">
        <v>382</v>
      </c>
      <c r="U72" t="s">
        <v>383</v>
      </c>
      <c r="V72" t="s">
        <v>382</v>
      </c>
      <c r="W72" t="s">
        <v>384</v>
      </c>
      <c r="X72" t="s">
        <v>384</v>
      </c>
      <c r="Y72" t="s">
        <v>287</v>
      </c>
      <c r="Z72">
        <v>1</v>
      </c>
      <c r="AB72">
        <v>1</v>
      </c>
      <c r="AD72">
        <v>2</v>
      </c>
      <c r="AE72">
        <v>1</v>
      </c>
      <c r="AF72">
        <v>2</v>
      </c>
      <c r="AG72">
        <v>4</v>
      </c>
      <c r="AI72">
        <v>2</v>
      </c>
      <c r="AJ72">
        <v>1</v>
      </c>
      <c r="AK72">
        <v>3</v>
      </c>
      <c r="AM72">
        <v>2</v>
      </c>
      <c r="AO72">
        <v>2</v>
      </c>
      <c r="BP72" t="s">
        <v>99</v>
      </c>
      <c r="BQ72" t="s">
        <v>100</v>
      </c>
      <c r="BR72" t="s">
        <v>101</v>
      </c>
      <c r="BS72" t="s">
        <v>101</v>
      </c>
      <c r="BT72" t="s">
        <v>148</v>
      </c>
      <c r="BU72" t="s">
        <v>103</v>
      </c>
      <c r="BV72" t="s">
        <v>101</v>
      </c>
      <c r="BW72" t="s">
        <v>101</v>
      </c>
      <c r="BX72" t="s">
        <v>101</v>
      </c>
      <c r="BY72" t="s">
        <v>104</v>
      </c>
      <c r="BZ72" t="s">
        <v>105</v>
      </c>
      <c r="CA72" t="s">
        <v>132</v>
      </c>
      <c r="CB72" t="s">
        <v>107</v>
      </c>
      <c r="CC72" t="s">
        <v>108</v>
      </c>
      <c r="CD72" t="s">
        <v>134</v>
      </c>
      <c r="CE72" t="s">
        <v>135</v>
      </c>
      <c r="CF72" t="s">
        <v>101</v>
      </c>
      <c r="CG72" t="s">
        <v>111</v>
      </c>
      <c r="CI72" t="s">
        <v>112</v>
      </c>
      <c r="CJ72" t="s">
        <v>113</v>
      </c>
    </row>
    <row r="73" spans="1:92" x14ac:dyDescent="0.2">
      <c r="A73">
        <v>33</v>
      </c>
      <c r="B73" t="s">
        <v>114</v>
      </c>
      <c r="C73">
        <v>1</v>
      </c>
      <c r="AP73" t="s">
        <v>385</v>
      </c>
      <c r="AQ73" t="s">
        <v>386</v>
      </c>
      <c r="AR73">
        <v>7</v>
      </c>
      <c r="AT73">
        <v>1</v>
      </c>
      <c r="AU73">
        <v>400</v>
      </c>
      <c r="AV73" t="s">
        <v>387</v>
      </c>
      <c r="AW73" t="s">
        <v>387</v>
      </c>
      <c r="AX73" t="s">
        <v>388</v>
      </c>
      <c r="AY73" t="s">
        <v>389</v>
      </c>
      <c r="BA73">
        <v>2</v>
      </c>
      <c r="BO73" t="s">
        <v>119</v>
      </c>
      <c r="CK73" t="s">
        <v>120</v>
      </c>
      <c r="CL73" t="s">
        <v>101</v>
      </c>
      <c r="CM73" t="s">
        <v>113</v>
      </c>
    </row>
    <row r="74" spans="1:92" x14ac:dyDescent="0.2">
      <c r="A74">
        <v>33</v>
      </c>
      <c r="B74" t="s">
        <v>121</v>
      </c>
      <c r="C74">
        <v>1</v>
      </c>
      <c r="BB74" t="s">
        <v>390</v>
      </c>
      <c r="BC74" t="s">
        <v>391</v>
      </c>
      <c r="BD74">
        <v>21</v>
      </c>
      <c r="BE74">
        <v>200</v>
      </c>
      <c r="BF74">
        <v>55</v>
      </c>
      <c r="BG74">
        <v>200</v>
      </c>
      <c r="BH74" t="s">
        <v>204</v>
      </c>
      <c r="BI74">
        <v>0</v>
      </c>
      <c r="BJ74">
        <v>0</v>
      </c>
      <c r="BK74">
        <v>0</v>
      </c>
      <c r="BL74">
        <v>0</v>
      </c>
      <c r="BN74">
        <v>2</v>
      </c>
      <c r="BO74" t="s">
        <v>125</v>
      </c>
      <c r="CN74" t="s">
        <v>113</v>
      </c>
    </row>
    <row r="75" spans="1:92" x14ac:dyDescent="0.2">
      <c r="A75">
        <v>34</v>
      </c>
      <c r="D75" t="s">
        <v>276</v>
      </c>
      <c r="E75">
        <v>5</v>
      </c>
      <c r="F75">
        <v>1998</v>
      </c>
      <c r="G75" t="s">
        <v>392</v>
      </c>
      <c r="H75" t="s">
        <v>393</v>
      </c>
      <c r="I75">
        <v>1</v>
      </c>
      <c r="J75">
        <v>1</v>
      </c>
      <c r="K75">
        <v>1</v>
      </c>
      <c r="L75">
        <v>1</v>
      </c>
      <c r="N75">
        <v>1</v>
      </c>
      <c r="O75">
        <v>1</v>
      </c>
      <c r="P75">
        <v>2</v>
      </c>
      <c r="Q75">
        <v>0</v>
      </c>
      <c r="R75" t="s">
        <v>207</v>
      </c>
      <c r="T75" t="s">
        <v>394</v>
      </c>
      <c r="U75" t="s">
        <v>394</v>
      </c>
      <c r="V75" t="s">
        <v>394</v>
      </c>
      <c r="W75" t="s">
        <v>394</v>
      </c>
      <c r="X75" t="s">
        <v>394</v>
      </c>
      <c r="Y75" t="s">
        <v>395</v>
      </c>
      <c r="AO75">
        <v>2</v>
      </c>
      <c r="BP75" t="s">
        <v>99</v>
      </c>
      <c r="BQ75" t="s">
        <v>100</v>
      </c>
      <c r="BR75" t="s">
        <v>101</v>
      </c>
      <c r="BS75" t="s">
        <v>101</v>
      </c>
      <c r="BT75" t="s">
        <v>148</v>
      </c>
      <c r="BU75" t="s">
        <v>103</v>
      </c>
      <c r="BV75" t="s">
        <v>101</v>
      </c>
      <c r="BW75" t="s">
        <v>112</v>
      </c>
      <c r="BX75" t="s">
        <v>112</v>
      </c>
      <c r="CJ75" t="s">
        <v>113</v>
      </c>
    </row>
    <row r="76" spans="1:92" x14ac:dyDescent="0.2">
      <c r="A76">
        <v>35</v>
      </c>
      <c r="D76" t="s">
        <v>276</v>
      </c>
      <c r="E76">
        <v>5</v>
      </c>
      <c r="F76">
        <v>2006</v>
      </c>
      <c r="G76" t="s">
        <v>396</v>
      </c>
      <c r="H76" t="s">
        <v>397</v>
      </c>
      <c r="I76">
        <v>1</v>
      </c>
      <c r="J76">
        <v>1</v>
      </c>
      <c r="K76">
        <v>1</v>
      </c>
      <c r="L76">
        <v>1</v>
      </c>
      <c r="N76">
        <v>1</v>
      </c>
      <c r="O76">
        <v>1</v>
      </c>
      <c r="P76">
        <v>2</v>
      </c>
      <c r="Q76">
        <v>0</v>
      </c>
      <c r="R76" t="s">
        <v>398</v>
      </c>
      <c r="T76" t="s">
        <v>399</v>
      </c>
      <c r="U76" t="s">
        <v>399</v>
      </c>
      <c r="V76" t="s">
        <v>399</v>
      </c>
      <c r="W76" t="s">
        <v>399</v>
      </c>
      <c r="X76" t="s">
        <v>399</v>
      </c>
      <c r="Y76" t="s">
        <v>400</v>
      </c>
      <c r="AO76">
        <v>2</v>
      </c>
      <c r="BP76" t="s">
        <v>99</v>
      </c>
      <c r="BQ76" t="s">
        <v>100</v>
      </c>
      <c r="BR76" t="s">
        <v>101</v>
      </c>
      <c r="BS76" t="s">
        <v>101</v>
      </c>
      <c r="BT76" t="s">
        <v>148</v>
      </c>
      <c r="BU76" t="s">
        <v>103</v>
      </c>
      <c r="BV76" t="s">
        <v>101</v>
      </c>
      <c r="BW76" t="s">
        <v>112</v>
      </c>
      <c r="BX76" t="s">
        <v>112</v>
      </c>
      <c r="CJ76" t="s">
        <v>113</v>
      </c>
    </row>
    <row r="77" spans="1:92" x14ac:dyDescent="0.2">
      <c r="A77">
        <v>36</v>
      </c>
      <c r="D77" t="s">
        <v>276</v>
      </c>
      <c r="E77">
        <v>5</v>
      </c>
      <c r="F77">
        <v>2012</v>
      </c>
      <c r="G77" t="s">
        <v>401</v>
      </c>
      <c r="H77" t="s">
        <v>402</v>
      </c>
      <c r="I77">
        <v>1</v>
      </c>
      <c r="J77">
        <v>1</v>
      </c>
      <c r="K77">
        <v>1</v>
      </c>
      <c r="L77">
        <v>1</v>
      </c>
      <c r="N77">
        <v>1</v>
      </c>
      <c r="O77">
        <v>1</v>
      </c>
      <c r="P77">
        <v>1</v>
      </c>
      <c r="Q77">
        <v>1</v>
      </c>
      <c r="S77" t="s">
        <v>403</v>
      </c>
      <c r="T77" t="s">
        <v>404</v>
      </c>
      <c r="U77" t="s">
        <v>405</v>
      </c>
      <c r="V77" t="s">
        <v>406</v>
      </c>
      <c r="W77" t="s">
        <v>384</v>
      </c>
      <c r="X77" t="s">
        <v>384</v>
      </c>
      <c r="Y77" t="s">
        <v>407</v>
      </c>
      <c r="Z77">
        <v>1</v>
      </c>
      <c r="AB77">
        <v>1</v>
      </c>
      <c r="AD77">
        <v>1</v>
      </c>
      <c r="AE77">
        <v>1</v>
      </c>
      <c r="AF77">
        <v>2</v>
      </c>
      <c r="AG77">
        <v>3</v>
      </c>
      <c r="AI77">
        <v>2</v>
      </c>
      <c r="AJ77">
        <v>1</v>
      </c>
      <c r="AK77">
        <v>2</v>
      </c>
      <c r="AL77">
        <v>1</v>
      </c>
      <c r="AM77">
        <v>2</v>
      </c>
      <c r="AO77">
        <v>2</v>
      </c>
      <c r="BP77" t="s">
        <v>99</v>
      </c>
      <c r="BQ77" t="s">
        <v>100</v>
      </c>
      <c r="BR77" t="s">
        <v>101</v>
      </c>
      <c r="BS77" t="s">
        <v>101</v>
      </c>
      <c r="BT77" t="s">
        <v>148</v>
      </c>
      <c r="BU77" t="s">
        <v>103</v>
      </c>
      <c r="BV77" t="s">
        <v>101</v>
      </c>
      <c r="BW77" t="s">
        <v>101</v>
      </c>
      <c r="BX77" t="s">
        <v>101</v>
      </c>
      <c r="BY77" t="s">
        <v>104</v>
      </c>
      <c r="BZ77" t="s">
        <v>105</v>
      </c>
      <c r="CA77" t="s">
        <v>106</v>
      </c>
      <c r="CB77" t="s">
        <v>107</v>
      </c>
      <c r="CC77" t="s">
        <v>108</v>
      </c>
      <c r="CD77" t="s">
        <v>338</v>
      </c>
      <c r="CE77" t="s">
        <v>135</v>
      </c>
      <c r="CF77" t="s">
        <v>101</v>
      </c>
      <c r="CG77" t="s">
        <v>136</v>
      </c>
      <c r="CH77" t="s">
        <v>137</v>
      </c>
      <c r="CI77" t="s">
        <v>112</v>
      </c>
      <c r="CJ77" t="s">
        <v>113</v>
      </c>
    </row>
    <row r="78" spans="1:92" x14ac:dyDescent="0.2">
      <c r="A78">
        <v>36</v>
      </c>
      <c r="B78" t="s">
        <v>114</v>
      </c>
      <c r="C78">
        <v>1</v>
      </c>
      <c r="AP78" t="s">
        <v>408</v>
      </c>
      <c r="AQ78" t="s">
        <v>409</v>
      </c>
      <c r="AR78">
        <v>2</v>
      </c>
      <c r="AT78">
        <v>1</v>
      </c>
      <c r="AU78">
        <v>798</v>
      </c>
      <c r="AV78" t="s">
        <v>410</v>
      </c>
      <c r="AW78" t="s">
        <v>410</v>
      </c>
      <c r="AX78" t="s">
        <v>411</v>
      </c>
      <c r="AY78" t="s">
        <v>412</v>
      </c>
      <c r="BA78">
        <v>2</v>
      </c>
      <c r="BO78" t="s">
        <v>119</v>
      </c>
      <c r="CK78" t="s">
        <v>162</v>
      </c>
      <c r="CL78" t="s">
        <v>101</v>
      </c>
      <c r="CM78" t="s">
        <v>113</v>
      </c>
    </row>
    <row r="79" spans="1:92" x14ac:dyDescent="0.2">
      <c r="A79">
        <v>36</v>
      </c>
      <c r="B79" t="s">
        <v>121</v>
      </c>
      <c r="C79">
        <v>1</v>
      </c>
      <c r="BB79" t="s">
        <v>413</v>
      </c>
      <c r="BC79" t="s">
        <v>414</v>
      </c>
      <c r="BD79">
        <v>202</v>
      </c>
      <c r="BE79">
        <v>398</v>
      </c>
      <c r="BF79">
        <v>173</v>
      </c>
      <c r="BG79">
        <v>400</v>
      </c>
      <c r="BH79" t="s">
        <v>230</v>
      </c>
      <c r="BI79">
        <v>0</v>
      </c>
      <c r="BJ79">
        <v>2</v>
      </c>
      <c r="BK79">
        <v>0</v>
      </c>
      <c r="BL79">
        <v>0</v>
      </c>
      <c r="BN79">
        <v>2</v>
      </c>
      <c r="BO79" t="s">
        <v>125</v>
      </c>
      <c r="CN79" t="s">
        <v>113</v>
      </c>
    </row>
    <row r="80" spans="1:92" x14ac:dyDescent="0.2">
      <c r="A80">
        <v>37</v>
      </c>
      <c r="D80" t="s">
        <v>276</v>
      </c>
      <c r="E80">
        <v>5</v>
      </c>
      <c r="F80">
        <v>2005</v>
      </c>
      <c r="G80" t="s">
        <v>415</v>
      </c>
      <c r="H80" t="s">
        <v>416</v>
      </c>
      <c r="I80">
        <v>1</v>
      </c>
      <c r="J80">
        <v>1</v>
      </c>
      <c r="K80">
        <v>1</v>
      </c>
      <c r="L80">
        <v>1</v>
      </c>
      <c r="N80">
        <v>1</v>
      </c>
      <c r="O80">
        <v>1</v>
      </c>
      <c r="P80">
        <v>2</v>
      </c>
      <c r="Q80">
        <v>0</v>
      </c>
      <c r="R80" t="s">
        <v>417</v>
      </c>
      <c r="T80" t="s">
        <v>418</v>
      </c>
      <c r="U80" t="s">
        <v>418</v>
      </c>
      <c r="V80" t="s">
        <v>418</v>
      </c>
      <c r="W80" t="s">
        <v>418</v>
      </c>
      <c r="X80" t="s">
        <v>418</v>
      </c>
      <c r="Y80" t="s">
        <v>418</v>
      </c>
      <c r="AO80">
        <v>2</v>
      </c>
      <c r="BP80" t="s">
        <v>99</v>
      </c>
      <c r="BQ80" t="s">
        <v>100</v>
      </c>
      <c r="BR80" t="s">
        <v>101</v>
      </c>
      <c r="BS80" t="s">
        <v>101</v>
      </c>
      <c r="BT80" t="s">
        <v>148</v>
      </c>
      <c r="BU80" t="s">
        <v>103</v>
      </c>
      <c r="BV80" t="s">
        <v>101</v>
      </c>
      <c r="BW80" t="s">
        <v>112</v>
      </c>
      <c r="BX80" t="s">
        <v>112</v>
      </c>
      <c r="CJ80" t="s">
        <v>113</v>
      </c>
    </row>
    <row r="81" spans="1:92" x14ac:dyDescent="0.2">
      <c r="A81">
        <v>38</v>
      </c>
      <c r="D81" t="s">
        <v>276</v>
      </c>
      <c r="E81">
        <v>5</v>
      </c>
      <c r="F81">
        <v>2020</v>
      </c>
      <c r="G81" t="s">
        <v>419</v>
      </c>
      <c r="H81" t="s">
        <v>420</v>
      </c>
      <c r="I81">
        <v>1</v>
      </c>
      <c r="J81">
        <v>1</v>
      </c>
      <c r="K81">
        <v>1</v>
      </c>
      <c r="L81">
        <v>1</v>
      </c>
      <c r="N81">
        <v>1</v>
      </c>
      <c r="O81">
        <v>1</v>
      </c>
      <c r="P81">
        <v>1</v>
      </c>
      <c r="Q81">
        <v>1</v>
      </c>
      <c r="S81" t="s">
        <v>421</v>
      </c>
      <c r="T81" t="s">
        <v>422</v>
      </c>
      <c r="U81" t="s">
        <v>422</v>
      </c>
      <c r="V81" t="s">
        <v>422</v>
      </c>
      <c r="W81" t="s">
        <v>423</v>
      </c>
      <c r="X81" t="s">
        <v>423</v>
      </c>
      <c r="Y81" t="s">
        <v>424</v>
      </c>
      <c r="Z81">
        <v>1</v>
      </c>
      <c r="AB81">
        <v>1</v>
      </c>
      <c r="AD81">
        <v>1</v>
      </c>
      <c r="AE81">
        <v>1</v>
      </c>
      <c r="AF81">
        <v>2</v>
      </c>
      <c r="AG81">
        <v>1</v>
      </c>
      <c r="AI81">
        <v>1</v>
      </c>
      <c r="AJ81">
        <v>1</v>
      </c>
      <c r="AK81">
        <v>2</v>
      </c>
      <c r="AL81">
        <v>2</v>
      </c>
      <c r="AM81">
        <v>3</v>
      </c>
      <c r="AO81">
        <v>2</v>
      </c>
      <c r="BP81" t="s">
        <v>99</v>
      </c>
      <c r="BQ81" t="s">
        <v>100</v>
      </c>
      <c r="BR81" t="s">
        <v>101</v>
      </c>
      <c r="BS81" t="s">
        <v>101</v>
      </c>
      <c r="BT81" t="s">
        <v>148</v>
      </c>
      <c r="BU81" t="s">
        <v>103</v>
      </c>
      <c r="BV81" t="s">
        <v>101</v>
      </c>
      <c r="BW81" t="s">
        <v>101</v>
      </c>
      <c r="BX81" t="s">
        <v>101</v>
      </c>
      <c r="BY81" t="s">
        <v>104</v>
      </c>
      <c r="BZ81" t="s">
        <v>105</v>
      </c>
      <c r="CA81" t="s">
        <v>106</v>
      </c>
      <c r="CB81" t="s">
        <v>107</v>
      </c>
      <c r="CC81" t="s">
        <v>108</v>
      </c>
      <c r="CD81" t="s">
        <v>158</v>
      </c>
      <c r="CE81" t="s">
        <v>110</v>
      </c>
      <c r="CF81" t="s">
        <v>101</v>
      </c>
      <c r="CG81" t="s">
        <v>136</v>
      </c>
      <c r="CH81" t="s">
        <v>172</v>
      </c>
      <c r="CI81" t="s">
        <v>109</v>
      </c>
      <c r="CJ81" t="s">
        <v>113</v>
      </c>
    </row>
    <row r="82" spans="1:92" x14ac:dyDescent="0.2">
      <c r="A82">
        <v>38</v>
      </c>
      <c r="B82" t="s">
        <v>114</v>
      </c>
      <c r="C82">
        <v>1</v>
      </c>
      <c r="AP82" t="s">
        <v>425</v>
      </c>
      <c r="AQ82" t="s">
        <v>426</v>
      </c>
      <c r="AR82">
        <v>7</v>
      </c>
      <c r="AT82">
        <v>1</v>
      </c>
      <c r="AU82">
        <v>188</v>
      </c>
      <c r="AV82" t="s">
        <v>427</v>
      </c>
      <c r="AW82" t="s">
        <v>427</v>
      </c>
      <c r="AX82" t="s">
        <v>428</v>
      </c>
      <c r="AY82" t="s">
        <v>429</v>
      </c>
      <c r="BA82">
        <v>2</v>
      </c>
      <c r="BO82" t="s">
        <v>119</v>
      </c>
      <c r="CK82" t="s">
        <v>120</v>
      </c>
      <c r="CL82" t="s">
        <v>101</v>
      </c>
      <c r="CM82" t="s">
        <v>113</v>
      </c>
    </row>
    <row r="83" spans="1:92" x14ac:dyDescent="0.2">
      <c r="A83">
        <v>38</v>
      </c>
      <c r="B83" t="s">
        <v>121</v>
      </c>
      <c r="C83">
        <v>1</v>
      </c>
      <c r="BB83" t="s">
        <v>430</v>
      </c>
      <c r="BC83" t="s">
        <v>431</v>
      </c>
      <c r="BD83">
        <v>28</v>
      </c>
      <c r="BE83">
        <v>94</v>
      </c>
      <c r="BF83">
        <v>52</v>
      </c>
      <c r="BG83">
        <v>94</v>
      </c>
      <c r="BH83" t="s">
        <v>204</v>
      </c>
      <c r="BI83">
        <v>0</v>
      </c>
      <c r="BJ83">
        <v>0</v>
      </c>
      <c r="BK83">
        <v>0</v>
      </c>
      <c r="BL83">
        <v>0</v>
      </c>
      <c r="BM83" t="s">
        <v>432</v>
      </c>
      <c r="BN83">
        <v>2</v>
      </c>
      <c r="BO83" t="s">
        <v>125</v>
      </c>
      <c r="CN83" t="s">
        <v>113</v>
      </c>
    </row>
    <row r="84" spans="1:92" x14ac:dyDescent="0.2">
      <c r="A84">
        <v>39</v>
      </c>
      <c r="D84" t="s">
        <v>433</v>
      </c>
      <c r="E84">
        <v>5</v>
      </c>
      <c r="F84">
        <v>2020</v>
      </c>
      <c r="G84" t="s">
        <v>434</v>
      </c>
      <c r="H84" t="s">
        <v>435</v>
      </c>
      <c r="I84">
        <v>1</v>
      </c>
      <c r="J84">
        <v>1</v>
      </c>
      <c r="K84">
        <v>1</v>
      </c>
      <c r="L84">
        <v>1</v>
      </c>
      <c r="N84">
        <v>1</v>
      </c>
      <c r="O84">
        <v>1</v>
      </c>
      <c r="P84">
        <v>2</v>
      </c>
      <c r="Q84">
        <v>0</v>
      </c>
      <c r="R84" t="s">
        <v>436</v>
      </c>
      <c r="T84" t="s">
        <v>437</v>
      </c>
      <c r="U84" t="s">
        <v>437</v>
      </c>
      <c r="V84" t="s">
        <v>437</v>
      </c>
      <c r="W84" t="s">
        <v>437</v>
      </c>
      <c r="X84" t="s">
        <v>438</v>
      </c>
      <c r="Y84" t="s">
        <v>439</v>
      </c>
      <c r="AO84">
        <v>2</v>
      </c>
      <c r="BP84" t="s">
        <v>99</v>
      </c>
      <c r="BQ84" t="s">
        <v>100</v>
      </c>
      <c r="BR84" t="s">
        <v>101</v>
      </c>
      <c r="BS84" t="s">
        <v>101</v>
      </c>
      <c r="BT84" t="s">
        <v>148</v>
      </c>
      <c r="BU84" t="s">
        <v>103</v>
      </c>
      <c r="BV84" t="s">
        <v>101</v>
      </c>
      <c r="BW84" t="s">
        <v>112</v>
      </c>
      <c r="BX84" t="s">
        <v>112</v>
      </c>
      <c r="CJ84" t="s">
        <v>113</v>
      </c>
    </row>
    <row r="85" spans="1:92" x14ac:dyDescent="0.2">
      <c r="A85">
        <v>40</v>
      </c>
      <c r="D85" t="s">
        <v>433</v>
      </c>
      <c r="E85">
        <v>5</v>
      </c>
      <c r="F85">
        <v>1997</v>
      </c>
      <c r="G85" t="s">
        <v>440</v>
      </c>
      <c r="H85" t="s">
        <v>441</v>
      </c>
      <c r="I85">
        <v>1</v>
      </c>
      <c r="J85">
        <v>1</v>
      </c>
      <c r="K85">
        <v>1</v>
      </c>
      <c r="L85">
        <v>1</v>
      </c>
      <c r="N85">
        <v>1</v>
      </c>
      <c r="O85">
        <v>1</v>
      </c>
      <c r="P85">
        <v>1</v>
      </c>
      <c r="Q85">
        <v>1</v>
      </c>
      <c r="S85" t="s">
        <v>442</v>
      </c>
      <c r="T85" t="s">
        <v>443</v>
      </c>
      <c r="U85" t="s">
        <v>443</v>
      </c>
      <c r="V85" t="s">
        <v>443</v>
      </c>
      <c r="W85" t="s">
        <v>443</v>
      </c>
      <c r="X85" t="s">
        <v>443</v>
      </c>
      <c r="Y85" t="s">
        <v>350</v>
      </c>
      <c r="Z85">
        <v>1</v>
      </c>
      <c r="AB85">
        <v>1</v>
      </c>
      <c r="AD85">
        <v>2</v>
      </c>
      <c r="AE85">
        <v>1</v>
      </c>
      <c r="AF85">
        <v>4</v>
      </c>
      <c r="AG85">
        <v>4</v>
      </c>
      <c r="AI85">
        <v>1</v>
      </c>
      <c r="AJ85">
        <v>1</v>
      </c>
      <c r="AK85">
        <v>1</v>
      </c>
      <c r="AM85">
        <v>2</v>
      </c>
      <c r="AO85">
        <v>2</v>
      </c>
      <c r="BP85" t="s">
        <v>99</v>
      </c>
      <c r="BQ85" t="s">
        <v>100</v>
      </c>
      <c r="BR85" t="s">
        <v>101</v>
      </c>
      <c r="BS85" t="s">
        <v>101</v>
      </c>
      <c r="BT85" t="s">
        <v>148</v>
      </c>
      <c r="BU85" t="s">
        <v>103</v>
      </c>
      <c r="BV85" t="s">
        <v>101</v>
      </c>
      <c r="BW85" t="s">
        <v>101</v>
      </c>
      <c r="BX85" t="s">
        <v>101</v>
      </c>
      <c r="BY85" t="s">
        <v>104</v>
      </c>
      <c r="BZ85" t="s">
        <v>105</v>
      </c>
      <c r="CA85" t="s">
        <v>132</v>
      </c>
      <c r="CB85" t="s">
        <v>107</v>
      </c>
      <c r="CC85" t="s">
        <v>236</v>
      </c>
      <c r="CD85" t="s">
        <v>134</v>
      </c>
      <c r="CE85" t="s">
        <v>110</v>
      </c>
      <c r="CF85" t="s">
        <v>101</v>
      </c>
      <c r="CG85" t="s">
        <v>159</v>
      </c>
      <c r="CI85" t="s">
        <v>112</v>
      </c>
      <c r="CJ85" t="s">
        <v>113</v>
      </c>
    </row>
    <row r="86" spans="1:92" x14ac:dyDescent="0.2">
      <c r="A86">
        <v>40</v>
      </c>
      <c r="B86" t="s">
        <v>114</v>
      </c>
      <c r="C86">
        <v>1</v>
      </c>
      <c r="AP86" t="s">
        <v>444</v>
      </c>
      <c r="AQ86" t="s">
        <v>445</v>
      </c>
      <c r="AR86">
        <v>7</v>
      </c>
      <c r="AT86">
        <v>1</v>
      </c>
      <c r="AU86">
        <v>282</v>
      </c>
      <c r="AV86" t="s">
        <v>302</v>
      </c>
      <c r="AW86" t="s">
        <v>446</v>
      </c>
      <c r="AX86" t="s">
        <v>447</v>
      </c>
      <c r="AY86" t="s">
        <v>448</v>
      </c>
      <c r="BA86">
        <v>2</v>
      </c>
      <c r="BO86" t="s">
        <v>119</v>
      </c>
      <c r="CK86" t="s">
        <v>120</v>
      </c>
      <c r="CL86" t="s">
        <v>101</v>
      </c>
      <c r="CM86" t="s">
        <v>113</v>
      </c>
    </row>
    <row r="87" spans="1:92" x14ac:dyDescent="0.2">
      <c r="A87">
        <v>40</v>
      </c>
      <c r="B87" t="s">
        <v>121</v>
      </c>
      <c r="C87">
        <v>1</v>
      </c>
      <c r="BB87" t="s">
        <v>449</v>
      </c>
      <c r="BC87" t="s">
        <v>450</v>
      </c>
      <c r="BD87">
        <v>8</v>
      </c>
      <c r="BE87">
        <v>137</v>
      </c>
      <c r="BF87">
        <v>32</v>
      </c>
      <c r="BG87">
        <v>145</v>
      </c>
      <c r="BH87" t="s">
        <v>204</v>
      </c>
      <c r="BI87">
        <v>0</v>
      </c>
      <c r="BJ87">
        <v>0</v>
      </c>
      <c r="BK87">
        <v>0</v>
      </c>
      <c r="BL87">
        <v>0</v>
      </c>
      <c r="BN87">
        <v>2</v>
      </c>
      <c r="BO87" t="s">
        <v>125</v>
      </c>
      <c r="CN87" t="s">
        <v>113</v>
      </c>
    </row>
    <row r="88" spans="1:92" x14ac:dyDescent="0.2">
      <c r="A88">
        <v>41</v>
      </c>
      <c r="D88" t="s">
        <v>433</v>
      </c>
      <c r="E88">
        <v>5</v>
      </c>
      <c r="F88">
        <v>2005</v>
      </c>
      <c r="G88" t="s">
        <v>451</v>
      </c>
      <c r="H88" t="s">
        <v>452</v>
      </c>
      <c r="I88">
        <v>1</v>
      </c>
      <c r="J88">
        <v>1</v>
      </c>
      <c r="K88">
        <v>1</v>
      </c>
      <c r="L88">
        <v>1</v>
      </c>
      <c r="N88">
        <v>1</v>
      </c>
      <c r="O88">
        <v>1</v>
      </c>
      <c r="P88">
        <v>2</v>
      </c>
      <c r="Q88">
        <v>0</v>
      </c>
      <c r="R88" t="s">
        <v>207</v>
      </c>
      <c r="T88" t="s">
        <v>453</v>
      </c>
      <c r="U88" t="s">
        <v>453</v>
      </c>
      <c r="V88" t="s">
        <v>454</v>
      </c>
      <c r="W88" t="s">
        <v>453</v>
      </c>
      <c r="X88" t="s">
        <v>453</v>
      </c>
      <c r="Y88" t="s">
        <v>455</v>
      </c>
      <c r="AO88">
        <v>2</v>
      </c>
      <c r="BP88" t="s">
        <v>99</v>
      </c>
      <c r="BQ88" t="s">
        <v>100</v>
      </c>
      <c r="BR88" t="s">
        <v>101</v>
      </c>
      <c r="BS88" t="s">
        <v>101</v>
      </c>
      <c r="BT88" t="s">
        <v>148</v>
      </c>
      <c r="BU88" t="s">
        <v>103</v>
      </c>
      <c r="BV88" t="s">
        <v>101</v>
      </c>
      <c r="BW88" t="s">
        <v>112</v>
      </c>
      <c r="BX88" t="s">
        <v>112</v>
      </c>
      <c r="CJ88" t="s">
        <v>113</v>
      </c>
    </row>
    <row r="89" spans="1:92" x14ac:dyDescent="0.2">
      <c r="A89">
        <v>42</v>
      </c>
      <c r="D89" t="s">
        <v>433</v>
      </c>
      <c r="E89">
        <v>5</v>
      </c>
      <c r="F89">
        <v>2004</v>
      </c>
      <c r="G89" t="s">
        <v>456</v>
      </c>
      <c r="H89" t="s">
        <v>457</v>
      </c>
      <c r="I89">
        <v>1</v>
      </c>
      <c r="J89">
        <v>1</v>
      </c>
      <c r="K89">
        <v>1</v>
      </c>
      <c r="L89">
        <v>1</v>
      </c>
      <c r="N89">
        <v>1</v>
      </c>
      <c r="O89">
        <v>1</v>
      </c>
      <c r="P89">
        <v>1</v>
      </c>
      <c r="Q89">
        <v>1</v>
      </c>
      <c r="S89" t="s">
        <v>458</v>
      </c>
      <c r="T89" t="s">
        <v>459</v>
      </c>
      <c r="U89" t="s">
        <v>459</v>
      </c>
      <c r="V89" t="s">
        <v>460</v>
      </c>
      <c r="W89" t="s">
        <v>460</v>
      </c>
      <c r="X89" t="s">
        <v>460</v>
      </c>
      <c r="Y89" t="s">
        <v>302</v>
      </c>
      <c r="Z89">
        <v>1</v>
      </c>
      <c r="AB89">
        <v>1</v>
      </c>
      <c r="AD89">
        <v>1</v>
      </c>
      <c r="AE89">
        <v>1</v>
      </c>
      <c r="AF89">
        <v>2</v>
      </c>
      <c r="AG89">
        <v>1</v>
      </c>
      <c r="AI89">
        <v>1</v>
      </c>
      <c r="AJ89">
        <v>1</v>
      </c>
      <c r="AK89">
        <v>1</v>
      </c>
      <c r="AM89">
        <v>2</v>
      </c>
      <c r="AO89">
        <v>2</v>
      </c>
      <c r="BP89" t="s">
        <v>99</v>
      </c>
      <c r="BQ89" t="s">
        <v>100</v>
      </c>
      <c r="BR89" t="s">
        <v>101</v>
      </c>
      <c r="BS89" t="s">
        <v>101</v>
      </c>
      <c r="BT89" t="s">
        <v>148</v>
      </c>
      <c r="BU89" t="s">
        <v>103</v>
      </c>
      <c r="BV89" t="s">
        <v>101</v>
      </c>
      <c r="BW89" t="s">
        <v>101</v>
      </c>
      <c r="BX89" t="s">
        <v>101</v>
      </c>
      <c r="BY89" t="s">
        <v>104</v>
      </c>
      <c r="BZ89" t="s">
        <v>105</v>
      </c>
      <c r="CA89" t="s">
        <v>106</v>
      </c>
      <c r="CB89" t="s">
        <v>107</v>
      </c>
      <c r="CC89" t="s">
        <v>108</v>
      </c>
      <c r="CD89" t="s">
        <v>158</v>
      </c>
      <c r="CE89" t="s">
        <v>110</v>
      </c>
      <c r="CF89" t="s">
        <v>101</v>
      </c>
      <c r="CG89" t="s">
        <v>159</v>
      </c>
      <c r="CI89" t="s">
        <v>112</v>
      </c>
      <c r="CJ89" t="s">
        <v>113</v>
      </c>
    </row>
    <row r="90" spans="1:92" x14ac:dyDescent="0.2">
      <c r="A90">
        <v>42</v>
      </c>
      <c r="B90" t="s">
        <v>114</v>
      </c>
      <c r="C90">
        <v>1</v>
      </c>
      <c r="AP90" t="s">
        <v>461</v>
      </c>
      <c r="AQ90" t="s">
        <v>462</v>
      </c>
      <c r="AR90">
        <v>7</v>
      </c>
      <c r="AT90">
        <v>1</v>
      </c>
      <c r="AU90">
        <v>200</v>
      </c>
      <c r="AV90" t="s">
        <v>463</v>
      </c>
      <c r="AW90" t="s">
        <v>463</v>
      </c>
      <c r="AX90" t="s">
        <v>464</v>
      </c>
      <c r="AY90" t="s">
        <v>465</v>
      </c>
      <c r="BA90">
        <v>2</v>
      </c>
      <c r="BO90" t="s">
        <v>119</v>
      </c>
      <c r="CK90" t="s">
        <v>120</v>
      </c>
      <c r="CL90" t="s">
        <v>101</v>
      </c>
      <c r="CM90" t="s">
        <v>113</v>
      </c>
    </row>
    <row r="91" spans="1:92" x14ac:dyDescent="0.2">
      <c r="A91">
        <v>42</v>
      </c>
      <c r="B91" t="s">
        <v>121</v>
      </c>
      <c r="C91">
        <v>1</v>
      </c>
      <c r="BB91" t="s">
        <v>202</v>
      </c>
      <c r="BC91" t="s">
        <v>466</v>
      </c>
      <c r="BD91">
        <v>67</v>
      </c>
      <c r="BE91">
        <v>99</v>
      </c>
      <c r="BF91">
        <v>85</v>
      </c>
      <c r="BG91">
        <v>98</v>
      </c>
      <c r="BH91" t="s">
        <v>467</v>
      </c>
      <c r="BI91">
        <v>2</v>
      </c>
      <c r="BJ91">
        <v>1</v>
      </c>
      <c r="BK91">
        <v>0</v>
      </c>
      <c r="BL91">
        <v>0</v>
      </c>
      <c r="BN91">
        <v>2</v>
      </c>
      <c r="BO91" t="s">
        <v>125</v>
      </c>
      <c r="CN91" t="s">
        <v>113</v>
      </c>
    </row>
    <row r="92" spans="1:92" x14ac:dyDescent="0.2">
      <c r="A92">
        <v>43</v>
      </c>
      <c r="D92" t="s">
        <v>433</v>
      </c>
      <c r="E92">
        <v>5</v>
      </c>
      <c r="F92">
        <v>2017</v>
      </c>
      <c r="G92" t="s">
        <v>468</v>
      </c>
      <c r="H92" t="s">
        <v>469</v>
      </c>
      <c r="I92">
        <v>1</v>
      </c>
      <c r="J92">
        <v>1</v>
      </c>
      <c r="K92">
        <v>1</v>
      </c>
      <c r="L92">
        <v>1</v>
      </c>
      <c r="N92">
        <v>1</v>
      </c>
      <c r="O92">
        <v>1</v>
      </c>
      <c r="P92">
        <v>2</v>
      </c>
      <c r="Q92">
        <v>0</v>
      </c>
      <c r="R92" t="s">
        <v>470</v>
      </c>
      <c r="T92" t="s">
        <v>471</v>
      </c>
      <c r="U92" t="s">
        <v>471</v>
      </c>
      <c r="V92" t="s">
        <v>471</v>
      </c>
      <c r="W92" t="s">
        <v>471</v>
      </c>
      <c r="X92" t="s">
        <v>471</v>
      </c>
      <c r="Y92" t="s">
        <v>302</v>
      </c>
      <c r="AO92">
        <v>2</v>
      </c>
      <c r="BP92" t="s">
        <v>99</v>
      </c>
      <c r="BQ92" t="s">
        <v>100</v>
      </c>
      <c r="BR92" t="s">
        <v>101</v>
      </c>
      <c r="BS92" t="s">
        <v>101</v>
      </c>
      <c r="BT92" t="s">
        <v>148</v>
      </c>
      <c r="BU92" t="s">
        <v>103</v>
      </c>
      <c r="BV92" t="s">
        <v>101</v>
      </c>
      <c r="BW92" t="s">
        <v>112</v>
      </c>
      <c r="BX92" t="s">
        <v>112</v>
      </c>
      <c r="CJ92" t="s">
        <v>113</v>
      </c>
    </row>
    <row r="93" spans="1:92" x14ac:dyDescent="0.2">
      <c r="A93">
        <v>44</v>
      </c>
      <c r="D93" t="s">
        <v>433</v>
      </c>
      <c r="E93">
        <v>5</v>
      </c>
      <c r="F93">
        <v>2006</v>
      </c>
      <c r="G93" t="s">
        <v>472</v>
      </c>
      <c r="H93" t="s">
        <v>473</v>
      </c>
      <c r="I93">
        <v>1</v>
      </c>
      <c r="J93">
        <v>1</v>
      </c>
      <c r="K93">
        <v>1</v>
      </c>
      <c r="L93">
        <v>1</v>
      </c>
      <c r="N93">
        <v>1</v>
      </c>
      <c r="O93">
        <v>1</v>
      </c>
      <c r="P93">
        <v>2</v>
      </c>
      <c r="Q93">
        <v>0</v>
      </c>
      <c r="R93" t="s">
        <v>207</v>
      </c>
      <c r="T93" t="s">
        <v>474</v>
      </c>
      <c r="U93" t="s">
        <v>474</v>
      </c>
      <c r="V93" t="s">
        <v>474</v>
      </c>
      <c r="W93" t="s">
        <v>474</v>
      </c>
      <c r="X93" t="s">
        <v>474</v>
      </c>
      <c r="Y93" t="s">
        <v>474</v>
      </c>
      <c r="AO93">
        <v>2</v>
      </c>
      <c r="BP93" t="s">
        <v>99</v>
      </c>
      <c r="BQ93" t="s">
        <v>100</v>
      </c>
      <c r="BR93" t="s">
        <v>101</v>
      </c>
      <c r="BS93" t="s">
        <v>101</v>
      </c>
      <c r="BT93" t="s">
        <v>148</v>
      </c>
      <c r="BU93" t="s">
        <v>103</v>
      </c>
      <c r="BV93" t="s">
        <v>101</v>
      </c>
      <c r="BW93" t="s">
        <v>112</v>
      </c>
      <c r="BX93" t="s">
        <v>112</v>
      </c>
      <c r="CJ93" t="s">
        <v>113</v>
      </c>
    </row>
    <row r="94" spans="1:92" x14ac:dyDescent="0.2">
      <c r="A94">
        <v>45</v>
      </c>
      <c r="D94" t="s">
        <v>433</v>
      </c>
      <c r="E94">
        <v>3</v>
      </c>
      <c r="F94">
        <v>2014</v>
      </c>
      <c r="G94" t="s">
        <v>475</v>
      </c>
      <c r="H94" t="s">
        <v>476</v>
      </c>
      <c r="I94">
        <v>1</v>
      </c>
      <c r="J94">
        <v>1</v>
      </c>
      <c r="K94">
        <v>1</v>
      </c>
      <c r="L94">
        <v>5</v>
      </c>
      <c r="N94">
        <v>1</v>
      </c>
      <c r="O94">
        <v>1</v>
      </c>
      <c r="P94">
        <v>2</v>
      </c>
      <c r="Q94">
        <v>0</v>
      </c>
      <c r="R94" t="s">
        <v>151</v>
      </c>
      <c r="AO94">
        <v>2</v>
      </c>
      <c r="BP94" t="s">
        <v>255</v>
      </c>
      <c r="BQ94" t="s">
        <v>100</v>
      </c>
      <c r="BR94" t="s">
        <v>101</v>
      </c>
      <c r="BS94" t="s">
        <v>101</v>
      </c>
      <c r="BT94" t="s">
        <v>171</v>
      </c>
      <c r="BU94" t="s">
        <v>103</v>
      </c>
      <c r="BV94" t="s">
        <v>101</v>
      </c>
      <c r="BW94" t="s">
        <v>112</v>
      </c>
      <c r="BX94" t="s">
        <v>112</v>
      </c>
      <c r="CJ94" t="s">
        <v>113</v>
      </c>
    </row>
    <row r="95" spans="1:92" x14ac:dyDescent="0.2">
      <c r="A95">
        <v>46</v>
      </c>
      <c r="D95" t="s">
        <v>433</v>
      </c>
      <c r="E95">
        <v>3</v>
      </c>
      <c r="F95">
        <v>2017</v>
      </c>
      <c r="G95" t="s">
        <v>477</v>
      </c>
      <c r="H95" t="s">
        <v>478</v>
      </c>
      <c r="I95">
        <v>1</v>
      </c>
      <c r="J95">
        <v>1</v>
      </c>
      <c r="K95">
        <v>1</v>
      </c>
      <c r="L95">
        <v>3</v>
      </c>
      <c r="N95">
        <v>1</v>
      </c>
      <c r="O95">
        <v>1</v>
      </c>
      <c r="P95">
        <v>2</v>
      </c>
      <c r="Q95">
        <v>0</v>
      </c>
      <c r="R95" t="s">
        <v>479</v>
      </c>
      <c r="AO95">
        <v>2</v>
      </c>
      <c r="BP95" t="s">
        <v>255</v>
      </c>
      <c r="BQ95" t="s">
        <v>100</v>
      </c>
      <c r="BR95" t="s">
        <v>101</v>
      </c>
      <c r="BS95" t="s">
        <v>101</v>
      </c>
      <c r="BT95" t="s">
        <v>102</v>
      </c>
      <c r="BU95" t="s">
        <v>103</v>
      </c>
      <c r="BV95" t="s">
        <v>101</v>
      </c>
      <c r="BW95" t="s">
        <v>112</v>
      </c>
      <c r="BX95" t="s">
        <v>112</v>
      </c>
      <c r="CJ95" t="s">
        <v>113</v>
      </c>
    </row>
    <row r="96" spans="1:92" x14ac:dyDescent="0.2">
      <c r="A96">
        <v>47</v>
      </c>
      <c r="D96" t="s">
        <v>433</v>
      </c>
      <c r="E96">
        <v>3</v>
      </c>
      <c r="F96">
        <v>2013</v>
      </c>
      <c r="G96" t="s">
        <v>480</v>
      </c>
      <c r="H96" t="s">
        <v>481</v>
      </c>
      <c r="I96">
        <v>1</v>
      </c>
      <c r="J96">
        <v>1</v>
      </c>
      <c r="K96">
        <v>1</v>
      </c>
      <c r="L96">
        <v>5</v>
      </c>
      <c r="N96">
        <v>1</v>
      </c>
      <c r="O96">
        <v>1</v>
      </c>
      <c r="P96">
        <v>1</v>
      </c>
      <c r="Q96">
        <v>1</v>
      </c>
      <c r="T96" t="s">
        <v>482</v>
      </c>
      <c r="U96" t="s">
        <v>482</v>
      </c>
      <c r="V96" t="s">
        <v>482</v>
      </c>
      <c r="W96" t="s">
        <v>482</v>
      </c>
      <c r="X96" t="s">
        <v>482</v>
      </c>
      <c r="Y96" t="s">
        <v>482</v>
      </c>
      <c r="Z96">
        <v>2</v>
      </c>
      <c r="AB96">
        <v>3</v>
      </c>
      <c r="AD96">
        <v>2</v>
      </c>
      <c r="AE96">
        <v>1</v>
      </c>
      <c r="AF96">
        <v>2</v>
      </c>
      <c r="AG96">
        <v>1</v>
      </c>
      <c r="AI96">
        <v>1</v>
      </c>
      <c r="AJ96">
        <v>1</v>
      </c>
      <c r="AK96">
        <v>2</v>
      </c>
      <c r="AL96">
        <v>4</v>
      </c>
      <c r="AM96">
        <v>1</v>
      </c>
      <c r="AO96">
        <v>2</v>
      </c>
      <c r="BP96" t="s">
        <v>255</v>
      </c>
      <c r="BQ96" t="s">
        <v>100</v>
      </c>
      <c r="BR96" t="s">
        <v>101</v>
      </c>
      <c r="BS96" t="s">
        <v>101</v>
      </c>
      <c r="BT96" t="s">
        <v>171</v>
      </c>
      <c r="BU96" t="s">
        <v>103</v>
      </c>
      <c r="BV96" t="s">
        <v>101</v>
      </c>
      <c r="BW96" t="s">
        <v>101</v>
      </c>
      <c r="BX96" t="s">
        <v>101</v>
      </c>
      <c r="BY96" t="s">
        <v>483</v>
      </c>
      <c r="BZ96" t="s">
        <v>213</v>
      </c>
      <c r="CA96" t="s">
        <v>132</v>
      </c>
      <c r="CB96" t="s">
        <v>107</v>
      </c>
      <c r="CC96" t="s">
        <v>108</v>
      </c>
      <c r="CD96" t="s">
        <v>158</v>
      </c>
      <c r="CE96" t="s">
        <v>110</v>
      </c>
      <c r="CF96" t="s">
        <v>101</v>
      </c>
      <c r="CG96" t="s">
        <v>136</v>
      </c>
      <c r="CH96" t="s">
        <v>109</v>
      </c>
      <c r="CI96" t="s">
        <v>101</v>
      </c>
      <c r="CJ96" t="s">
        <v>113</v>
      </c>
    </row>
    <row r="97" spans="1:92" x14ac:dyDescent="0.2">
      <c r="A97">
        <v>47</v>
      </c>
      <c r="B97" t="s">
        <v>114</v>
      </c>
      <c r="C97">
        <v>1</v>
      </c>
      <c r="AP97" t="s">
        <v>484</v>
      </c>
      <c r="AQ97" t="s">
        <v>485</v>
      </c>
      <c r="AR97">
        <v>7</v>
      </c>
      <c r="AT97">
        <v>1</v>
      </c>
      <c r="AU97">
        <v>200</v>
      </c>
      <c r="AV97" t="s">
        <v>486</v>
      </c>
      <c r="AW97" t="s">
        <v>486</v>
      </c>
      <c r="AX97" t="s">
        <v>487</v>
      </c>
      <c r="AY97" t="s">
        <v>488</v>
      </c>
      <c r="BA97">
        <v>2</v>
      </c>
      <c r="BO97" t="s">
        <v>119</v>
      </c>
      <c r="CK97" t="s">
        <v>120</v>
      </c>
      <c r="CL97" t="s">
        <v>101</v>
      </c>
      <c r="CM97" t="s">
        <v>113</v>
      </c>
    </row>
    <row r="98" spans="1:92" x14ac:dyDescent="0.2">
      <c r="A98">
        <v>47</v>
      </c>
      <c r="B98" t="s">
        <v>121</v>
      </c>
      <c r="C98">
        <v>2</v>
      </c>
      <c r="BB98" t="s">
        <v>489</v>
      </c>
      <c r="BC98" t="s">
        <v>490</v>
      </c>
      <c r="BD98">
        <v>48</v>
      </c>
      <c r="BE98">
        <v>69</v>
      </c>
      <c r="BF98">
        <v>40</v>
      </c>
      <c r="BG98">
        <v>65</v>
      </c>
      <c r="BH98" t="s">
        <v>491</v>
      </c>
      <c r="BI98">
        <v>0</v>
      </c>
      <c r="BJ98">
        <v>0</v>
      </c>
      <c r="BK98">
        <v>0</v>
      </c>
      <c r="BL98">
        <v>1</v>
      </c>
      <c r="BM98" t="s">
        <v>492</v>
      </c>
      <c r="BN98">
        <v>2</v>
      </c>
      <c r="BO98" t="s">
        <v>125</v>
      </c>
      <c r="CN98" t="s">
        <v>113</v>
      </c>
    </row>
    <row r="99" spans="1:92" x14ac:dyDescent="0.2">
      <c r="A99">
        <v>48</v>
      </c>
      <c r="D99" t="s">
        <v>433</v>
      </c>
      <c r="E99">
        <v>5</v>
      </c>
      <c r="F99">
        <v>2014</v>
      </c>
      <c r="G99" t="s">
        <v>493</v>
      </c>
      <c r="H99" t="s">
        <v>494</v>
      </c>
      <c r="I99">
        <v>1</v>
      </c>
      <c r="J99">
        <v>1</v>
      </c>
      <c r="K99">
        <v>1</v>
      </c>
      <c r="L99">
        <v>1</v>
      </c>
      <c r="N99">
        <v>1</v>
      </c>
      <c r="O99">
        <v>2</v>
      </c>
      <c r="P99">
        <v>1</v>
      </c>
      <c r="Q99">
        <v>0</v>
      </c>
      <c r="R99" t="s">
        <v>495</v>
      </c>
      <c r="S99" t="s">
        <v>496</v>
      </c>
      <c r="T99" t="s">
        <v>497</v>
      </c>
      <c r="U99" t="s">
        <v>497</v>
      </c>
      <c r="V99" t="s">
        <v>497</v>
      </c>
      <c r="W99" t="s">
        <v>497</v>
      </c>
      <c r="X99" t="s">
        <v>497</v>
      </c>
      <c r="Y99" t="s">
        <v>497</v>
      </c>
      <c r="AO99">
        <v>2</v>
      </c>
      <c r="BP99" t="s">
        <v>99</v>
      </c>
      <c r="BQ99" t="s">
        <v>100</v>
      </c>
      <c r="BR99" t="s">
        <v>101</v>
      </c>
      <c r="BS99" t="s">
        <v>101</v>
      </c>
      <c r="BT99" t="s">
        <v>148</v>
      </c>
      <c r="BU99" t="s">
        <v>103</v>
      </c>
      <c r="BV99" t="s">
        <v>112</v>
      </c>
      <c r="BW99" t="s">
        <v>101</v>
      </c>
      <c r="BX99" t="s">
        <v>112</v>
      </c>
      <c r="CJ99" t="s">
        <v>113</v>
      </c>
    </row>
    <row r="100" spans="1:92" x14ac:dyDescent="0.2">
      <c r="A100">
        <v>49</v>
      </c>
      <c r="D100" t="s">
        <v>433</v>
      </c>
      <c r="E100">
        <v>5</v>
      </c>
      <c r="F100">
        <v>2000</v>
      </c>
      <c r="G100" t="s">
        <v>498</v>
      </c>
      <c r="H100" t="s">
        <v>499</v>
      </c>
      <c r="I100">
        <v>1</v>
      </c>
      <c r="J100">
        <v>1</v>
      </c>
      <c r="K100">
        <v>1</v>
      </c>
      <c r="L100">
        <v>1</v>
      </c>
      <c r="N100">
        <v>1</v>
      </c>
      <c r="O100">
        <v>1</v>
      </c>
      <c r="P100">
        <v>2</v>
      </c>
      <c r="Q100">
        <v>0</v>
      </c>
      <c r="R100" t="s">
        <v>207</v>
      </c>
      <c r="T100" t="s">
        <v>500</v>
      </c>
      <c r="U100" t="s">
        <v>500</v>
      </c>
      <c r="V100" t="s">
        <v>500</v>
      </c>
      <c r="W100" t="s">
        <v>500</v>
      </c>
      <c r="X100" t="s">
        <v>500</v>
      </c>
      <c r="Y100" t="s">
        <v>302</v>
      </c>
      <c r="AO100">
        <v>2</v>
      </c>
      <c r="BP100" t="s">
        <v>99</v>
      </c>
      <c r="BQ100" t="s">
        <v>100</v>
      </c>
      <c r="BR100" t="s">
        <v>101</v>
      </c>
      <c r="BS100" t="s">
        <v>101</v>
      </c>
      <c r="BT100" t="s">
        <v>148</v>
      </c>
      <c r="BU100" t="s">
        <v>103</v>
      </c>
      <c r="BV100" t="s">
        <v>101</v>
      </c>
      <c r="BW100" t="s">
        <v>112</v>
      </c>
      <c r="BX100" t="s">
        <v>112</v>
      </c>
      <c r="CJ100" t="s">
        <v>113</v>
      </c>
    </row>
    <row r="101" spans="1:92" x14ac:dyDescent="0.2">
      <c r="A101">
        <v>50</v>
      </c>
      <c r="D101" t="s">
        <v>501</v>
      </c>
      <c r="E101">
        <v>5</v>
      </c>
      <c r="F101">
        <v>2018</v>
      </c>
      <c r="G101" t="s">
        <v>502</v>
      </c>
      <c r="H101" t="s">
        <v>503</v>
      </c>
      <c r="I101">
        <v>1</v>
      </c>
      <c r="J101">
        <v>1</v>
      </c>
      <c r="K101">
        <v>1</v>
      </c>
      <c r="L101">
        <v>1</v>
      </c>
      <c r="N101">
        <v>1</v>
      </c>
      <c r="O101">
        <v>1</v>
      </c>
      <c r="P101">
        <v>2</v>
      </c>
      <c r="Q101">
        <v>0</v>
      </c>
      <c r="R101" t="s">
        <v>207</v>
      </c>
      <c r="T101" t="s">
        <v>155</v>
      </c>
      <c r="U101" t="s">
        <v>155</v>
      </c>
      <c r="V101" t="s">
        <v>155</v>
      </c>
      <c r="W101" t="s">
        <v>155</v>
      </c>
      <c r="X101" t="s">
        <v>155</v>
      </c>
      <c r="Y101" t="s">
        <v>302</v>
      </c>
      <c r="AO101">
        <v>2</v>
      </c>
      <c r="BP101" t="s">
        <v>99</v>
      </c>
      <c r="BQ101" t="s">
        <v>100</v>
      </c>
      <c r="BR101" t="s">
        <v>101</v>
      </c>
      <c r="BS101" t="s">
        <v>101</v>
      </c>
      <c r="BT101" t="s">
        <v>148</v>
      </c>
      <c r="BU101" t="s">
        <v>103</v>
      </c>
      <c r="BV101" t="s">
        <v>101</v>
      </c>
      <c r="BW101" t="s">
        <v>112</v>
      </c>
      <c r="BX101" t="s">
        <v>112</v>
      </c>
      <c r="CJ101" t="s">
        <v>113</v>
      </c>
    </row>
    <row r="102" spans="1:92" x14ac:dyDescent="0.2">
      <c r="A102">
        <v>51</v>
      </c>
      <c r="D102" t="s">
        <v>501</v>
      </c>
      <c r="E102">
        <v>5</v>
      </c>
      <c r="F102">
        <v>2004</v>
      </c>
      <c r="G102" t="s">
        <v>504</v>
      </c>
      <c r="H102" t="s">
        <v>505</v>
      </c>
      <c r="I102">
        <v>1</v>
      </c>
      <c r="J102">
        <v>1</v>
      </c>
      <c r="K102">
        <v>1</v>
      </c>
      <c r="L102">
        <v>1</v>
      </c>
      <c r="N102">
        <v>1</v>
      </c>
      <c r="O102">
        <v>1</v>
      </c>
      <c r="P102">
        <v>1</v>
      </c>
      <c r="Q102">
        <v>1</v>
      </c>
      <c r="S102" t="s">
        <v>506</v>
      </c>
      <c r="T102" t="s">
        <v>507</v>
      </c>
      <c r="U102" t="s">
        <v>507</v>
      </c>
      <c r="V102" t="s">
        <v>507</v>
      </c>
      <c r="W102" t="s">
        <v>507</v>
      </c>
      <c r="X102" t="s">
        <v>507</v>
      </c>
      <c r="Y102" t="s">
        <v>287</v>
      </c>
      <c r="Z102">
        <v>1</v>
      </c>
      <c r="AB102">
        <v>1</v>
      </c>
      <c r="AD102">
        <v>2</v>
      </c>
      <c r="AE102">
        <v>1</v>
      </c>
      <c r="AF102">
        <v>4</v>
      </c>
      <c r="AG102">
        <v>1</v>
      </c>
      <c r="AI102">
        <v>2</v>
      </c>
      <c r="AJ102">
        <v>1</v>
      </c>
      <c r="AK102">
        <v>1</v>
      </c>
      <c r="AM102">
        <v>2</v>
      </c>
      <c r="AO102">
        <v>2</v>
      </c>
      <c r="BP102" t="s">
        <v>99</v>
      </c>
      <c r="BQ102" t="s">
        <v>100</v>
      </c>
      <c r="BR102" t="s">
        <v>101</v>
      </c>
      <c r="BS102" t="s">
        <v>101</v>
      </c>
      <c r="BT102" t="s">
        <v>148</v>
      </c>
      <c r="BU102" t="s">
        <v>103</v>
      </c>
      <c r="BV102" t="s">
        <v>101</v>
      </c>
      <c r="BW102" t="s">
        <v>101</v>
      </c>
      <c r="BX102" t="s">
        <v>101</v>
      </c>
      <c r="BY102" t="s">
        <v>104</v>
      </c>
      <c r="BZ102" t="s">
        <v>105</v>
      </c>
      <c r="CA102" t="s">
        <v>132</v>
      </c>
      <c r="CB102" t="s">
        <v>107</v>
      </c>
      <c r="CC102" t="s">
        <v>236</v>
      </c>
      <c r="CD102" t="s">
        <v>158</v>
      </c>
      <c r="CE102" t="s">
        <v>135</v>
      </c>
      <c r="CF102" t="s">
        <v>101</v>
      </c>
      <c r="CG102" t="s">
        <v>159</v>
      </c>
      <c r="CI102" t="s">
        <v>112</v>
      </c>
      <c r="CJ102" t="s">
        <v>113</v>
      </c>
    </row>
    <row r="103" spans="1:92" x14ac:dyDescent="0.2">
      <c r="A103">
        <v>51</v>
      </c>
      <c r="B103" t="s">
        <v>114</v>
      </c>
      <c r="C103">
        <v>1</v>
      </c>
      <c r="AP103" t="s">
        <v>506</v>
      </c>
      <c r="AQ103" t="s">
        <v>508</v>
      </c>
      <c r="AR103">
        <v>7</v>
      </c>
      <c r="AT103">
        <v>1</v>
      </c>
      <c r="AU103">
        <v>316</v>
      </c>
      <c r="AV103" t="s">
        <v>509</v>
      </c>
      <c r="AW103" t="s">
        <v>509</v>
      </c>
      <c r="AX103" t="s">
        <v>510</v>
      </c>
      <c r="AY103" t="s">
        <v>510</v>
      </c>
      <c r="BA103">
        <v>2</v>
      </c>
      <c r="BO103" t="s">
        <v>119</v>
      </c>
      <c r="CK103" t="s">
        <v>120</v>
      </c>
      <c r="CL103" t="s">
        <v>101</v>
      </c>
      <c r="CM103" t="s">
        <v>113</v>
      </c>
    </row>
    <row r="104" spans="1:92" x14ac:dyDescent="0.2">
      <c r="A104">
        <v>51</v>
      </c>
      <c r="B104" t="s">
        <v>121</v>
      </c>
      <c r="C104">
        <v>1</v>
      </c>
      <c r="BB104" t="s">
        <v>511</v>
      </c>
      <c r="BC104" t="s">
        <v>512</v>
      </c>
      <c r="BD104">
        <v>5</v>
      </c>
      <c r="BE104">
        <v>118</v>
      </c>
      <c r="BF104">
        <v>18</v>
      </c>
      <c r="BG104">
        <v>105</v>
      </c>
      <c r="BH104" t="s">
        <v>513</v>
      </c>
      <c r="BI104">
        <v>0</v>
      </c>
      <c r="BJ104">
        <v>0</v>
      </c>
      <c r="BK104">
        <v>0</v>
      </c>
      <c r="BL104">
        <v>0</v>
      </c>
      <c r="BN104">
        <v>2</v>
      </c>
      <c r="BO104" t="s">
        <v>125</v>
      </c>
      <c r="CN104" t="s">
        <v>113</v>
      </c>
    </row>
    <row r="105" spans="1:92" x14ac:dyDescent="0.2">
      <c r="A105">
        <v>52</v>
      </c>
      <c r="D105" t="s">
        <v>501</v>
      </c>
      <c r="E105">
        <v>5</v>
      </c>
      <c r="F105">
        <v>2014</v>
      </c>
      <c r="G105" t="s">
        <v>514</v>
      </c>
      <c r="H105" t="s">
        <v>515</v>
      </c>
      <c r="I105">
        <v>1</v>
      </c>
      <c r="J105">
        <v>1</v>
      </c>
      <c r="K105">
        <v>1</v>
      </c>
      <c r="L105">
        <v>1</v>
      </c>
      <c r="N105">
        <v>3</v>
      </c>
      <c r="O105">
        <v>1</v>
      </c>
      <c r="P105">
        <v>2</v>
      </c>
      <c r="Q105">
        <v>0</v>
      </c>
      <c r="R105" t="s">
        <v>207</v>
      </c>
      <c r="T105" t="s">
        <v>155</v>
      </c>
      <c r="U105" t="s">
        <v>155</v>
      </c>
      <c r="V105" t="s">
        <v>155</v>
      </c>
      <c r="W105" t="s">
        <v>155</v>
      </c>
      <c r="X105" t="s">
        <v>155</v>
      </c>
      <c r="Y105" t="s">
        <v>155</v>
      </c>
      <c r="AO105">
        <v>2</v>
      </c>
      <c r="BP105" t="s">
        <v>99</v>
      </c>
      <c r="BQ105" t="s">
        <v>100</v>
      </c>
      <c r="BR105" t="s">
        <v>101</v>
      </c>
      <c r="BS105" t="s">
        <v>101</v>
      </c>
      <c r="BT105" t="s">
        <v>148</v>
      </c>
      <c r="BU105" t="s">
        <v>235</v>
      </c>
      <c r="BV105" t="s">
        <v>101</v>
      </c>
      <c r="BW105" t="s">
        <v>112</v>
      </c>
      <c r="BX105" t="s">
        <v>112</v>
      </c>
      <c r="CJ105" t="s">
        <v>113</v>
      </c>
    </row>
    <row r="106" spans="1:92" x14ac:dyDescent="0.2">
      <c r="A106">
        <v>53</v>
      </c>
      <c r="D106" t="s">
        <v>501</v>
      </c>
      <c r="E106">
        <v>5</v>
      </c>
      <c r="F106">
        <v>2006</v>
      </c>
      <c r="G106" t="s">
        <v>516</v>
      </c>
      <c r="H106" t="s">
        <v>517</v>
      </c>
      <c r="I106">
        <v>1</v>
      </c>
      <c r="J106">
        <v>1</v>
      </c>
      <c r="K106">
        <v>1</v>
      </c>
      <c r="L106">
        <v>1</v>
      </c>
      <c r="N106">
        <v>1</v>
      </c>
      <c r="O106">
        <v>1</v>
      </c>
      <c r="P106">
        <v>2</v>
      </c>
      <c r="Q106">
        <v>0</v>
      </c>
      <c r="R106" t="s">
        <v>207</v>
      </c>
      <c r="T106" t="s">
        <v>518</v>
      </c>
      <c r="U106" t="s">
        <v>518</v>
      </c>
      <c r="V106" t="s">
        <v>518</v>
      </c>
      <c r="W106" t="s">
        <v>518</v>
      </c>
      <c r="X106" t="s">
        <v>519</v>
      </c>
      <c r="Y106" t="s">
        <v>302</v>
      </c>
      <c r="AO106">
        <v>2</v>
      </c>
      <c r="BP106" t="s">
        <v>99</v>
      </c>
      <c r="BQ106" t="s">
        <v>100</v>
      </c>
      <c r="BR106" t="s">
        <v>101</v>
      </c>
      <c r="BS106" t="s">
        <v>101</v>
      </c>
      <c r="BT106" t="s">
        <v>148</v>
      </c>
      <c r="BU106" t="s">
        <v>103</v>
      </c>
      <c r="BV106" t="s">
        <v>101</v>
      </c>
      <c r="BW106" t="s">
        <v>112</v>
      </c>
      <c r="BX106" t="s">
        <v>112</v>
      </c>
      <c r="CJ106" t="s">
        <v>113</v>
      </c>
    </row>
    <row r="107" spans="1:92" x14ac:dyDescent="0.2">
      <c r="A107">
        <v>54</v>
      </c>
      <c r="D107" t="s">
        <v>501</v>
      </c>
      <c r="E107">
        <v>5</v>
      </c>
      <c r="F107">
        <v>2004</v>
      </c>
      <c r="G107" t="s">
        <v>520</v>
      </c>
      <c r="H107" t="s">
        <v>521</v>
      </c>
      <c r="I107">
        <v>1</v>
      </c>
      <c r="J107">
        <v>1</v>
      </c>
      <c r="K107">
        <v>1</v>
      </c>
      <c r="L107">
        <v>1</v>
      </c>
      <c r="N107">
        <v>1</v>
      </c>
      <c r="O107">
        <v>1</v>
      </c>
      <c r="P107">
        <v>2</v>
      </c>
      <c r="Q107">
        <v>0</v>
      </c>
      <c r="R107" t="s">
        <v>207</v>
      </c>
      <c r="T107" t="s">
        <v>522</v>
      </c>
      <c r="U107" t="s">
        <v>522</v>
      </c>
      <c r="V107" t="s">
        <v>522</v>
      </c>
      <c r="W107" t="s">
        <v>522</v>
      </c>
      <c r="X107" t="s">
        <v>522</v>
      </c>
      <c r="Y107" t="s">
        <v>302</v>
      </c>
      <c r="AO107">
        <v>2</v>
      </c>
      <c r="BP107" t="s">
        <v>99</v>
      </c>
      <c r="BQ107" t="s">
        <v>100</v>
      </c>
      <c r="BR107" t="s">
        <v>101</v>
      </c>
      <c r="BS107" t="s">
        <v>101</v>
      </c>
      <c r="BT107" t="s">
        <v>148</v>
      </c>
      <c r="BU107" t="s">
        <v>103</v>
      </c>
      <c r="BV107" t="s">
        <v>101</v>
      </c>
      <c r="BW107" t="s">
        <v>112</v>
      </c>
      <c r="BX107" t="s">
        <v>112</v>
      </c>
      <c r="CJ107" t="s">
        <v>113</v>
      </c>
    </row>
    <row r="108" spans="1:92" x14ac:dyDescent="0.2">
      <c r="A108">
        <v>55</v>
      </c>
      <c r="D108" t="s">
        <v>501</v>
      </c>
      <c r="E108">
        <v>5</v>
      </c>
      <c r="F108">
        <v>1983</v>
      </c>
      <c r="G108" t="s">
        <v>523</v>
      </c>
      <c r="H108" t="s">
        <v>524</v>
      </c>
      <c r="I108">
        <v>1</v>
      </c>
      <c r="J108">
        <v>1</v>
      </c>
      <c r="K108">
        <v>1</v>
      </c>
      <c r="L108">
        <v>1</v>
      </c>
      <c r="N108">
        <v>1</v>
      </c>
      <c r="O108">
        <v>1</v>
      </c>
      <c r="P108">
        <v>1</v>
      </c>
      <c r="Q108">
        <v>1</v>
      </c>
      <c r="S108" t="s">
        <v>525</v>
      </c>
      <c r="T108" t="s">
        <v>526</v>
      </c>
      <c r="U108" t="s">
        <v>526</v>
      </c>
      <c r="V108" t="s">
        <v>526</v>
      </c>
      <c r="W108" t="s">
        <v>526</v>
      </c>
      <c r="X108" t="s">
        <v>526</v>
      </c>
      <c r="Y108" t="s">
        <v>526</v>
      </c>
      <c r="Z108">
        <v>1</v>
      </c>
      <c r="AB108">
        <v>1</v>
      </c>
      <c r="AD108">
        <v>2</v>
      </c>
      <c r="AE108">
        <v>1</v>
      </c>
      <c r="AF108">
        <v>4</v>
      </c>
      <c r="AG108">
        <v>6</v>
      </c>
      <c r="AI108">
        <v>1</v>
      </c>
      <c r="AJ108">
        <v>1</v>
      </c>
      <c r="AK108">
        <v>3</v>
      </c>
      <c r="AM108">
        <v>2</v>
      </c>
      <c r="AO108">
        <v>2</v>
      </c>
      <c r="BP108" t="s">
        <v>99</v>
      </c>
      <c r="BQ108" t="s">
        <v>100</v>
      </c>
      <c r="BR108" t="s">
        <v>101</v>
      </c>
      <c r="BS108" t="s">
        <v>101</v>
      </c>
      <c r="BT108" t="s">
        <v>148</v>
      </c>
      <c r="BU108" t="s">
        <v>103</v>
      </c>
      <c r="BV108" t="s">
        <v>101</v>
      </c>
      <c r="BW108" t="s">
        <v>101</v>
      </c>
      <c r="BX108" t="s">
        <v>101</v>
      </c>
      <c r="BY108" t="s">
        <v>104</v>
      </c>
      <c r="BZ108" t="s">
        <v>105</v>
      </c>
      <c r="CA108" t="s">
        <v>132</v>
      </c>
      <c r="CB108" t="s">
        <v>107</v>
      </c>
      <c r="CC108" t="s">
        <v>236</v>
      </c>
      <c r="CD108" t="s">
        <v>109</v>
      </c>
      <c r="CE108" t="s">
        <v>110</v>
      </c>
      <c r="CF108" t="s">
        <v>101</v>
      </c>
      <c r="CG108" t="s">
        <v>111</v>
      </c>
      <c r="CI108" t="s">
        <v>112</v>
      </c>
      <c r="CJ108" t="s">
        <v>113</v>
      </c>
    </row>
    <row r="109" spans="1:92" x14ac:dyDescent="0.2">
      <c r="A109">
        <v>55</v>
      </c>
      <c r="B109" t="s">
        <v>114</v>
      </c>
      <c r="C109">
        <v>1</v>
      </c>
      <c r="AP109" t="s">
        <v>525</v>
      </c>
      <c r="AQ109" t="s">
        <v>349</v>
      </c>
      <c r="AR109">
        <v>7</v>
      </c>
      <c r="AT109">
        <v>1</v>
      </c>
      <c r="AU109">
        <v>186</v>
      </c>
      <c r="AV109" t="s">
        <v>527</v>
      </c>
      <c r="AW109" t="s">
        <v>292</v>
      </c>
      <c r="AX109" t="s">
        <v>528</v>
      </c>
      <c r="AY109" t="s">
        <v>529</v>
      </c>
      <c r="BA109">
        <v>2</v>
      </c>
      <c r="BO109" t="s">
        <v>119</v>
      </c>
      <c r="CK109" t="s">
        <v>120</v>
      </c>
      <c r="CL109" t="s">
        <v>101</v>
      </c>
      <c r="CM109" t="s">
        <v>113</v>
      </c>
    </row>
    <row r="110" spans="1:92" x14ac:dyDescent="0.2">
      <c r="A110">
        <v>55</v>
      </c>
      <c r="B110" t="s">
        <v>121</v>
      </c>
      <c r="C110">
        <v>1</v>
      </c>
      <c r="BB110" t="s">
        <v>530</v>
      </c>
      <c r="BC110" t="s">
        <v>531</v>
      </c>
      <c r="BD110">
        <v>68</v>
      </c>
      <c r="BE110">
        <v>97</v>
      </c>
      <c r="BF110">
        <v>71</v>
      </c>
      <c r="BG110">
        <v>89</v>
      </c>
      <c r="BH110" t="s">
        <v>344</v>
      </c>
      <c r="BI110">
        <v>0</v>
      </c>
      <c r="BJ110">
        <v>0</v>
      </c>
      <c r="BK110">
        <v>0</v>
      </c>
      <c r="BL110">
        <v>0</v>
      </c>
      <c r="BN110">
        <v>2</v>
      </c>
      <c r="BO110" t="s">
        <v>125</v>
      </c>
      <c r="CN110" t="s">
        <v>113</v>
      </c>
    </row>
    <row r="111" spans="1:92" x14ac:dyDescent="0.2">
      <c r="A111">
        <v>56</v>
      </c>
      <c r="D111" t="s">
        <v>501</v>
      </c>
      <c r="E111">
        <v>5</v>
      </c>
      <c r="F111">
        <v>2009</v>
      </c>
      <c r="G111" t="s">
        <v>532</v>
      </c>
      <c r="H111" t="s">
        <v>533</v>
      </c>
      <c r="I111">
        <v>1</v>
      </c>
      <c r="J111">
        <v>1</v>
      </c>
      <c r="K111">
        <v>1</v>
      </c>
      <c r="L111">
        <v>1</v>
      </c>
      <c r="N111">
        <v>1</v>
      </c>
      <c r="O111">
        <v>1</v>
      </c>
      <c r="P111">
        <v>1</v>
      </c>
      <c r="Q111">
        <v>1</v>
      </c>
      <c r="S111" t="s">
        <v>534</v>
      </c>
      <c r="T111" t="s">
        <v>535</v>
      </c>
      <c r="U111" t="s">
        <v>535</v>
      </c>
      <c r="V111" t="s">
        <v>535</v>
      </c>
      <c r="W111" t="s">
        <v>535</v>
      </c>
      <c r="X111" t="s">
        <v>535</v>
      </c>
      <c r="Y111" t="s">
        <v>302</v>
      </c>
      <c r="Z111">
        <v>1</v>
      </c>
      <c r="AB111">
        <v>1</v>
      </c>
      <c r="AD111">
        <v>2</v>
      </c>
      <c r="AE111">
        <v>1</v>
      </c>
      <c r="AF111">
        <v>4</v>
      </c>
      <c r="AG111">
        <v>6</v>
      </c>
      <c r="AI111">
        <v>1</v>
      </c>
      <c r="AJ111">
        <v>1</v>
      </c>
      <c r="AK111">
        <v>3</v>
      </c>
      <c r="AM111">
        <v>3</v>
      </c>
      <c r="AO111">
        <v>2</v>
      </c>
      <c r="BP111" t="s">
        <v>99</v>
      </c>
      <c r="BQ111" t="s">
        <v>100</v>
      </c>
      <c r="BR111" t="s">
        <v>101</v>
      </c>
      <c r="BS111" t="s">
        <v>101</v>
      </c>
      <c r="BT111" t="s">
        <v>148</v>
      </c>
      <c r="BU111" t="s">
        <v>103</v>
      </c>
      <c r="BV111" t="s">
        <v>101</v>
      </c>
      <c r="BW111" t="s">
        <v>101</v>
      </c>
      <c r="BX111" t="s">
        <v>101</v>
      </c>
      <c r="BY111" t="s">
        <v>104</v>
      </c>
      <c r="BZ111" t="s">
        <v>105</v>
      </c>
      <c r="CA111" t="s">
        <v>132</v>
      </c>
      <c r="CB111" t="s">
        <v>107</v>
      </c>
      <c r="CC111" t="s">
        <v>236</v>
      </c>
      <c r="CD111" t="s">
        <v>109</v>
      </c>
      <c r="CE111" t="s">
        <v>110</v>
      </c>
      <c r="CF111" t="s">
        <v>101</v>
      </c>
      <c r="CG111" t="s">
        <v>111</v>
      </c>
      <c r="CI111" t="s">
        <v>109</v>
      </c>
      <c r="CJ111" t="s">
        <v>113</v>
      </c>
    </row>
    <row r="112" spans="1:92" x14ac:dyDescent="0.2">
      <c r="A112">
        <v>57</v>
      </c>
      <c r="D112" t="s">
        <v>501</v>
      </c>
      <c r="E112">
        <v>5</v>
      </c>
      <c r="F112">
        <v>1997</v>
      </c>
      <c r="G112" t="s">
        <v>536</v>
      </c>
      <c r="H112" t="s">
        <v>537</v>
      </c>
      <c r="I112">
        <v>1</v>
      </c>
      <c r="J112">
        <v>1</v>
      </c>
      <c r="K112">
        <v>1</v>
      </c>
      <c r="L112">
        <v>1</v>
      </c>
      <c r="N112">
        <v>1</v>
      </c>
      <c r="O112">
        <v>1</v>
      </c>
      <c r="P112">
        <v>1</v>
      </c>
      <c r="Q112">
        <v>1</v>
      </c>
      <c r="T112" t="s">
        <v>538</v>
      </c>
      <c r="U112" t="s">
        <v>538</v>
      </c>
      <c r="V112" t="s">
        <v>538</v>
      </c>
      <c r="W112" t="s">
        <v>538</v>
      </c>
      <c r="X112" t="s">
        <v>538</v>
      </c>
      <c r="Y112" t="s">
        <v>384</v>
      </c>
      <c r="Z112">
        <v>1</v>
      </c>
      <c r="AB112">
        <v>1</v>
      </c>
      <c r="AD112">
        <v>1</v>
      </c>
      <c r="AE112">
        <v>1</v>
      </c>
      <c r="AF112">
        <v>2</v>
      </c>
      <c r="AG112">
        <v>3</v>
      </c>
      <c r="AI112">
        <v>1</v>
      </c>
      <c r="AJ112">
        <v>1</v>
      </c>
      <c r="AK112">
        <v>3</v>
      </c>
      <c r="AM112">
        <v>2</v>
      </c>
      <c r="AO112">
        <v>2</v>
      </c>
      <c r="BP112" t="s">
        <v>99</v>
      </c>
      <c r="BQ112" t="s">
        <v>100</v>
      </c>
      <c r="BR112" t="s">
        <v>101</v>
      </c>
      <c r="BS112" t="s">
        <v>101</v>
      </c>
      <c r="BT112" t="s">
        <v>148</v>
      </c>
      <c r="BU112" t="s">
        <v>103</v>
      </c>
      <c r="BV112" t="s">
        <v>101</v>
      </c>
      <c r="BW112" t="s">
        <v>101</v>
      </c>
      <c r="BX112" t="s">
        <v>101</v>
      </c>
      <c r="BY112" t="s">
        <v>104</v>
      </c>
      <c r="BZ112" t="s">
        <v>105</v>
      </c>
      <c r="CA112" t="s">
        <v>106</v>
      </c>
      <c r="CB112" t="s">
        <v>107</v>
      </c>
      <c r="CC112" t="s">
        <v>108</v>
      </c>
      <c r="CD112" t="s">
        <v>338</v>
      </c>
      <c r="CE112" t="s">
        <v>110</v>
      </c>
      <c r="CF112" t="s">
        <v>101</v>
      </c>
      <c r="CG112" t="s">
        <v>111</v>
      </c>
      <c r="CI112" t="s">
        <v>112</v>
      </c>
      <c r="CJ112" t="s">
        <v>113</v>
      </c>
    </row>
    <row r="113" spans="1:92" x14ac:dyDescent="0.2">
      <c r="A113">
        <v>57</v>
      </c>
      <c r="B113" t="s">
        <v>114</v>
      </c>
      <c r="C113">
        <v>2</v>
      </c>
      <c r="AP113" t="s">
        <v>539</v>
      </c>
      <c r="AQ113" t="s">
        <v>540</v>
      </c>
      <c r="AR113">
        <v>7</v>
      </c>
      <c r="AT113">
        <v>1</v>
      </c>
      <c r="AU113">
        <v>75</v>
      </c>
      <c r="AV113" t="s">
        <v>541</v>
      </c>
      <c r="AW113" t="s">
        <v>541</v>
      </c>
      <c r="AX113" t="s">
        <v>542</v>
      </c>
      <c r="AY113" t="s">
        <v>542</v>
      </c>
      <c r="AZ113" t="s">
        <v>543</v>
      </c>
      <c r="BA113">
        <v>2</v>
      </c>
      <c r="BO113" t="s">
        <v>119</v>
      </c>
      <c r="CK113" t="s">
        <v>120</v>
      </c>
      <c r="CL113" t="s">
        <v>101</v>
      </c>
      <c r="CM113" t="s">
        <v>113</v>
      </c>
    </row>
    <row r="114" spans="1:92" x14ac:dyDescent="0.2">
      <c r="A114">
        <v>57</v>
      </c>
      <c r="B114" t="s">
        <v>121</v>
      </c>
      <c r="C114">
        <v>6</v>
      </c>
      <c r="BB114" t="s">
        <v>544</v>
      </c>
      <c r="BC114" t="s">
        <v>545</v>
      </c>
      <c r="BD114">
        <v>5</v>
      </c>
      <c r="BE114">
        <v>25</v>
      </c>
      <c r="BF114">
        <v>1</v>
      </c>
      <c r="BG114">
        <v>25</v>
      </c>
      <c r="BH114" t="s">
        <v>344</v>
      </c>
      <c r="BI114">
        <v>0</v>
      </c>
      <c r="BJ114">
        <v>0</v>
      </c>
      <c r="BK114">
        <v>0</v>
      </c>
      <c r="BL114">
        <v>0</v>
      </c>
      <c r="BM114" t="s">
        <v>546</v>
      </c>
      <c r="BN114">
        <v>2</v>
      </c>
      <c r="BO114" t="s">
        <v>125</v>
      </c>
      <c r="CN114" t="s">
        <v>113</v>
      </c>
    </row>
    <row r="115" spans="1:92" x14ac:dyDescent="0.2">
      <c r="A115">
        <v>58</v>
      </c>
      <c r="D115" t="s">
        <v>547</v>
      </c>
      <c r="E115">
        <v>3</v>
      </c>
      <c r="F115">
        <v>2012</v>
      </c>
      <c r="G115" t="s">
        <v>548</v>
      </c>
      <c r="H115" t="s">
        <v>549</v>
      </c>
      <c r="I115">
        <v>1</v>
      </c>
      <c r="J115">
        <v>1</v>
      </c>
      <c r="K115">
        <v>1</v>
      </c>
      <c r="L115">
        <v>3</v>
      </c>
      <c r="N115">
        <v>1</v>
      </c>
      <c r="O115">
        <v>1</v>
      </c>
      <c r="P115">
        <v>2</v>
      </c>
      <c r="Q115">
        <v>0</v>
      </c>
      <c r="R115" t="s">
        <v>151</v>
      </c>
      <c r="T115" t="s">
        <v>550</v>
      </c>
      <c r="U115" t="s">
        <v>550</v>
      </c>
      <c r="V115" t="s">
        <v>550</v>
      </c>
      <c r="W115" t="s">
        <v>550</v>
      </c>
      <c r="X115" t="s">
        <v>550</v>
      </c>
      <c r="AO115">
        <v>2</v>
      </c>
      <c r="BP115" t="s">
        <v>255</v>
      </c>
      <c r="BQ115" t="s">
        <v>100</v>
      </c>
      <c r="BR115" t="s">
        <v>101</v>
      </c>
      <c r="BS115" t="s">
        <v>101</v>
      </c>
      <c r="BT115" t="s">
        <v>102</v>
      </c>
      <c r="BU115" t="s">
        <v>103</v>
      </c>
      <c r="BV115" t="s">
        <v>101</v>
      </c>
      <c r="BW115" t="s">
        <v>112</v>
      </c>
      <c r="BX115" t="s">
        <v>112</v>
      </c>
      <c r="CJ115" t="s">
        <v>113</v>
      </c>
    </row>
    <row r="116" spans="1:92" x14ac:dyDescent="0.2">
      <c r="A116">
        <v>59</v>
      </c>
      <c r="D116" t="s">
        <v>547</v>
      </c>
      <c r="E116">
        <v>3</v>
      </c>
      <c r="F116">
        <v>1994</v>
      </c>
      <c r="G116" t="s">
        <v>551</v>
      </c>
      <c r="H116" t="s">
        <v>552</v>
      </c>
      <c r="I116">
        <v>1</v>
      </c>
      <c r="J116">
        <v>1</v>
      </c>
      <c r="K116">
        <v>1</v>
      </c>
      <c r="L116">
        <v>1</v>
      </c>
      <c r="N116">
        <v>1</v>
      </c>
      <c r="O116">
        <v>1</v>
      </c>
      <c r="P116">
        <v>2</v>
      </c>
      <c r="Q116">
        <v>0</v>
      </c>
      <c r="R116" t="s">
        <v>151</v>
      </c>
      <c r="AO116">
        <v>2</v>
      </c>
      <c r="BP116" t="s">
        <v>255</v>
      </c>
      <c r="BQ116" t="s">
        <v>100</v>
      </c>
      <c r="BR116" t="s">
        <v>101</v>
      </c>
      <c r="BS116" t="s">
        <v>101</v>
      </c>
      <c r="BT116" t="s">
        <v>148</v>
      </c>
      <c r="BU116" t="s">
        <v>103</v>
      </c>
      <c r="BV116" t="s">
        <v>101</v>
      </c>
      <c r="BW116" t="s">
        <v>112</v>
      </c>
      <c r="BX116" t="s">
        <v>112</v>
      </c>
      <c r="CJ116" t="s">
        <v>113</v>
      </c>
    </row>
    <row r="117" spans="1:92" x14ac:dyDescent="0.2">
      <c r="A117">
        <v>60</v>
      </c>
      <c r="D117" t="s">
        <v>547</v>
      </c>
      <c r="E117">
        <v>3</v>
      </c>
      <c r="F117">
        <v>2015</v>
      </c>
      <c r="G117" t="s">
        <v>553</v>
      </c>
      <c r="H117" t="s">
        <v>554</v>
      </c>
      <c r="I117">
        <v>1</v>
      </c>
      <c r="J117">
        <v>1</v>
      </c>
      <c r="K117">
        <v>1</v>
      </c>
      <c r="L117">
        <v>1</v>
      </c>
      <c r="N117">
        <v>1</v>
      </c>
      <c r="O117">
        <v>1</v>
      </c>
      <c r="P117">
        <v>2</v>
      </c>
      <c r="Q117">
        <v>0</v>
      </c>
      <c r="R117" t="s">
        <v>207</v>
      </c>
      <c r="AO117">
        <v>2</v>
      </c>
      <c r="BP117" t="s">
        <v>255</v>
      </c>
      <c r="BQ117" t="s">
        <v>100</v>
      </c>
      <c r="BR117" t="s">
        <v>101</v>
      </c>
      <c r="BS117" t="s">
        <v>101</v>
      </c>
      <c r="BT117" t="s">
        <v>148</v>
      </c>
      <c r="BU117" t="s">
        <v>103</v>
      </c>
      <c r="BV117" t="s">
        <v>101</v>
      </c>
      <c r="BW117" t="s">
        <v>112</v>
      </c>
      <c r="BX117" t="s">
        <v>112</v>
      </c>
      <c r="CJ117" t="s">
        <v>113</v>
      </c>
    </row>
    <row r="118" spans="1:92" x14ac:dyDescent="0.2">
      <c r="A118">
        <v>61</v>
      </c>
      <c r="D118" t="s">
        <v>547</v>
      </c>
      <c r="E118">
        <v>3</v>
      </c>
      <c r="F118">
        <v>2014</v>
      </c>
      <c r="G118" t="s">
        <v>555</v>
      </c>
      <c r="H118" t="s">
        <v>556</v>
      </c>
      <c r="I118">
        <v>1</v>
      </c>
      <c r="J118">
        <v>1</v>
      </c>
      <c r="K118">
        <v>1</v>
      </c>
      <c r="L118">
        <v>3</v>
      </c>
      <c r="N118">
        <v>1</v>
      </c>
      <c r="O118">
        <v>1</v>
      </c>
      <c r="P118">
        <v>2</v>
      </c>
      <c r="Q118">
        <v>0</v>
      </c>
      <c r="R118" t="s">
        <v>151</v>
      </c>
      <c r="AO118">
        <v>2</v>
      </c>
      <c r="BP118" t="s">
        <v>255</v>
      </c>
      <c r="BQ118" t="s">
        <v>100</v>
      </c>
      <c r="BR118" t="s">
        <v>101</v>
      </c>
      <c r="BS118" t="s">
        <v>101</v>
      </c>
      <c r="BT118" t="s">
        <v>102</v>
      </c>
      <c r="BU118" t="s">
        <v>103</v>
      </c>
      <c r="BV118" t="s">
        <v>101</v>
      </c>
      <c r="BW118" t="s">
        <v>112</v>
      </c>
      <c r="BX118" t="s">
        <v>112</v>
      </c>
      <c r="CJ118" t="s">
        <v>113</v>
      </c>
    </row>
    <row r="119" spans="1:92" x14ac:dyDescent="0.2">
      <c r="A119">
        <v>62</v>
      </c>
      <c r="D119" t="s">
        <v>547</v>
      </c>
      <c r="E119">
        <v>3</v>
      </c>
      <c r="F119">
        <v>2010</v>
      </c>
      <c r="G119" t="s">
        <v>557</v>
      </c>
      <c r="H119" t="s">
        <v>558</v>
      </c>
      <c r="I119">
        <v>1</v>
      </c>
      <c r="J119">
        <v>1</v>
      </c>
      <c r="K119">
        <v>1</v>
      </c>
      <c r="L119">
        <v>3</v>
      </c>
      <c r="N119">
        <v>1</v>
      </c>
      <c r="O119">
        <v>1</v>
      </c>
      <c r="P119">
        <v>1</v>
      </c>
      <c r="Q119">
        <v>0</v>
      </c>
      <c r="R119" t="s">
        <v>207</v>
      </c>
      <c r="AO119">
        <v>2</v>
      </c>
      <c r="BP119" t="s">
        <v>255</v>
      </c>
      <c r="BQ119" t="s">
        <v>100</v>
      </c>
      <c r="BR119" t="s">
        <v>101</v>
      </c>
      <c r="BS119" t="s">
        <v>101</v>
      </c>
      <c r="BT119" t="s">
        <v>102</v>
      </c>
      <c r="BU119" t="s">
        <v>103</v>
      </c>
      <c r="BV119" t="s">
        <v>101</v>
      </c>
      <c r="BW119" t="s">
        <v>101</v>
      </c>
      <c r="BX119" t="s">
        <v>112</v>
      </c>
      <c r="CJ119" t="s">
        <v>113</v>
      </c>
    </row>
    <row r="120" spans="1:92" x14ac:dyDescent="0.2">
      <c r="A120">
        <v>63</v>
      </c>
      <c r="D120" t="s">
        <v>547</v>
      </c>
      <c r="E120">
        <v>3</v>
      </c>
      <c r="F120">
        <v>2014</v>
      </c>
      <c r="G120" t="s">
        <v>559</v>
      </c>
      <c r="H120" t="s">
        <v>560</v>
      </c>
      <c r="I120">
        <v>1</v>
      </c>
      <c r="J120">
        <v>1</v>
      </c>
      <c r="K120">
        <v>1</v>
      </c>
      <c r="L120">
        <v>1</v>
      </c>
      <c r="N120">
        <v>1</v>
      </c>
      <c r="O120">
        <v>1</v>
      </c>
      <c r="P120">
        <v>2</v>
      </c>
      <c r="Q120">
        <v>0</v>
      </c>
      <c r="R120" t="s">
        <v>207</v>
      </c>
      <c r="AO120">
        <v>2</v>
      </c>
      <c r="BP120" t="s">
        <v>255</v>
      </c>
      <c r="BQ120" t="s">
        <v>100</v>
      </c>
      <c r="BR120" t="s">
        <v>101</v>
      </c>
      <c r="BS120" t="s">
        <v>101</v>
      </c>
      <c r="BT120" t="s">
        <v>148</v>
      </c>
      <c r="BU120" t="s">
        <v>103</v>
      </c>
      <c r="BV120" t="s">
        <v>101</v>
      </c>
      <c r="BW120" t="s">
        <v>112</v>
      </c>
      <c r="BX120" t="s">
        <v>112</v>
      </c>
      <c r="CJ120" t="s">
        <v>113</v>
      </c>
    </row>
    <row r="121" spans="1:92" x14ac:dyDescent="0.2">
      <c r="A121">
        <v>64</v>
      </c>
      <c r="D121" t="s">
        <v>547</v>
      </c>
      <c r="E121">
        <v>3</v>
      </c>
      <c r="F121">
        <v>2011</v>
      </c>
      <c r="G121" t="s">
        <v>561</v>
      </c>
      <c r="H121" t="s">
        <v>562</v>
      </c>
      <c r="I121">
        <v>1</v>
      </c>
      <c r="J121">
        <v>1</v>
      </c>
      <c r="K121">
        <v>1</v>
      </c>
      <c r="L121">
        <v>1</v>
      </c>
      <c r="N121">
        <v>1</v>
      </c>
      <c r="O121">
        <v>1</v>
      </c>
      <c r="P121">
        <v>1</v>
      </c>
      <c r="Q121">
        <v>1</v>
      </c>
      <c r="T121" t="s">
        <v>563</v>
      </c>
      <c r="U121" t="s">
        <v>563</v>
      </c>
      <c r="V121" t="s">
        <v>563</v>
      </c>
      <c r="W121" t="s">
        <v>563</v>
      </c>
      <c r="X121" t="s">
        <v>563</v>
      </c>
      <c r="Y121" t="s">
        <v>563</v>
      </c>
      <c r="Z121">
        <v>2</v>
      </c>
      <c r="AB121">
        <v>3</v>
      </c>
      <c r="AD121">
        <v>2</v>
      </c>
      <c r="AE121">
        <v>1</v>
      </c>
      <c r="AF121">
        <v>4</v>
      </c>
      <c r="AG121">
        <v>2</v>
      </c>
      <c r="AI121">
        <v>1</v>
      </c>
      <c r="AJ121">
        <v>1</v>
      </c>
      <c r="AK121">
        <v>2</v>
      </c>
      <c r="AL121">
        <v>2</v>
      </c>
      <c r="AM121">
        <v>1</v>
      </c>
      <c r="AO121">
        <v>2</v>
      </c>
      <c r="BP121" t="s">
        <v>255</v>
      </c>
      <c r="BQ121" t="s">
        <v>100</v>
      </c>
      <c r="BR121" t="s">
        <v>101</v>
      </c>
      <c r="BS121" t="s">
        <v>101</v>
      </c>
      <c r="BT121" t="s">
        <v>148</v>
      </c>
      <c r="BU121" t="s">
        <v>103</v>
      </c>
      <c r="BV121" t="s">
        <v>101</v>
      </c>
      <c r="BW121" t="s">
        <v>101</v>
      </c>
      <c r="BX121" t="s">
        <v>101</v>
      </c>
      <c r="BY121" t="s">
        <v>483</v>
      </c>
      <c r="BZ121" t="s">
        <v>213</v>
      </c>
      <c r="CA121" t="s">
        <v>132</v>
      </c>
      <c r="CB121" t="s">
        <v>107</v>
      </c>
      <c r="CC121" t="s">
        <v>236</v>
      </c>
      <c r="CD121" t="s">
        <v>260</v>
      </c>
      <c r="CE121" t="s">
        <v>110</v>
      </c>
      <c r="CF121" t="s">
        <v>101</v>
      </c>
      <c r="CG121" t="s">
        <v>136</v>
      </c>
      <c r="CH121" t="s">
        <v>172</v>
      </c>
      <c r="CI121" t="s">
        <v>101</v>
      </c>
      <c r="CJ121" t="s">
        <v>113</v>
      </c>
    </row>
    <row r="122" spans="1:92" x14ac:dyDescent="0.2">
      <c r="A122">
        <v>64</v>
      </c>
      <c r="B122" t="s">
        <v>114</v>
      </c>
      <c r="C122">
        <v>1</v>
      </c>
      <c r="AP122" t="s">
        <v>564</v>
      </c>
      <c r="AQ122" t="s">
        <v>565</v>
      </c>
      <c r="AR122">
        <v>7</v>
      </c>
      <c r="AT122">
        <v>1</v>
      </c>
      <c r="AU122">
        <v>141</v>
      </c>
      <c r="AV122" t="s">
        <v>566</v>
      </c>
      <c r="AW122" t="s">
        <v>567</v>
      </c>
      <c r="AX122" t="s">
        <v>568</v>
      </c>
      <c r="AY122" t="s">
        <v>569</v>
      </c>
      <c r="BA122">
        <v>2</v>
      </c>
      <c r="BO122" t="s">
        <v>119</v>
      </c>
      <c r="CK122" t="s">
        <v>120</v>
      </c>
      <c r="CL122" t="s">
        <v>101</v>
      </c>
      <c r="CM122" t="s">
        <v>113</v>
      </c>
    </row>
    <row r="123" spans="1:92" x14ac:dyDescent="0.2">
      <c r="A123">
        <v>64</v>
      </c>
      <c r="B123" t="s">
        <v>121</v>
      </c>
      <c r="C123">
        <v>1</v>
      </c>
      <c r="BB123" t="s">
        <v>570</v>
      </c>
      <c r="BC123" t="s">
        <v>571</v>
      </c>
      <c r="BD123">
        <v>52</v>
      </c>
      <c r="BE123">
        <v>70</v>
      </c>
      <c r="BF123">
        <v>31</v>
      </c>
      <c r="BG123">
        <v>70</v>
      </c>
      <c r="BH123" t="s">
        <v>572</v>
      </c>
      <c r="BI123">
        <v>0</v>
      </c>
      <c r="BJ123">
        <v>0</v>
      </c>
      <c r="BK123">
        <v>0</v>
      </c>
      <c r="BL123">
        <v>0</v>
      </c>
      <c r="BN123">
        <v>2</v>
      </c>
      <c r="BO123" t="s">
        <v>125</v>
      </c>
      <c r="CN123" t="s">
        <v>113</v>
      </c>
    </row>
    <row r="124" spans="1:92" x14ac:dyDescent="0.2">
      <c r="A124">
        <v>65</v>
      </c>
      <c r="D124" t="s">
        <v>547</v>
      </c>
      <c r="E124">
        <v>3</v>
      </c>
      <c r="F124">
        <v>2015</v>
      </c>
      <c r="G124" t="s">
        <v>573</v>
      </c>
      <c r="H124" t="s">
        <v>574</v>
      </c>
      <c r="I124">
        <v>1</v>
      </c>
      <c r="J124">
        <v>1</v>
      </c>
      <c r="K124">
        <v>1</v>
      </c>
      <c r="L124">
        <v>5</v>
      </c>
      <c r="N124">
        <v>1</v>
      </c>
      <c r="O124">
        <v>1</v>
      </c>
      <c r="P124">
        <v>2</v>
      </c>
      <c r="Q124">
        <v>0</v>
      </c>
      <c r="R124" t="s">
        <v>207</v>
      </c>
      <c r="AO124">
        <v>2</v>
      </c>
      <c r="BP124" t="s">
        <v>255</v>
      </c>
      <c r="BQ124" t="s">
        <v>100</v>
      </c>
      <c r="BR124" t="s">
        <v>101</v>
      </c>
      <c r="BS124" t="s">
        <v>101</v>
      </c>
      <c r="BT124" t="s">
        <v>171</v>
      </c>
      <c r="BU124" t="s">
        <v>103</v>
      </c>
      <c r="BV124" t="s">
        <v>101</v>
      </c>
      <c r="BW124" t="s">
        <v>112</v>
      </c>
      <c r="BX124" t="s">
        <v>112</v>
      </c>
      <c r="CJ124" t="s">
        <v>113</v>
      </c>
    </row>
    <row r="125" spans="1:92" x14ac:dyDescent="0.2">
      <c r="A125">
        <v>66</v>
      </c>
      <c r="D125" t="s">
        <v>547</v>
      </c>
      <c r="E125">
        <v>3</v>
      </c>
      <c r="F125">
        <v>2012</v>
      </c>
      <c r="G125" t="s">
        <v>575</v>
      </c>
      <c r="H125" t="s">
        <v>576</v>
      </c>
      <c r="I125">
        <v>1</v>
      </c>
      <c r="J125">
        <v>1</v>
      </c>
      <c r="K125">
        <v>1</v>
      </c>
      <c r="L125">
        <v>3</v>
      </c>
      <c r="N125">
        <v>1</v>
      </c>
      <c r="O125">
        <v>1</v>
      </c>
      <c r="P125">
        <v>2</v>
      </c>
      <c r="Q125">
        <v>0</v>
      </c>
      <c r="R125" t="s">
        <v>151</v>
      </c>
      <c r="AO125">
        <v>2</v>
      </c>
      <c r="BP125" t="s">
        <v>255</v>
      </c>
      <c r="BQ125" t="s">
        <v>100</v>
      </c>
      <c r="BR125" t="s">
        <v>101</v>
      </c>
      <c r="BS125" t="s">
        <v>101</v>
      </c>
      <c r="BT125" t="s">
        <v>102</v>
      </c>
      <c r="BU125" t="s">
        <v>103</v>
      </c>
      <c r="BV125" t="s">
        <v>101</v>
      </c>
      <c r="BW125" t="s">
        <v>112</v>
      </c>
      <c r="BX125" t="s">
        <v>112</v>
      </c>
      <c r="CJ125" t="s">
        <v>113</v>
      </c>
    </row>
    <row r="126" spans="1:92" x14ac:dyDescent="0.2">
      <c r="A126">
        <v>67</v>
      </c>
      <c r="D126" t="s">
        <v>547</v>
      </c>
      <c r="E126">
        <v>3</v>
      </c>
      <c r="F126">
        <v>2016</v>
      </c>
      <c r="G126" t="s">
        <v>577</v>
      </c>
      <c r="H126" t="s">
        <v>578</v>
      </c>
      <c r="I126">
        <v>1</v>
      </c>
      <c r="J126">
        <v>1</v>
      </c>
      <c r="K126">
        <v>1</v>
      </c>
      <c r="L126">
        <v>1</v>
      </c>
      <c r="N126">
        <v>1</v>
      </c>
      <c r="O126">
        <v>1</v>
      </c>
      <c r="P126">
        <v>2</v>
      </c>
      <c r="Q126">
        <v>0</v>
      </c>
      <c r="R126" t="s">
        <v>207</v>
      </c>
      <c r="AO126">
        <v>2</v>
      </c>
      <c r="BP126" t="s">
        <v>255</v>
      </c>
      <c r="BQ126" t="s">
        <v>100</v>
      </c>
      <c r="BR126" t="s">
        <v>101</v>
      </c>
      <c r="BS126" t="s">
        <v>101</v>
      </c>
      <c r="BT126" t="s">
        <v>148</v>
      </c>
      <c r="BU126" t="s">
        <v>103</v>
      </c>
      <c r="BV126" t="s">
        <v>101</v>
      </c>
      <c r="BW126" t="s">
        <v>112</v>
      </c>
      <c r="BX126" t="s">
        <v>112</v>
      </c>
      <c r="CJ126" t="s">
        <v>113</v>
      </c>
    </row>
    <row r="127" spans="1:92" x14ac:dyDescent="0.2">
      <c r="A127">
        <v>68</v>
      </c>
      <c r="D127" t="s">
        <v>547</v>
      </c>
      <c r="E127">
        <v>3</v>
      </c>
      <c r="F127">
        <v>1994</v>
      </c>
      <c r="G127" t="s">
        <v>579</v>
      </c>
      <c r="H127" t="s">
        <v>580</v>
      </c>
      <c r="I127">
        <v>1</v>
      </c>
      <c r="J127">
        <v>1</v>
      </c>
      <c r="K127">
        <v>1</v>
      </c>
      <c r="L127">
        <v>1</v>
      </c>
      <c r="N127">
        <v>1</v>
      </c>
      <c r="O127">
        <v>1</v>
      </c>
      <c r="P127">
        <v>2</v>
      </c>
      <c r="Q127">
        <v>0</v>
      </c>
      <c r="R127" t="s">
        <v>581</v>
      </c>
      <c r="AO127">
        <v>2</v>
      </c>
      <c r="BP127" t="s">
        <v>255</v>
      </c>
      <c r="BQ127" t="s">
        <v>100</v>
      </c>
      <c r="BR127" t="s">
        <v>101</v>
      </c>
      <c r="BS127" t="s">
        <v>101</v>
      </c>
      <c r="BT127" t="s">
        <v>148</v>
      </c>
      <c r="BU127" t="s">
        <v>103</v>
      </c>
      <c r="BV127" t="s">
        <v>101</v>
      </c>
      <c r="BW127" t="s">
        <v>112</v>
      </c>
      <c r="BX127" t="s">
        <v>112</v>
      </c>
      <c r="CJ127" t="s">
        <v>113</v>
      </c>
    </row>
    <row r="128" spans="1:92" x14ac:dyDescent="0.2">
      <c r="A128">
        <v>69</v>
      </c>
      <c r="D128" t="s">
        <v>582</v>
      </c>
      <c r="E128">
        <v>5</v>
      </c>
      <c r="F128">
        <v>2017</v>
      </c>
      <c r="G128" t="s">
        <v>583</v>
      </c>
      <c r="H128" t="s">
        <v>584</v>
      </c>
      <c r="I128">
        <v>1</v>
      </c>
      <c r="J128">
        <v>1</v>
      </c>
      <c r="K128">
        <v>1</v>
      </c>
      <c r="L128">
        <v>1</v>
      </c>
      <c r="N128">
        <v>1</v>
      </c>
      <c r="O128">
        <v>1</v>
      </c>
      <c r="P128">
        <v>1</v>
      </c>
      <c r="Q128">
        <v>1</v>
      </c>
      <c r="S128" t="s">
        <v>585</v>
      </c>
      <c r="T128" t="s">
        <v>155</v>
      </c>
      <c r="U128" t="s">
        <v>155</v>
      </c>
      <c r="V128" t="s">
        <v>155</v>
      </c>
      <c r="W128" t="s">
        <v>155</v>
      </c>
      <c r="X128" t="s">
        <v>586</v>
      </c>
      <c r="Y128" t="s">
        <v>587</v>
      </c>
      <c r="Z128">
        <v>1</v>
      </c>
      <c r="AB128">
        <v>1</v>
      </c>
      <c r="AD128">
        <v>1</v>
      </c>
      <c r="AE128">
        <v>1</v>
      </c>
      <c r="AF128">
        <v>2</v>
      </c>
      <c r="AG128">
        <v>1</v>
      </c>
      <c r="AI128">
        <v>2</v>
      </c>
      <c r="AJ128">
        <v>1</v>
      </c>
      <c r="AK128">
        <v>2</v>
      </c>
      <c r="AL128">
        <v>1</v>
      </c>
      <c r="AM128">
        <v>1</v>
      </c>
      <c r="AO128">
        <v>2</v>
      </c>
      <c r="BP128" t="s">
        <v>99</v>
      </c>
      <c r="BQ128" t="s">
        <v>100</v>
      </c>
      <c r="BR128" t="s">
        <v>101</v>
      </c>
      <c r="BS128" t="s">
        <v>101</v>
      </c>
      <c r="BT128" t="s">
        <v>148</v>
      </c>
      <c r="BU128" t="s">
        <v>103</v>
      </c>
      <c r="BV128" t="s">
        <v>101</v>
      </c>
      <c r="BW128" t="s">
        <v>101</v>
      </c>
      <c r="BX128" t="s">
        <v>101</v>
      </c>
      <c r="BY128" t="s">
        <v>104</v>
      </c>
      <c r="BZ128" t="s">
        <v>105</v>
      </c>
      <c r="CA128" t="s">
        <v>106</v>
      </c>
      <c r="CB128" t="s">
        <v>107</v>
      </c>
      <c r="CC128" t="s">
        <v>108</v>
      </c>
      <c r="CD128" t="s">
        <v>158</v>
      </c>
      <c r="CE128" t="s">
        <v>135</v>
      </c>
      <c r="CF128" t="s">
        <v>101</v>
      </c>
      <c r="CG128" t="s">
        <v>136</v>
      </c>
      <c r="CH128" t="s">
        <v>137</v>
      </c>
      <c r="CI128" t="s">
        <v>101</v>
      </c>
      <c r="CJ128" t="s">
        <v>113</v>
      </c>
    </row>
    <row r="129" spans="1:92" x14ac:dyDescent="0.2">
      <c r="A129">
        <v>69</v>
      </c>
      <c r="B129" t="s">
        <v>114</v>
      </c>
      <c r="C129">
        <v>1</v>
      </c>
      <c r="AP129" t="s">
        <v>588</v>
      </c>
      <c r="AQ129" t="s">
        <v>589</v>
      </c>
      <c r="AR129">
        <v>7</v>
      </c>
      <c r="AT129">
        <v>1</v>
      </c>
      <c r="AU129">
        <v>1350</v>
      </c>
      <c r="AV129" t="s">
        <v>590</v>
      </c>
      <c r="AW129" t="s">
        <v>590</v>
      </c>
      <c r="AX129" t="s">
        <v>591</v>
      </c>
      <c r="AY129" t="s">
        <v>592</v>
      </c>
      <c r="BA129">
        <v>2</v>
      </c>
      <c r="BO129" t="s">
        <v>119</v>
      </c>
      <c r="CK129" t="s">
        <v>120</v>
      </c>
      <c r="CL129" t="s">
        <v>101</v>
      </c>
      <c r="CM129" t="s">
        <v>113</v>
      </c>
    </row>
    <row r="130" spans="1:92" x14ac:dyDescent="0.2">
      <c r="A130">
        <v>69</v>
      </c>
      <c r="B130" t="s">
        <v>121</v>
      </c>
      <c r="C130">
        <v>1</v>
      </c>
      <c r="BB130" t="s">
        <v>593</v>
      </c>
      <c r="BC130" t="s">
        <v>594</v>
      </c>
      <c r="BD130">
        <v>172</v>
      </c>
      <c r="BE130">
        <v>674</v>
      </c>
      <c r="BF130">
        <v>223</v>
      </c>
      <c r="BG130">
        <v>676</v>
      </c>
      <c r="BH130" t="s">
        <v>595</v>
      </c>
      <c r="BI130">
        <v>0</v>
      </c>
      <c r="BJ130">
        <v>0</v>
      </c>
      <c r="BK130">
        <v>0</v>
      </c>
      <c r="BL130">
        <v>0</v>
      </c>
      <c r="BM130" t="s">
        <v>596</v>
      </c>
      <c r="BN130">
        <v>2</v>
      </c>
      <c r="BO130" t="s">
        <v>125</v>
      </c>
      <c r="CN130" t="s">
        <v>113</v>
      </c>
    </row>
    <row r="131" spans="1:92" x14ac:dyDescent="0.2">
      <c r="A131">
        <v>70</v>
      </c>
      <c r="D131" t="s">
        <v>582</v>
      </c>
      <c r="E131">
        <v>5</v>
      </c>
      <c r="F131">
        <v>2012</v>
      </c>
      <c r="G131" t="s">
        <v>597</v>
      </c>
      <c r="H131" t="s">
        <v>598</v>
      </c>
      <c r="I131">
        <v>1</v>
      </c>
      <c r="J131">
        <v>1</v>
      </c>
      <c r="K131">
        <v>1</v>
      </c>
      <c r="L131">
        <v>1</v>
      </c>
      <c r="N131">
        <v>1</v>
      </c>
      <c r="O131">
        <v>1</v>
      </c>
      <c r="P131">
        <v>1</v>
      </c>
      <c r="Q131">
        <v>1</v>
      </c>
      <c r="T131" t="s">
        <v>599</v>
      </c>
      <c r="U131" t="s">
        <v>599</v>
      </c>
      <c r="V131" t="s">
        <v>600</v>
      </c>
      <c r="W131" t="s">
        <v>601</v>
      </c>
      <c r="X131" t="s">
        <v>601</v>
      </c>
      <c r="Y131" t="s">
        <v>602</v>
      </c>
      <c r="Z131">
        <v>1</v>
      </c>
      <c r="AB131">
        <v>1</v>
      </c>
      <c r="AD131">
        <v>2</v>
      </c>
      <c r="AE131">
        <v>1</v>
      </c>
      <c r="AF131">
        <v>2</v>
      </c>
      <c r="AG131">
        <v>6</v>
      </c>
      <c r="AI131">
        <v>2</v>
      </c>
      <c r="AJ131">
        <v>1</v>
      </c>
      <c r="AK131">
        <v>2</v>
      </c>
      <c r="AL131">
        <v>2</v>
      </c>
      <c r="AM131">
        <v>2</v>
      </c>
      <c r="AO131">
        <v>2</v>
      </c>
      <c r="BP131" t="s">
        <v>99</v>
      </c>
      <c r="BQ131" t="s">
        <v>100</v>
      </c>
      <c r="BR131" t="s">
        <v>101</v>
      </c>
      <c r="BS131" t="s">
        <v>101</v>
      </c>
      <c r="BT131" t="s">
        <v>148</v>
      </c>
      <c r="BU131" t="s">
        <v>103</v>
      </c>
      <c r="BV131" t="s">
        <v>101</v>
      </c>
      <c r="BW131" t="s">
        <v>101</v>
      </c>
      <c r="BX131" t="s">
        <v>101</v>
      </c>
      <c r="BY131" t="s">
        <v>104</v>
      </c>
      <c r="BZ131" t="s">
        <v>105</v>
      </c>
      <c r="CA131" t="s">
        <v>132</v>
      </c>
      <c r="CB131" t="s">
        <v>107</v>
      </c>
      <c r="CC131" t="s">
        <v>108</v>
      </c>
      <c r="CD131" t="s">
        <v>109</v>
      </c>
      <c r="CE131" t="s">
        <v>135</v>
      </c>
      <c r="CF131" t="s">
        <v>101</v>
      </c>
      <c r="CG131" t="s">
        <v>136</v>
      </c>
      <c r="CH131" t="s">
        <v>172</v>
      </c>
      <c r="CI131" t="s">
        <v>112</v>
      </c>
      <c r="CJ131" t="s">
        <v>113</v>
      </c>
    </row>
    <row r="132" spans="1:92" x14ac:dyDescent="0.2">
      <c r="A132">
        <v>70</v>
      </c>
      <c r="B132" t="s">
        <v>114</v>
      </c>
      <c r="C132">
        <v>1</v>
      </c>
      <c r="AP132" t="s">
        <v>603</v>
      </c>
      <c r="AQ132" t="s">
        <v>349</v>
      </c>
      <c r="AR132">
        <v>7</v>
      </c>
      <c r="AT132">
        <v>1</v>
      </c>
      <c r="AU132">
        <v>21601</v>
      </c>
      <c r="AV132" t="s">
        <v>604</v>
      </c>
      <c r="AW132" t="s">
        <v>292</v>
      </c>
      <c r="AX132" t="s">
        <v>605</v>
      </c>
      <c r="AY132" t="s">
        <v>606</v>
      </c>
      <c r="BA132">
        <v>2</v>
      </c>
      <c r="BO132" t="s">
        <v>119</v>
      </c>
      <c r="CK132" t="s">
        <v>120</v>
      </c>
      <c r="CL132" t="s">
        <v>101</v>
      </c>
      <c r="CM132" t="s">
        <v>113</v>
      </c>
    </row>
    <row r="133" spans="1:92" x14ac:dyDescent="0.2">
      <c r="A133">
        <v>70</v>
      </c>
      <c r="B133" t="s">
        <v>121</v>
      </c>
      <c r="C133">
        <v>1</v>
      </c>
      <c r="BB133" t="s">
        <v>607</v>
      </c>
      <c r="BC133" t="s">
        <v>608</v>
      </c>
      <c r="BD133">
        <v>8</v>
      </c>
      <c r="BE133">
        <v>9460</v>
      </c>
      <c r="BF133">
        <v>11</v>
      </c>
      <c r="BG133">
        <v>9376</v>
      </c>
      <c r="BH133" t="s">
        <v>609</v>
      </c>
      <c r="BI133">
        <v>0</v>
      </c>
      <c r="BJ133">
        <v>0</v>
      </c>
      <c r="BK133">
        <v>0</v>
      </c>
      <c r="BL133">
        <v>0</v>
      </c>
      <c r="BM133" t="s">
        <v>610</v>
      </c>
      <c r="BN133">
        <v>2</v>
      </c>
      <c r="BO133" t="s">
        <v>125</v>
      </c>
      <c r="CN133" t="s">
        <v>113</v>
      </c>
    </row>
    <row r="134" spans="1:92" x14ac:dyDescent="0.2">
      <c r="A134">
        <v>71</v>
      </c>
      <c r="D134" t="s">
        <v>611</v>
      </c>
      <c r="E134">
        <v>3</v>
      </c>
      <c r="F134">
        <v>1998</v>
      </c>
      <c r="G134" t="s">
        <v>579</v>
      </c>
      <c r="H134" t="s">
        <v>580</v>
      </c>
      <c r="I134">
        <v>1</v>
      </c>
      <c r="J134">
        <v>1</v>
      </c>
      <c r="K134">
        <v>1</v>
      </c>
      <c r="L134">
        <v>1</v>
      </c>
      <c r="N134">
        <v>1</v>
      </c>
      <c r="O134">
        <v>1</v>
      </c>
      <c r="P134">
        <v>2</v>
      </c>
      <c r="Q134">
        <v>0</v>
      </c>
      <c r="R134" t="s">
        <v>207</v>
      </c>
      <c r="AO134">
        <v>2</v>
      </c>
      <c r="BP134" t="s">
        <v>255</v>
      </c>
      <c r="BQ134" t="s">
        <v>100</v>
      </c>
      <c r="BR134" t="s">
        <v>101</v>
      </c>
      <c r="BS134" t="s">
        <v>101</v>
      </c>
      <c r="BT134" t="s">
        <v>148</v>
      </c>
      <c r="BU134" t="s">
        <v>103</v>
      </c>
      <c r="BV134" t="s">
        <v>101</v>
      </c>
      <c r="BW134" t="s">
        <v>112</v>
      </c>
      <c r="BX134" t="s">
        <v>112</v>
      </c>
      <c r="CJ134" t="s">
        <v>113</v>
      </c>
    </row>
    <row r="135" spans="1:92" x14ac:dyDescent="0.2">
      <c r="A135">
        <v>72</v>
      </c>
      <c r="D135" t="s">
        <v>611</v>
      </c>
      <c r="E135">
        <v>3</v>
      </c>
      <c r="F135">
        <v>1987</v>
      </c>
      <c r="G135" t="s">
        <v>612</v>
      </c>
      <c r="H135" t="s">
        <v>613</v>
      </c>
      <c r="I135">
        <v>1</v>
      </c>
      <c r="J135">
        <v>1</v>
      </c>
      <c r="K135">
        <v>1</v>
      </c>
      <c r="L135">
        <v>1</v>
      </c>
      <c r="N135">
        <v>1</v>
      </c>
      <c r="O135">
        <v>1</v>
      </c>
      <c r="P135">
        <v>1</v>
      </c>
      <c r="Q135">
        <v>1</v>
      </c>
      <c r="S135" t="s">
        <v>614</v>
      </c>
      <c r="Z135">
        <v>1</v>
      </c>
      <c r="AB135">
        <v>3</v>
      </c>
      <c r="AD135">
        <v>1</v>
      </c>
      <c r="AE135">
        <v>1</v>
      </c>
      <c r="AF135">
        <v>2</v>
      </c>
      <c r="AG135">
        <v>6</v>
      </c>
      <c r="AI135">
        <v>1</v>
      </c>
      <c r="AJ135">
        <v>1</v>
      </c>
      <c r="AK135">
        <v>3</v>
      </c>
      <c r="AM135">
        <v>1</v>
      </c>
      <c r="AO135">
        <v>2</v>
      </c>
      <c r="BP135" t="s">
        <v>255</v>
      </c>
      <c r="BQ135" t="s">
        <v>100</v>
      </c>
      <c r="BR135" t="s">
        <v>101</v>
      </c>
      <c r="BS135" t="s">
        <v>101</v>
      </c>
      <c r="BT135" t="s">
        <v>148</v>
      </c>
      <c r="BU135" t="s">
        <v>103</v>
      </c>
      <c r="BV135" t="s">
        <v>101</v>
      </c>
      <c r="BW135" t="s">
        <v>101</v>
      </c>
      <c r="BX135" t="s">
        <v>101</v>
      </c>
      <c r="BY135" t="s">
        <v>104</v>
      </c>
      <c r="BZ135" t="s">
        <v>213</v>
      </c>
      <c r="CA135" t="s">
        <v>106</v>
      </c>
      <c r="CB135" t="s">
        <v>107</v>
      </c>
      <c r="CC135" t="s">
        <v>108</v>
      </c>
      <c r="CD135" t="s">
        <v>109</v>
      </c>
      <c r="CE135" t="s">
        <v>110</v>
      </c>
      <c r="CF135" t="s">
        <v>101</v>
      </c>
      <c r="CG135" t="s">
        <v>111</v>
      </c>
      <c r="CI135" t="s">
        <v>101</v>
      </c>
      <c r="CJ135" t="s">
        <v>113</v>
      </c>
    </row>
    <row r="136" spans="1:92" x14ac:dyDescent="0.2">
      <c r="A136">
        <v>72</v>
      </c>
      <c r="B136" t="s">
        <v>114</v>
      </c>
      <c r="C136">
        <v>1</v>
      </c>
      <c r="AP136" t="s">
        <v>615</v>
      </c>
      <c r="AQ136" t="s">
        <v>615</v>
      </c>
      <c r="AR136">
        <v>7</v>
      </c>
      <c r="AT136">
        <v>3</v>
      </c>
      <c r="AU136">
        <v>60</v>
      </c>
      <c r="AV136" t="s">
        <v>616</v>
      </c>
      <c r="AW136" t="s">
        <v>616</v>
      </c>
      <c r="AX136" t="s">
        <v>617</v>
      </c>
      <c r="AY136" t="s">
        <v>618</v>
      </c>
      <c r="BA136">
        <v>2</v>
      </c>
      <c r="BO136" t="s">
        <v>119</v>
      </c>
      <c r="CK136" t="s">
        <v>120</v>
      </c>
      <c r="CL136" t="s">
        <v>109</v>
      </c>
      <c r="CM136" t="s">
        <v>113</v>
      </c>
    </row>
    <row r="137" spans="1:92" x14ac:dyDescent="0.2">
      <c r="A137">
        <v>72</v>
      </c>
      <c r="B137" t="s">
        <v>121</v>
      </c>
      <c r="C137">
        <v>1</v>
      </c>
      <c r="BB137" t="s">
        <v>619</v>
      </c>
      <c r="BC137" t="s">
        <v>620</v>
      </c>
      <c r="BD137">
        <v>9</v>
      </c>
      <c r="BE137">
        <v>29</v>
      </c>
      <c r="BF137">
        <v>8</v>
      </c>
      <c r="BG137">
        <v>30</v>
      </c>
      <c r="BH137" t="s">
        <v>621</v>
      </c>
      <c r="BI137">
        <v>0</v>
      </c>
      <c r="BJ137">
        <v>1</v>
      </c>
      <c r="BK137">
        <v>0</v>
      </c>
      <c r="BL137">
        <v>0</v>
      </c>
      <c r="BN137">
        <v>2</v>
      </c>
      <c r="BO137" t="s">
        <v>125</v>
      </c>
      <c r="CN137" t="s">
        <v>113</v>
      </c>
    </row>
    <row r="138" spans="1:92" x14ac:dyDescent="0.2">
      <c r="A138">
        <v>73</v>
      </c>
      <c r="D138" t="s">
        <v>611</v>
      </c>
      <c r="E138">
        <v>3</v>
      </c>
      <c r="F138">
        <v>2012</v>
      </c>
      <c r="G138" t="s">
        <v>622</v>
      </c>
      <c r="H138" t="s">
        <v>623</v>
      </c>
      <c r="I138">
        <v>1</v>
      </c>
      <c r="J138">
        <v>1</v>
      </c>
      <c r="K138">
        <v>1</v>
      </c>
      <c r="L138">
        <v>3</v>
      </c>
      <c r="N138">
        <v>1</v>
      </c>
      <c r="O138">
        <v>1</v>
      </c>
      <c r="P138">
        <v>1</v>
      </c>
      <c r="Q138">
        <v>1</v>
      </c>
      <c r="T138" t="s">
        <v>624</v>
      </c>
      <c r="U138" t="s">
        <v>624</v>
      </c>
      <c r="V138" t="s">
        <v>624</v>
      </c>
      <c r="W138" t="s">
        <v>624</v>
      </c>
      <c r="X138" t="s">
        <v>624</v>
      </c>
      <c r="Y138" t="s">
        <v>624</v>
      </c>
      <c r="Z138">
        <v>2</v>
      </c>
      <c r="AB138">
        <v>3</v>
      </c>
      <c r="AD138">
        <v>2</v>
      </c>
      <c r="AE138">
        <v>1</v>
      </c>
      <c r="AF138">
        <v>4</v>
      </c>
      <c r="AG138">
        <v>2</v>
      </c>
      <c r="AI138">
        <v>1</v>
      </c>
      <c r="AJ138">
        <v>1</v>
      </c>
      <c r="AK138">
        <v>3</v>
      </c>
      <c r="AM138">
        <v>1</v>
      </c>
      <c r="AO138">
        <v>2</v>
      </c>
      <c r="BP138" t="s">
        <v>255</v>
      </c>
      <c r="BQ138" t="s">
        <v>100</v>
      </c>
      <c r="BR138" t="s">
        <v>101</v>
      </c>
      <c r="BS138" t="s">
        <v>101</v>
      </c>
      <c r="BT138" t="s">
        <v>102</v>
      </c>
      <c r="BU138" t="s">
        <v>103</v>
      </c>
      <c r="BV138" t="s">
        <v>101</v>
      </c>
      <c r="BW138" t="s">
        <v>101</v>
      </c>
      <c r="BX138" t="s">
        <v>101</v>
      </c>
      <c r="BY138" t="s">
        <v>483</v>
      </c>
      <c r="BZ138" t="s">
        <v>213</v>
      </c>
      <c r="CA138" t="s">
        <v>132</v>
      </c>
      <c r="CB138" t="s">
        <v>107</v>
      </c>
      <c r="CC138" t="s">
        <v>236</v>
      </c>
      <c r="CD138" t="s">
        <v>260</v>
      </c>
      <c r="CE138" t="s">
        <v>110</v>
      </c>
      <c r="CF138" t="s">
        <v>101</v>
      </c>
      <c r="CG138" t="s">
        <v>111</v>
      </c>
      <c r="CI138" t="s">
        <v>101</v>
      </c>
      <c r="CJ138" t="s">
        <v>113</v>
      </c>
    </row>
    <row r="139" spans="1:92" x14ac:dyDescent="0.2">
      <c r="A139">
        <v>73</v>
      </c>
      <c r="B139" t="s">
        <v>114</v>
      </c>
      <c r="C139">
        <v>1</v>
      </c>
      <c r="AP139" t="s">
        <v>625</v>
      </c>
      <c r="AQ139" t="s">
        <v>626</v>
      </c>
      <c r="AR139">
        <v>7</v>
      </c>
      <c r="AT139">
        <v>1</v>
      </c>
      <c r="AU139">
        <v>60</v>
      </c>
      <c r="AV139" t="s">
        <v>569</v>
      </c>
      <c r="AW139" t="s">
        <v>569</v>
      </c>
      <c r="AX139" t="s">
        <v>627</v>
      </c>
      <c r="AY139" t="s">
        <v>628</v>
      </c>
      <c r="BA139">
        <v>2</v>
      </c>
      <c r="BO139" t="s">
        <v>119</v>
      </c>
      <c r="CK139" t="s">
        <v>120</v>
      </c>
      <c r="CL139" t="s">
        <v>101</v>
      </c>
      <c r="CM139" t="s">
        <v>113</v>
      </c>
    </row>
    <row r="140" spans="1:92" x14ac:dyDescent="0.2">
      <c r="A140">
        <v>73</v>
      </c>
      <c r="B140" t="s">
        <v>121</v>
      </c>
      <c r="C140">
        <v>1</v>
      </c>
      <c r="BB140" t="s">
        <v>629</v>
      </c>
      <c r="BC140" t="s">
        <v>630</v>
      </c>
      <c r="BD140">
        <v>30</v>
      </c>
      <c r="BE140">
        <v>30</v>
      </c>
      <c r="BF140">
        <v>21</v>
      </c>
      <c r="BG140">
        <v>30</v>
      </c>
      <c r="BH140" t="s">
        <v>631</v>
      </c>
      <c r="BI140">
        <v>0</v>
      </c>
      <c r="BJ140">
        <v>0</v>
      </c>
      <c r="BK140">
        <v>0</v>
      </c>
      <c r="BL140">
        <v>0</v>
      </c>
      <c r="BN140">
        <v>2</v>
      </c>
      <c r="BO140" t="s">
        <v>125</v>
      </c>
      <c r="CN140" t="s">
        <v>113</v>
      </c>
    </row>
    <row r="141" spans="1:92" x14ac:dyDescent="0.2">
      <c r="A141">
        <v>74</v>
      </c>
      <c r="D141" t="s">
        <v>611</v>
      </c>
      <c r="E141">
        <v>3</v>
      </c>
      <c r="F141">
        <v>1998</v>
      </c>
      <c r="G141" t="s">
        <v>632</v>
      </c>
      <c r="H141" t="s">
        <v>633</v>
      </c>
      <c r="I141">
        <v>1</v>
      </c>
      <c r="J141">
        <v>1</v>
      </c>
      <c r="K141">
        <v>1</v>
      </c>
      <c r="L141">
        <v>1</v>
      </c>
      <c r="N141">
        <v>1</v>
      </c>
      <c r="O141">
        <v>1</v>
      </c>
      <c r="P141">
        <v>1</v>
      </c>
      <c r="Q141">
        <v>1</v>
      </c>
      <c r="S141" t="s">
        <v>614</v>
      </c>
      <c r="T141" t="s">
        <v>634</v>
      </c>
      <c r="U141" t="s">
        <v>634</v>
      </c>
      <c r="V141" t="s">
        <v>634</v>
      </c>
      <c r="W141" t="s">
        <v>634</v>
      </c>
      <c r="X141" t="s">
        <v>634</v>
      </c>
      <c r="Y141" t="s">
        <v>634</v>
      </c>
      <c r="Z141">
        <v>2</v>
      </c>
      <c r="AB141">
        <v>3</v>
      </c>
      <c r="AD141">
        <v>1</v>
      </c>
      <c r="AE141">
        <v>1</v>
      </c>
      <c r="AF141">
        <v>4</v>
      </c>
      <c r="AG141">
        <v>6</v>
      </c>
      <c r="AI141">
        <v>1</v>
      </c>
      <c r="AJ141">
        <v>1</v>
      </c>
      <c r="AK141">
        <v>3</v>
      </c>
      <c r="AM141">
        <v>1</v>
      </c>
      <c r="AO141">
        <v>2</v>
      </c>
      <c r="BP141" t="s">
        <v>255</v>
      </c>
      <c r="BQ141" t="s">
        <v>100</v>
      </c>
      <c r="BR141" t="s">
        <v>101</v>
      </c>
      <c r="BS141" t="s">
        <v>101</v>
      </c>
      <c r="BT141" t="s">
        <v>148</v>
      </c>
      <c r="BU141" t="s">
        <v>103</v>
      </c>
      <c r="BV141" t="s">
        <v>101</v>
      </c>
      <c r="BW141" t="s">
        <v>101</v>
      </c>
      <c r="BX141" t="s">
        <v>101</v>
      </c>
      <c r="BY141" t="s">
        <v>483</v>
      </c>
      <c r="BZ141" t="s">
        <v>213</v>
      </c>
      <c r="CA141" t="s">
        <v>106</v>
      </c>
      <c r="CB141" t="s">
        <v>107</v>
      </c>
      <c r="CC141" t="s">
        <v>236</v>
      </c>
      <c r="CD141" t="s">
        <v>109</v>
      </c>
      <c r="CE141" t="s">
        <v>110</v>
      </c>
      <c r="CF141" t="s">
        <v>101</v>
      </c>
      <c r="CG141" t="s">
        <v>111</v>
      </c>
      <c r="CI141" t="s">
        <v>101</v>
      </c>
      <c r="CJ141" t="s">
        <v>113</v>
      </c>
    </row>
    <row r="142" spans="1:92" x14ac:dyDescent="0.2">
      <c r="A142">
        <v>74</v>
      </c>
      <c r="B142" t="s">
        <v>114</v>
      </c>
      <c r="C142">
        <v>1</v>
      </c>
      <c r="AP142" t="s">
        <v>615</v>
      </c>
      <c r="AQ142" t="s">
        <v>635</v>
      </c>
      <c r="AR142">
        <v>7</v>
      </c>
      <c r="AT142">
        <v>1</v>
      </c>
      <c r="AU142">
        <v>160</v>
      </c>
      <c r="AV142" t="s">
        <v>569</v>
      </c>
      <c r="AW142" t="s">
        <v>569</v>
      </c>
      <c r="AX142" t="s">
        <v>636</v>
      </c>
      <c r="AY142" t="s">
        <v>637</v>
      </c>
      <c r="BA142">
        <v>2</v>
      </c>
      <c r="BO142" t="s">
        <v>119</v>
      </c>
      <c r="CK142" t="s">
        <v>120</v>
      </c>
      <c r="CL142" t="s">
        <v>101</v>
      </c>
      <c r="CM142" t="s">
        <v>113</v>
      </c>
    </row>
    <row r="143" spans="1:92" x14ac:dyDescent="0.2">
      <c r="A143">
        <v>74</v>
      </c>
      <c r="B143" t="s">
        <v>121</v>
      </c>
      <c r="C143">
        <v>5</v>
      </c>
      <c r="BB143" t="s">
        <v>638</v>
      </c>
      <c r="BC143" t="s">
        <v>639</v>
      </c>
      <c r="BD143">
        <v>1</v>
      </c>
      <c r="BE143">
        <v>32</v>
      </c>
      <c r="BF143">
        <v>2</v>
      </c>
      <c r="BG143">
        <v>32</v>
      </c>
      <c r="BH143" t="s">
        <v>124</v>
      </c>
      <c r="BI143">
        <v>0</v>
      </c>
      <c r="BJ143">
        <v>0</v>
      </c>
      <c r="BK143">
        <v>0</v>
      </c>
      <c r="BL143">
        <v>0</v>
      </c>
      <c r="BN143">
        <v>2</v>
      </c>
      <c r="BO143" t="s">
        <v>125</v>
      </c>
      <c r="CN143" t="s">
        <v>113</v>
      </c>
    </row>
    <row r="144" spans="1:92" x14ac:dyDescent="0.2">
      <c r="A144">
        <v>75</v>
      </c>
      <c r="D144" t="s">
        <v>611</v>
      </c>
      <c r="E144">
        <v>3</v>
      </c>
      <c r="F144">
        <v>2015</v>
      </c>
      <c r="G144" t="s">
        <v>640</v>
      </c>
      <c r="H144" t="s">
        <v>641</v>
      </c>
      <c r="I144">
        <v>1</v>
      </c>
      <c r="J144">
        <v>1</v>
      </c>
      <c r="K144">
        <v>1</v>
      </c>
      <c r="L144">
        <v>5</v>
      </c>
      <c r="N144">
        <v>1</v>
      </c>
      <c r="O144">
        <v>1</v>
      </c>
      <c r="P144">
        <v>2</v>
      </c>
      <c r="Q144">
        <v>0</v>
      </c>
      <c r="R144" t="s">
        <v>7465</v>
      </c>
      <c r="AO144">
        <v>2</v>
      </c>
      <c r="BP144" t="s">
        <v>255</v>
      </c>
      <c r="BQ144" t="s">
        <v>100</v>
      </c>
      <c r="BR144" t="s">
        <v>101</v>
      </c>
      <c r="BS144" t="s">
        <v>101</v>
      </c>
      <c r="BT144" t="s">
        <v>171</v>
      </c>
      <c r="BU144" t="s">
        <v>103</v>
      </c>
      <c r="BV144" t="s">
        <v>101</v>
      </c>
      <c r="BW144" t="s">
        <v>112</v>
      </c>
      <c r="BX144" t="s">
        <v>112</v>
      </c>
      <c r="CJ144" t="s">
        <v>113</v>
      </c>
    </row>
    <row r="145" spans="1:92" x14ac:dyDescent="0.2">
      <c r="A145">
        <v>76</v>
      </c>
      <c r="D145" t="s">
        <v>611</v>
      </c>
      <c r="E145">
        <v>3</v>
      </c>
      <c r="F145">
        <v>1995</v>
      </c>
      <c r="G145" t="s">
        <v>642</v>
      </c>
      <c r="H145" t="s">
        <v>643</v>
      </c>
      <c r="I145">
        <v>1</v>
      </c>
      <c r="J145">
        <v>1</v>
      </c>
      <c r="K145">
        <v>1</v>
      </c>
      <c r="L145">
        <v>5</v>
      </c>
      <c r="N145">
        <v>1</v>
      </c>
      <c r="O145">
        <v>1</v>
      </c>
      <c r="P145">
        <v>1</v>
      </c>
      <c r="Q145">
        <v>1</v>
      </c>
      <c r="S145" t="s">
        <v>614</v>
      </c>
      <c r="T145" t="s">
        <v>644</v>
      </c>
      <c r="U145" t="s">
        <v>644</v>
      </c>
      <c r="V145" t="s">
        <v>644</v>
      </c>
      <c r="W145" t="s">
        <v>644</v>
      </c>
      <c r="X145" t="s">
        <v>644</v>
      </c>
      <c r="Y145" t="s">
        <v>644</v>
      </c>
      <c r="Z145">
        <v>2</v>
      </c>
      <c r="AB145">
        <v>3</v>
      </c>
      <c r="AD145">
        <v>1</v>
      </c>
      <c r="AE145">
        <v>1</v>
      </c>
      <c r="AF145">
        <v>4</v>
      </c>
      <c r="AG145">
        <v>6</v>
      </c>
      <c r="AI145">
        <v>1</v>
      </c>
      <c r="AJ145">
        <v>1</v>
      </c>
      <c r="AK145">
        <v>3</v>
      </c>
      <c r="AM145">
        <v>1</v>
      </c>
      <c r="AO145">
        <v>2</v>
      </c>
      <c r="BP145" t="s">
        <v>255</v>
      </c>
      <c r="BQ145" t="s">
        <v>100</v>
      </c>
      <c r="BR145" t="s">
        <v>101</v>
      </c>
      <c r="BS145" t="s">
        <v>101</v>
      </c>
      <c r="BT145" t="s">
        <v>171</v>
      </c>
      <c r="BU145" t="s">
        <v>103</v>
      </c>
      <c r="BV145" t="s">
        <v>101</v>
      </c>
      <c r="BW145" t="s">
        <v>101</v>
      </c>
      <c r="BX145" t="s">
        <v>101</v>
      </c>
      <c r="BY145" t="s">
        <v>483</v>
      </c>
      <c r="BZ145" t="s">
        <v>213</v>
      </c>
      <c r="CA145" t="s">
        <v>106</v>
      </c>
      <c r="CB145" t="s">
        <v>107</v>
      </c>
      <c r="CC145" t="s">
        <v>236</v>
      </c>
      <c r="CD145" t="s">
        <v>109</v>
      </c>
      <c r="CE145" t="s">
        <v>110</v>
      </c>
      <c r="CF145" t="s">
        <v>101</v>
      </c>
      <c r="CG145" t="s">
        <v>111</v>
      </c>
      <c r="CI145" t="s">
        <v>101</v>
      </c>
      <c r="CJ145" t="s">
        <v>113</v>
      </c>
    </row>
    <row r="146" spans="1:92" x14ac:dyDescent="0.2">
      <c r="A146">
        <v>76</v>
      </c>
      <c r="B146" t="s">
        <v>114</v>
      </c>
      <c r="C146">
        <v>1</v>
      </c>
      <c r="AP146" t="s">
        <v>615</v>
      </c>
      <c r="AQ146" t="s">
        <v>645</v>
      </c>
      <c r="AR146">
        <v>7</v>
      </c>
      <c r="AT146">
        <v>3</v>
      </c>
      <c r="AU146">
        <v>66</v>
      </c>
      <c r="AV146" t="s">
        <v>646</v>
      </c>
      <c r="AW146" t="s">
        <v>627</v>
      </c>
      <c r="AX146" t="s">
        <v>647</v>
      </c>
      <c r="AY146" t="s">
        <v>647</v>
      </c>
      <c r="BA146">
        <v>2</v>
      </c>
      <c r="BO146" t="s">
        <v>119</v>
      </c>
      <c r="CK146" t="s">
        <v>120</v>
      </c>
      <c r="CL146" t="s">
        <v>109</v>
      </c>
      <c r="CM146" t="s">
        <v>113</v>
      </c>
    </row>
    <row r="147" spans="1:92" x14ac:dyDescent="0.2">
      <c r="A147">
        <v>76</v>
      </c>
      <c r="B147" t="s">
        <v>121</v>
      </c>
      <c r="C147">
        <v>1</v>
      </c>
      <c r="BB147" t="s">
        <v>648</v>
      </c>
      <c r="BC147" t="s">
        <v>649</v>
      </c>
      <c r="BD147">
        <v>0</v>
      </c>
      <c r="BE147">
        <v>30</v>
      </c>
      <c r="BF147">
        <v>1</v>
      </c>
      <c r="BG147">
        <v>32</v>
      </c>
      <c r="BH147" t="s">
        <v>344</v>
      </c>
      <c r="BI147">
        <v>0</v>
      </c>
      <c r="BJ147">
        <v>4</v>
      </c>
      <c r="BK147">
        <v>0</v>
      </c>
      <c r="BL147">
        <v>0</v>
      </c>
      <c r="BM147" t="s">
        <v>650</v>
      </c>
      <c r="BN147">
        <v>2</v>
      </c>
      <c r="BO147" t="s">
        <v>125</v>
      </c>
      <c r="CN147" t="s">
        <v>113</v>
      </c>
    </row>
    <row r="148" spans="1:92" x14ac:dyDescent="0.2">
      <c r="A148">
        <v>77</v>
      </c>
      <c r="D148" t="s">
        <v>611</v>
      </c>
      <c r="E148">
        <v>3</v>
      </c>
      <c r="F148">
        <v>2018</v>
      </c>
      <c r="G148" t="s">
        <v>651</v>
      </c>
      <c r="H148" t="s">
        <v>652</v>
      </c>
      <c r="I148">
        <v>1</v>
      </c>
      <c r="J148">
        <v>1</v>
      </c>
      <c r="K148">
        <v>1</v>
      </c>
      <c r="L148">
        <v>5</v>
      </c>
      <c r="N148">
        <v>1</v>
      </c>
      <c r="O148">
        <v>1</v>
      </c>
      <c r="P148">
        <v>2</v>
      </c>
      <c r="Q148">
        <v>0</v>
      </c>
      <c r="R148" t="s">
        <v>207</v>
      </c>
      <c r="AO148">
        <v>2</v>
      </c>
      <c r="BP148" t="s">
        <v>255</v>
      </c>
      <c r="BQ148" t="s">
        <v>100</v>
      </c>
      <c r="BR148" t="s">
        <v>101</v>
      </c>
      <c r="BS148" t="s">
        <v>101</v>
      </c>
      <c r="BT148" t="s">
        <v>171</v>
      </c>
      <c r="BU148" t="s">
        <v>103</v>
      </c>
      <c r="BV148" t="s">
        <v>101</v>
      </c>
      <c r="BW148" t="s">
        <v>112</v>
      </c>
      <c r="BX148" t="s">
        <v>112</v>
      </c>
      <c r="CJ148" t="s">
        <v>113</v>
      </c>
    </row>
    <row r="149" spans="1:92" x14ac:dyDescent="0.2">
      <c r="A149">
        <v>78</v>
      </c>
      <c r="D149" t="s">
        <v>611</v>
      </c>
      <c r="E149">
        <v>3</v>
      </c>
      <c r="F149">
        <v>2009</v>
      </c>
      <c r="G149" t="s">
        <v>653</v>
      </c>
      <c r="H149" t="s">
        <v>654</v>
      </c>
      <c r="I149">
        <v>1</v>
      </c>
      <c r="J149">
        <v>1</v>
      </c>
      <c r="K149">
        <v>1</v>
      </c>
      <c r="L149">
        <v>5</v>
      </c>
      <c r="N149">
        <v>1</v>
      </c>
      <c r="O149">
        <v>1</v>
      </c>
      <c r="P149">
        <v>2</v>
      </c>
      <c r="Q149">
        <v>0</v>
      </c>
      <c r="R149" t="s">
        <v>151</v>
      </c>
      <c r="AO149">
        <v>2</v>
      </c>
      <c r="BP149" t="s">
        <v>255</v>
      </c>
      <c r="BQ149" t="s">
        <v>100</v>
      </c>
      <c r="BR149" t="s">
        <v>101</v>
      </c>
      <c r="BS149" t="s">
        <v>101</v>
      </c>
      <c r="BT149" t="s">
        <v>171</v>
      </c>
      <c r="BU149" t="s">
        <v>103</v>
      </c>
      <c r="BV149" t="s">
        <v>101</v>
      </c>
      <c r="BW149" t="s">
        <v>112</v>
      </c>
      <c r="BX149" t="s">
        <v>112</v>
      </c>
      <c r="CJ149" t="s">
        <v>113</v>
      </c>
    </row>
    <row r="150" spans="1:92" x14ac:dyDescent="0.2">
      <c r="A150">
        <v>79</v>
      </c>
      <c r="D150" t="s">
        <v>611</v>
      </c>
      <c r="E150">
        <v>3</v>
      </c>
      <c r="F150">
        <v>2009</v>
      </c>
      <c r="G150" t="s">
        <v>655</v>
      </c>
      <c r="H150" t="s">
        <v>656</v>
      </c>
      <c r="I150">
        <v>1</v>
      </c>
      <c r="J150">
        <v>1</v>
      </c>
      <c r="K150">
        <v>1</v>
      </c>
      <c r="L150">
        <v>4</v>
      </c>
      <c r="N150">
        <v>1</v>
      </c>
      <c r="O150">
        <v>2</v>
      </c>
      <c r="P150">
        <v>1</v>
      </c>
      <c r="Q150">
        <v>0</v>
      </c>
      <c r="R150" t="s">
        <v>657</v>
      </c>
      <c r="T150" t="s">
        <v>634</v>
      </c>
      <c r="U150" t="s">
        <v>634</v>
      </c>
      <c r="V150" t="s">
        <v>634</v>
      </c>
      <c r="W150" t="s">
        <v>634</v>
      </c>
      <c r="X150" t="s">
        <v>634</v>
      </c>
      <c r="Y150" t="s">
        <v>634</v>
      </c>
      <c r="AO150">
        <v>2</v>
      </c>
      <c r="BP150" t="s">
        <v>255</v>
      </c>
      <c r="BQ150" t="s">
        <v>100</v>
      </c>
      <c r="BR150" t="s">
        <v>101</v>
      </c>
      <c r="BS150" t="s">
        <v>101</v>
      </c>
      <c r="BT150" t="s">
        <v>131</v>
      </c>
      <c r="BU150" t="s">
        <v>103</v>
      </c>
      <c r="BV150" t="s">
        <v>112</v>
      </c>
      <c r="BW150" t="s">
        <v>101</v>
      </c>
      <c r="BX150" t="s">
        <v>112</v>
      </c>
      <c r="CJ150" t="s">
        <v>113</v>
      </c>
    </row>
    <row r="151" spans="1:92" x14ac:dyDescent="0.2">
      <c r="A151">
        <v>80</v>
      </c>
      <c r="D151" t="s">
        <v>611</v>
      </c>
      <c r="E151">
        <v>3</v>
      </c>
      <c r="F151">
        <v>1984</v>
      </c>
      <c r="G151" t="s">
        <v>658</v>
      </c>
      <c r="H151" t="s">
        <v>659</v>
      </c>
      <c r="I151">
        <v>1</v>
      </c>
      <c r="J151">
        <v>1</v>
      </c>
      <c r="K151">
        <v>1</v>
      </c>
      <c r="L151">
        <v>1</v>
      </c>
      <c r="N151">
        <v>1</v>
      </c>
      <c r="O151">
        <v>1</v>
      </c>
      <c r="P151">
        <v>2</v>
      </c>
      <c r="Q151">
        <v>0</v>
      </c>
      <c r="R151" t="s">
        <v>7466</v>
      </c>
      <c r="AO151">
        <v>2</v>
      </c>
      <c r="BP151" t="s">
        <v>255</v>
      </c>
      <c r="BQ151" t="s">
        <v>100</v>
      </c>
      <c r="BR151" t="s">
        <v>101</v>
      </c>
      <c r="BS151" t="s">
        <v>101</v>
      </c>
      <c r="BT151" t="s">
        <v>148</v>
      </c>
      <c r="BU151" t="s">
        <v>103</v>
      </c>
      <c r="BV151" t="s">
        <v>101</v>
      </c>
      <c r="BW151" t="s">
        <v>112</v>
      </c>
      <c r="BX151" t="s">
        <v>112</v>
      </c>
      <c r="CJ151" t="s">
        <v>113</v>
      </c>
    </row>
    <row r="152" spans="1:92" x14ac:dyDescent="0.2">
      <c r="A152">
        <v>81</v>
      </c>
      <c r="D152" t="s">
        <v>611</v>
      </c>
      <c r="E152">
        <v>3</v>
      </c>
      <c r="F152">
        <v>2007</v>
      </c>
      <c r="G152" t="s">
        <v>660</v>
      </c>
      <c r="H152" t="s">
        <v>661</v>
      </c>
      <c r="I152">
        <v>77</v>
      </c>
      <c r="J152">
        <v>2</v>
      </c>
      <c r="K152">
        <v>1</v>
      </c>
      <c r="L152">
        <v>1</v>
      </c>
      <c r="N152">
        <v>1</v>
      </c>
      <c r="O152">
        <v>1</v>
      </c>
      <c r="P152">
        <v>1</v>
      </c>
      <c r="Q152">
        <v>0</v>
      </c>
      <c r="R152" t="s">
        <v>662</v>
      </c>
      <c r="T152" t="s">
        <v>155</v>
      </c>
      <c r="U152" t="s">
        <v>155</v>
      </c>
      <c r="V152" t="s">
        <v>155</v>
      </c>
      <c r="W152" t="s">
        <v>155</v>
      </c>
      <c r="X152" t="s">
        <v>155</v>
      </c>
      <c r="Y152" t="s">
        <v>155</v>
      </c>
      <c r="AO152">
        <v>2</v>
      </c>
      <c r="BP152" t="s">
        <v>255</v>
      </c>
      <c r="BQ152" t="s">
        <v>663</v>
      </c>
      <c r="BR152" t="s">
        <v>112</v>
      </c>
      <c r="BS152" t="s">
        <v>101</v>
      </c>
      <c r="BT152" t="s">
        <v>148</v>
      </c>
      <c r="BU152" t="s">
        <v>103</v>
      </c>
      <c r="BV152" t="s">
        <v>101</v>
      </c>
      <c r="BW152" t="s">
        <v>101</v>
      </c>
      <c r="BX152" t="s">
        <v>112</v>
      </c>
      <c r="CJ152" t="s">
        <v>113</v>
      </c>
    </row>
    <row r="153" spans="1:92" x14ac:dyDescent="0.2">
      <c r="A153">
        <v>82</v>
      </c>
      <c r="D153" t="s">
        <v>611</v>
      </c>
      <c r="E153">
        <v>3</v>
      </c>
      <c r="F153">
        <v>2009</v>
      </c>
      <c r="G153" t="s">
        <v>664</v>
      </c>
      <c r="H153" t="s">
        <v>665</v>
      </c>
      <c r="I153">
        <v>1</v>
      </c>
      <c r="J153">
        <v>1</v>
      </c>
      <c r="K153">
        <v>1</v>
      </c>
      <c r="L153">
        <v>5</v>
      </c>
      <c r="N153">
        <v>1</v>
      </c>
      <c r="O153">
        <v>1</v>
      </c>
      <c r="P153">
        <v>2</v>
      </c>
      <c r="Q153">
        <v>0</v>
      </c>
      <c r="R153" t="s">
        <v>207</v>
      </c>
      <c r="AO153">
        <v>2</v>
      </c>
      <c r="BP153" t="s">
        <v>255</v>
      </c>
      <c r="BQ153" t="s">
        <v>100</v>
      </c>
      <c r="BR153" t="s">
        <v>101</v>
      </c>
      <c r="BS153" t="s">
        <v>101</v>
      </c>
      <c r="BT153" t="s">
        <v>171</v>
      </c>
      <c r="BU153" t="s">
        <v>103</v>
      </c>
      <c r="BV153" t="s">
        <v>101</v>
      </c>
      <c r="BW153" t="s">
        <v>112</v>
      </c>
      <c r="BX153" t="s">
        <v>112</v>
      </c>
      <c r="CJ153" t="s">
        <v>113</v>
      </c>
    </row>
    <row r="154" spans="1:92" x14ac:dyDescent="0.2">
      <c r="A154">
        <v>83</v>
      </c>
      <c r="D154" t="s">
        <v>611</v>
      </c>
      <c r="E154">
        <v>3</v>
      </c>
      <c r="F154">
        <v>2009</v>
      </c>
      <c r="G154" t="s">
        <v>666</v>
      </c>
      <c r="H154" t="s">
        <v>667</v>
      </c>
      <c r="I154">
        <v>1</v>
      </c>
      <c r="J154">
        <v>1</v>
      </c>
      <c r="K154">
        <v>1</v>
      </c>
      <c r="L154">
        <v>5</v>
      </c>
      <c r="N154">
        <v>1</v>
      </c>
      <c r="O154">
        <v>1</v>
      </c>
      <c r="P154">
        <v>2</v>
      </c>
      <c r="Q154">
        <v>0</v>
      </c>
      <c r="R154" t="s">
        <v>207</v>
      </c>
      <c r="AO154">
        <v>2</v>
      </c>
      <c r="BP154" t="s">
        <v>255</v>
      </c>
      <c r="BQ154" t="s">
        <v>100</v>
      </c>
      <c r="BR154" t="s">
        <v>101</v>
      </c>
      <c r="BS154" t="s">
        <v>101</v>
      </c>
      <c r="BT154" t="s">
        <v>171</v>
      </c>
      <c r="BU154" t="s">
        <v>103</v>
      </c>
      <c r="BV154" t="s">
        <v>101</v>
      </c>
      <c r="BW154" t="s">
        <v>112</v>
      </c>
      <c r="BX154" t="s">
        <v>112</v>
      </c>
      <c r="CJ154" t="s">
        <v>113</v>
      </c>
    </row>
    <row r="155" spans="1:92" x14ac:dyDescent="0.2">
      <c r="A155">
        <v>84</v>
      </c>
      <c r="D155" t="s">
        <v>611</v>
      </c>
      <c r="E155">
        <v>3</v>
      </c>
      <c r="F155">
        <v>2018</v>
      </c>
      <c r="G155" t="s">
        <v>668</v>
      </c>
      <c r="H155" t="s">
        <v>669</v>
      </c>
      <c r="I155">
        <v>1</v>
      </c>
      <c r="J155">
        <v>1</v>
      </c>
      <c r="K155">
        <v>1</v>
      </c>
      <c r="L155">
        <v>5</v>
      </c>
      <c r="N155">
        <v>1</v>
      </c>
      <c r="O155">
        <v>1</v>
      </c>
      <c r="P155">
        <v>1</v>
      </c>
      <c r="Q155">
        <v>1</v>
      </c>
      <c r="Z155">
        <v>1</v>
      </c>
      <c r="AB155">
        <v>3</v>
      </c>
      <c r="AD155">
        <v>2</v>
      </c>
      <c r="AE155">
        <v>1</v>
      </c>
      <c r="AF155">
        <v>3</v>
      </c>
      <c r="AG155">
        <v>1</v>
      </c>
      <c r="AI155">
        <v>1</v>
      </c>
      <c r="AJ155">
        <v>1</v>
      </c>
      <c r="AK155">
        <v>3</v>
      </c>
      <c r="AM155">
        <v>1</v>
      </c>
      <c r="AO155">
        <v>2</v>
      </c>
      <c r="BP155" t="s">
        <v>255</v>
      </c>
      <c r="BQ155" t="s">
        <v>100</v>
      </c>
      <c r="BR155" t="s">
        <v>101</v>
      </c>
      <c r="BS155" t="s">
        <v>101</v>
      </c>
      <c r="BT155" t="s">
        <v>171</v>
      </c>
      <c r="BU155" t="s">
        <v>103</v>
      </c>
      <c r="BV155" t="s">
        <v>101</v>
      </c>
      <c r="BW155" t="s">
        <v>101</v>
      </c>
      <c r="BX155" t="s">
        <v>101</v>
      </c>
      <c r="BY155" t="s">
        <v>104</v>
      </c>
      <c r="BZ155" t="s">
        <v>213</v>
      </c>
      <c r="CA155" t="s">
        <v>132</v>
      </c>
      <c r="CB155" t="s">
        <v>107</v>
      </c>
      <c r="CC155" t="s">
        <v>670</v>
      </c>
      <c r="CD155" t="s">
        <v>158</v>
      </c>
      <c r="CE155" t="s">
        <v>110</v>
      </c>
      <c r="CF155" t="s">
        <v>101</v>
      </c>
      <c r="CG155" t="s">
        <v>111</v>
      </c>
      <c r="CI155" t="s">
        <v>101</v>
      </c>
      <c r="CJ155" t="s">
        <v>113</v>
      </c>
    </row>
    <row r="156" spans="1:92" x14ac:dyDescent="0.2">
      <c r="A156">
        <v>84</v>
      </c>
      <c r="B156" t="s">
        <v>114</v>
      </c>
      <c r="C156">
        <v>1</v>
      </c>
      <c r="AP156" t="s">
        <v>671</v>
      </c>
      <c r="AQ156" t="s">
        <v>672</v>
      </c>
      <c r="AR156">
        <v>7</v>
      </c>
      <c r="AT156">
        <v>1</v>
      </c>
      <c r="AU156">
        <v>72</v>
      </c>
      <c r="AV156" t="s">
        <v>617</v>
      </c>
      <c r="AW156" t="s">
        <v>636</v>
      </c>
      <c r="AX156" t="s">
        <v>617</v>
      </c>
      <c r="AY156" t="s">
        <v>673</v>
      </c>
      <c r="BA156">
        <v>2</v>
      </c>
      <c r="BO156" t="s">
        <v>119</v>
      </c>
      <c r="CK156" t="s">
        <v>120</v>
      </c>
      <c r="CL156" t="s">
        <v>101</v>
      </c>
      <c r="CM156" t="s">
        <v>113</v>
      </c>
    </row>
    <row r="157" spans="1:92" x14ac:dyDescent="0.2">
      <c r="A157">
        <v>84</v>
      </c>
      <c r="B157" t="s">
        <v>121</v>
      </c>
      <c r="C157">
        <v>1</v>
      </c>
      <c r="BB157" t="s">
        <v>674</v>
      </c>
      <c r="BC157" t="s">
        <v>675</v>
      </c>
      <c r="BD157">
        <v>34</v>
      </c>
      <c r="BE157">
        <v>36</v>
      </c>
      <c r="BF157">
        <v>26</v>
      </c>
      <c r="BG157">
        <v>36</v>
      </c>
      <c r="BH157" t="s">
        <v>676</v>
      </c>
      <c r="BI157">
        <v>0</v>
      </c>
      <c r="BJ157">
        <v>0</v>
      </c>
      <c r="BK157">
        <v>0</v>
      </c>
      <c r="BL157">
        <v>0</v>
      </c>
      <c r="BN157">
        <v>2</v>
      </c>
      <c r="BO157" t="s">
        <v>125</v>
      </c>
      <c r="CN157" t="s">
        <v>113</v>
      </c>
    </row>
    <row r="158" spans="1:92" x14ac:dyDescent="0.2">
      <c r="A158">
        <v>85</v>
      </c>
      <c r="D158" t="s">
        <v>611</v>
      </c>
      <c r="E158">
        <v>3</v>
      </c>
      <c r="F158">
        <v>1990</v>
      </c>
      <c r="G158" t="s">
        <v>677</v>
      </c>
      <c r="H158" t="s">
        <v>678</v>
      </c>
      <c r="I158">
        <v>1</v>
      </c>
      <c r="J158">
        <v>1</v>
      </c>
      <c r="K158">
        <v>1</v>
      </c>
      <c r="L158">
        <v>1</v>
      </c>
      <c r="N158">
        <v>1</v>
      </c>
      <c r="O158">
        <v>1</v>
      </c>
      <c r="P158">
        <v>1</v>
      </c>
      <c r="Q158">
        <v>1</v>
      </c>
      <c r="S158" t="s">
        <v>614</v>
      </c>
      <c r="Z158">
        <v>1</v>
      </c>
      <c r="AB158">
        <v>3</v>
      </c>
      <c r="AD158">
        <v>1</v>
      </c>
      <c r="AE158">
        <v>1</v>
      </c>
      <c r="AF158">
        <v>2</v>
      </c>
      <c r="AG158">
        <v>3</v>
      </c>
      <c r="AI158">
        <v>1</v>
      </c>
      <c r="AJ158">
        <v>1</v>
      </c>
      <c r="AK158">
        <v>3</v>
      </c>
      <c r="AM158">
        <v>1</v>
      </c>
      <c r="AO158">
        <v>2</v>
      </c>
      <c r="BP158" t="s">
        <v>255</v>
      </c>
      <c r="BQ158" t="s">
        <v>100</v>
      </c>
      <c r="BR158" t="s">
        <v>101</v>
      </c>
      <c r="BS158" t="s">
        <v>101</v>
      </c>
      <c r="BT158" t="s">
        <v>148</v>
      </c>
      <c r="BU158" t="s">
        <v>103</v>
      </c>
      <c r="BV158" t="s">
        <v>101</v>
      </c>
      <c r="BW158" t="s">
        <v>101</v>
      </c>
      <c r="BX158" t="s">
        <v>101</v>
      </c>
      <c r="BY158" t="s">
        <v>104</v>
      </c>
      <c r="BZ158" t="s">
        <v>213</v>
      </c>
      <c r="CA158" t="s">
        <v>106</v>
      </c>
      <c r="CB158" t="s">
        <v>107</v>
      </c>
      <c r="CC158" t="s">
        <v>108</v>
      </c>
      <c r="CD158" t="s">
        <v>338</v>
      </c>
      <c r="CE158" t="s">
        <v>110</v>
      </c>
      <c r="CF158" t="s">
        <v>101</v>
      </c>
      <c r="CG158" t="s">
        <v>111</v>
      </c>
      <c r="CI158" t="s">
        <v>101</v>
      </c>
      <c r="CJ158" t="s">
        <v>113</v>
      </c>
    </row>
    <row r="159" spans="1:92" x14ac:dyDescent="0.2">
      <c r="A159">
        <v>85</v>
      </c>
      <c r="B159" t="s">
        <v>114</v>
      </c>
      <c r="C159">
        <v>1</v>
      </c>
      <c r="AP159" t="s">
        <v>615</v>
      </c>
      <c r="AQ159" t="s">
        <v>679</v>
      </c>
      <c r="AR159">
        <v>7</v>
      </c>
      <c r="AT159">
        <v>3</v>
      </c>
      <c r="AU159">
        <v>40</v>
      </c>
      <c r="AV159" t="s">
        <v>627</v>
      </c>
      <c r="AW159" t="s">
        <v>627</v>
      </c>
      <c r="AX159" t="s">
        <v>680</v>
      </c>
      <c r="AY159" t="s">
        <v>681</v>
      </c>
      <c r="BA159">
        <v>2</v>
      </c>
      <c r="BO159" t="s">
        <v>119</v>
      </c>
      <c r="CK159" t="s">
        <v>120</v>
      </c>
      <c r="CL159" t="s">
        <v>109</v>
      </c>
      <c r="CM159" t="s">
        <v>113</v>
      </c>
    </row>
    <row r="160" spans="1:92" x14ac:dyDescent="0.2">
      <c r="A160">
        <v>85</v>
      </c>
      <c r="B160" t="s">
        <v>121</v>
      </c>
      <c r="C160">
        <v>1</v>
      </c>
      <c r="BB160" t="s">
        <v>682</v>
      </c>
      <c r="BC160" t="s">
        <v>683</v>
      </c>
      <c r="BD160">
        <v>14</v>
      </c>
      <c r="BE160">
        <v>20</v>
      </c>
      <c r="BF160">
        <v>10</v>
      </c>
      <c r="BG160">
        <v>20</v>
      </c>
      <c r="BH160" t="s">
        <v>344</v>
      </c>
      <c r="BI160">
        <v>0</v>
      </c>
      <c r="BJ160">
        <v>0</v>
      </c>
      <c r="BK160">
        <v>0</v>
      </c>
      <c r="BL160">
        <v>0</v>
      </c>
      <c r="BM160" t="s">
        <v>684</v>
      </c>
      <c r="BN160">
        <v>2</v>
      </c>
      <c r="BO160" t="s">
        <v>125</v>
      </c>
      <c r="CN160" t="s">
        <v>113</v>
      </c>
    </row>
    <row r="161" spans="1:92" x14ac:dyDescent="0.2">
      <c r="A161">
        <v>87</v>
      </c>
      <c r="D161" t="s">
        <v>611</v>
      </c>
      <c r="E161">
        <v>3</v>
      </c>
      <c r="F161">
        <v>2013</v>
      </c>
      <c r="G161" t="s">
        <v>685</v>
      </c>
      <c r="H161" t="s">
        <v>686</v>
      </c>
      <c r="I161">
        <v>1</v>
      </c>
      <c r="J161">
        <v>1</v>
      </c>
      <c r="K161">
        <v>1</v>
      </c>
      <c r="L161">
        <v>5</v>
      </c>
      <c r="N161">
        <v>1</v>
      </c>
      <c r="O161">
        <v>1</v>
      </c>
      <c r="P161">
        <v>1</v>
      </c>
      <c r="Q161">
        <v>1</v>
      </c>
      <c r="S161" t="s">
        <v>687</v>
      </c>
      <c r="T161" t="s">
        <v>688</v>
      </c>
      <c r="U161" t="s">
        <v>688</v>
      </c>
      <c r="V161" t="s">
        <v>688</v>
      </c>
      <c r="W161" t="s">
        <v>688</v>
      </c>
      <c r="X161" t="s">
        <v>688</v>
      </c>
      <c r="Y161" t="s">
        <v>688</v>
      </c>
      <c r="Z161">
        <v>1</v>
      </c>
      <c r="AB161">
        <v>3</v>
      </c>
      <c r="AD161">
        <v>1</v>
      </c>
      <c r="AE161">
        <v>1</v>
      </c>
      <c r="AF161">
        <v>2</v>
      </c>
      <c r="AG161">
        <v>1</v>
      </c>
      <c r="AI161">
        <v>1</v>
      </c>
      <c r="AJ161">
        <v>1</v>
      </c>
      <c r="AK161">
        <v>3</v>
      </c>
      <c r="AM161">
        <v>1</v>
      </c>
      <c r="AO161">
        <v>2</v>
      </c>
      <c r="BP161" t="s">
        <v>255</v>
      </c>
      <c r="BQ161" t="s">
        <v>100</v>
      </c>
      <c r="BR161" t="s">
        <v>101</v>
      </c>
      <c r="BS161" t="s">
        <v>101</v>
      </c>
      <c r="BT161" t="s">
        <v>171</v>
      </c>
      <c r="BU161" t="s">
        <v>103</v>
      </c>
      <c r="BV161" t="s">
        <v>101</v>
      </c>
      <c r="BW161" t="s">
        <v>101</v>
      </c>
      <c r="BX161" t="s">
        <v>101</v>
      </c>
      <c r="BY161" t="s">
        <v>104</v>
      </c>
      <c r="BZ161" t="s">
        <v>213</v>
      </c>
      <c r="CA161" t="s">
        <v>106</v>
      </c>
      <c r="CB161" t="s">
        <v>107</v>
      </c>
      <c r="CC161" t="s">
        <v>108</v>
      </c>
      <c r="CD161" t="s">
        <v>158</v>
      </c>
      <c r="CE161" t="s">
        <v>110</v>
      </c>
      <c r="CF161" t="s">
        <v>101</v>
      </c>
      <c r="CG161" t="s">
        <v>111</v>
      </c>
      <c r="CI161" t="s">
        <v>101</v>
      </c>
      <c r="CJ161" t="s">
        <v>113</v>
      </c>
    </row>
    <row r="162" spans="1:92" x14ac:dyDescent="0.2">
      <c r="A162">
        <v>87</v>
      </c>
      <c r="B162" t="s">
        <v>114</v>
      </c>
      <c r="C162">
        <v>1</v>
      </c>
      <c r="AP162" t="s">
        <v>689</v>
      </c>
      <c r="AQ162" t="s">
        <v>690</v>
      </c>
      <c r="AR162">
        <v>7</v>
      </c>
      <c r="AT162">
        <v>1</v>
      </c>
      <c r="AU162">
        <v>150</v>
      </c>
      <c r="AV162" t="s">
        <v>691</v>
      </c>
      <c r="AW162" t="s">
        <v>692</v>
      </c>
      <c r="AX162" t="s">
        <v>693</v>
      </c>
      <c r="AY162" t="s">
        <v>694</v>
      </c>
      <c r="BA162">
        <v>2</v>
      </c>
      <c r="BO162" t="s">
        <v>119</v>
      </c>
      <c r="CK162" t="s">
        <v>120</v>
      </c>
      <c r="CL162" t="s">
        <v>101</v>
      </c>
      <c r="CM162" t="s">
        <v>113</v>
      </c>
    </row>
    <row r="163" spans="1:92" x14ac:dyDescent="0.2">
      <c r="A163">
        <v>87</v>
      </c>
      <c r="B163" t="s">
        <v>121</v>
      </c>
      <c r="C163">
        <v>1</v>
      </c>
      <c r="BB163" t="s">
        <v>695</v>
      </c>
      <c r="BC163" t="s">
        <v>696</v>
      </c>
      <c r="BD163">
        <v>4</v>
      </c>
      <c r="BE163">
        <v>50</v>
      </c>
      <c r="BF163">
        <v>36</v>
      </c>
      <c r="BG163">
        <v>100</v>
      </c>
      <c r="BH163" t="s">
        <v>697</v>
      </c>
      <c r="BI163">
        <v>0</v>
      </c>
      <c r="BJ163">
        <v>0</v>
      </c>
      <c r="BK163">
        <v>0</v>
      </c>
      <c r="BL163">
        <v>0</v>
      </c>
      <c r="BM163" t="s">
        <v>698</v>
      </c>
      <c r="BN163">
        <v>2</v>
      </c>
      <c r="BO163" t="s">
        <v>125</v>
      </c>
      <c r="CN163" t="s">
        <v>113</v>
      </c>
    </row>
    <row r="164" spans="1:92" x14ac:dyDescent="0.2">
      <c r="A164">
        <v>88</v>
      </c>
      <c r="D164" t="s">
        <v>611</v>
      </c>
      <c r="E164">
        <v>3</v>
      </c>
      <c r="F164">
        <v>2016</v>
      </c>
      <c r="G164" t="s">
        <v>699</v>
      </c>
      <c r="H164" t="s">
        <v>700</v>
      </c>
      <c r="I164">
        <v>1</v>
      </c>
      <c r="J164">
        <v>1</v>
      </c>
      <c r="K164">
        <v>1</v>
      </c>
      <c r="L164">
        <v>5</v>
      </c>
      <c r="N164">
        <v>1</v>
      </c>
      <c r="O164">
        <v>1</v>
      </c>
      <c r="P164">
        <v>2</v>
      </c>
      <c r="Q164">
        <v>0</v>
      </c>
      <c r="R164" t="s">
        <v>151</v>
      </c>
      <c r="AO164">
        <v>2</v>
      </c>
      <c r="BP164" t="s">
        <v>255</v>
      </c>
      <c r="BQ164" t="s">
        <v>100</v>
      </c>
      <c r="BR164" t="s">
        <v>101</v>
      </c>
      <c r="BS164" t="s">
        <v>101</v>
      </c>
      <c r="BT164" t="s">
        <v>171</v>
      </c>
      <c r="BU164" t="s">
        <v>103</v>
      </c>
      <c r="BV164" t="s">
        <v>101</v>
      </c>
      <c r="BW164" t="s">
        <v>112</v>
      </c>
      <c r="BX164" t="s">
        <v>112</v>
      </c>
      <c r="CJ164" t="s">
        <v>113</v>
      </c>
    </row>
    <row r="165" spans="1:92" x14ac:dyDescent="0.2">
      <c r="A165">
        <v>89</v>
      </c>
      <c r="D165" t="s">
        <v>611</v>
      </c>
      <c r="E165">
        <v>3</v>
      </c>
      <c r="F165">
        <v>2008</v>
      </c>
      <c r="G165" t="s">
        <v>701</v>
      </c>
      <c r="H165" t="s">
        <v>702</v>
      </c>
      <c r="I165">
        <v>1</v>
      </c>
      <c r="J165">
        <v>1</v>
      </c>
      <c r="K165">
        <v>1</v>
      </c>
      <c r="L165">
        <v>5</v>
      </c>
      <c r="N165">
        <v>1</v>
      </c>
      <c r="O165">
        <v>1</v>
      </c>
      <c r="P165">
        <v>1</v>
      </c>
      <c r="Q165">
        <v>1</v>
      </c>
      <c r="Z165">
        <v>1</v>
      </c>
      <c r="AB165">
        <v>3</v>
      </c>
      <c r="AD165">
        <v>2</v>
      </c>
      <c r="AE165">
        <v>1</v>
      </c>
      <c r="AF165">
        <v>2</v>
      </c>
      <c r="AG165">
        <v>6</v>
      </c>
      <c r="AI165">
        <v>1</v>
      </c>
      <c r="AJ165">
        <v>1</v>
      </c>
      <c r="AK165">
        <v>3</v>
      </c>
      <c r="AM165">
        <v>1</v>
      </c>
      <c r="AO165">
        <v>2</v>
      </c>
      <c r="BP165" t="s">
        <v>255</v>
      </c>
      <c r="BQ165" t="s">
        <v>100</v>
      </c>
      <c r="BR165" t="s">
        <v>101</v>
      </c>
      <c r="BS165" t="s">
        <v>101</v>
      </c>
      <c r="BT165" t="s">
        <v>171</v>
      </c>
      <c r="BU165" t="s">
        <v>103</v>
      </c>
      <c r="BV165" t="s">
        <v>101</v>
      </c>
      <c r="BW165" t="s">
        <v>101</v>
      </c>
      <c r="BX165" t="s">
        <v>101</v>
      </c>
      <c r="BY165" t="s">
        <v>104</v>
      </c>
      <c r="BZ165" t="s">
        <v>213</v>
      </c>
      <c r="CA165" t="s">
        <v>132</v>
      </c>
      <c r="CB165" t="s">
        <v>107</v>
      </c>
      <c r="CC165" t="s">
        <v>108</v>
      </c>
      <c r="CD165" t="s">
        <v>109</v>
      </c>
      <c r="CE165" t="s">
        <v>110</v>
      </c>
      <c r="CF165" t="s">
        <v>101</v>
      </c>
      <c r="CG165" t="s">
        <v>111</v>
      </c>
      <c r="CI165" t="s">
        <v>101</v>
      </c>
      <c r="CJ165" t="s">
        <v>113</v>
      </c>
    </row>
    <row r="166" spans="1:92" x14ac:dyDescent="0.2">
      <c r="A166">
        <v>89</v>
      </c>
      <c r="B166" t="s">
        <v>114</v>
      </c>
      <c r="C166">
        <v>1</v>
      </c>
      <c r="AP166" t="s">
        <v>703</v>
      </c>
      <c r="AQ166" t="s">
        <v>704</v>
      </c>
      <c r="AR166">
        <v>7</v>
      </c>
      <c r="AT166">
        <v>1</v>
      </c>
      <c r="AU166">
        <v>160</v>
      </c>
      <c r="AV166" t="s">
        <v>705</v>
      </c>
      <c r="AW166" t="s">
        <v>706</v>
      </c>
      <c r="AX166" t="s">
        <v>707</v>
      </c>
      <c r="AY166" t="s">
        <v>708</v>
      </c>
      <c r="BA166">
        <v>2</v>
      </c>
      <c r="BO166" t="s">
        <v>119</v>
      </c>
      <c r="CK166" t="s">
        <v>120</v>
      </c>
      <c r="CL166" t="s">
        <v>101</v>
      </c>
      <c r="CM166" t="s">
        <v>113</v>
      </c>
    </row>
    <row r="167" spans="1:92" x14ac:dyDescent="0.2">
      <c r="A167">
        <v>89</v>
      </c>
      <c r="B167" t="s">
        <v>121</v>
      </c>
      <c r="C167">
        <v>1</v>
      </c>
      <c r="BB167" t="s">
        <v>709</v>
      </c>
      <c r="BC167" t="s">
        <v>675</v>
      </c>
      <c r="BD167">
        <v>79</v>
      </c>
      <c r="BE167">
        <v>80</v>
      </c>
      <c r="BF167">
        <v>73</v>
      </c>
      <c r="BG167">
        <v>80</v>
      </c>
      <c r="BH167" t="s">
        <v>710</v>
      </c>
      <c r="BI167">
        <v>0</v>
      </c>
      <c r="BJ167">
        <v>0</v>
      </c>
      <c r="BK167">
        <v>0</v>
      </c>
      <c r="BL167">
        <v>0</v>
      </c>
      <c r="BN167">
        <v>2</v>
      </c>
      <c r="BO167" t="s">
        <v>125</v>
      </c>
      <c r="CN167" t="s">
        <v>113</v>
      </c>
    </row>
    <row r="168" spans="1:92" x14ac:dyDescent="0.2">
      <c r="A168">
        <v>90</v>
      </c>
      <c r="D168" t="s">
        <v>711</v>
      </c>
      <c r="E168">
        <v>5</v>
      </c>
      <c r="F168">
        <v>1983</v>
      </c>
      <c r="G168" t="s">
        <v>712</v>
      </c>
      <c r="H168" t="s">
        <v>713</v>
      </c>
      <c r="I168">
        <v>1</v>
      </c>
      <c r="J168">
        <v>1</v>
      </c>
      <c r="K168">
        <v>1</v>
      </c>
      <c r="L168">
        <v>1</v>
      </c>
      <c r="N168">
        <v>1</v>
      </c>
      <c r="O168">
        <v>1</v>
      </c>
      <c r="P168">
        <v>2</v>
      </c>
      <c r="Q168">
        <v>0</v>
      </c>
      <c r="R168" t="s">
        <v>207</v>
      </c>
      <c r="T168" t="s">
        <v>714</v>
      </c>
      <c r="U168" t="s">
        <v>715</v>
      </c>
      <c r="V168" t="s">
        <v>715</v>
      </c>
      <c r="W168" t="s">
        <v>715</v>
      </c>
      <c r="X168" t="s">
        <v>715</v>
      </c>
      <c r="Y168" t="s">
        <v>302</v>
      </c>
      <c r="AO168">
        <v>2</v>
      </c>
      <c r="BP168" t="s">
        <v>99</v>
      </c>
      <c r="BQ168" t="s">
        <v>100</v>
      </c>
      <c r="BR168" t="s">
        <v>101</v>
      </c>
      <c r="BS168" t="s">
        <v>101</v>
      </c>
      <c r="BT168" t="s">
        <v>148</v>
      </c>
      <c r="BU168" t="s">
        <v>103</v>
      </c>
      <c r="BV168" t="s">
        <v>101</v>
      </c>
      <c r="BW168" t="s">
        <v>112</v>
      </c>
      <c r="BX168" t="s">
        <v>112</v>
      </c>
      <c r="CJ168" t="s">
        <v>113</v>
      </c>
    </row>
    <row r="169" spans="1:92" x14ac:dyDescent="0.2">
      <c r="A169">
        <v>91</v>
      </c>
      <c r="D169" t="s">
        <v>711</v>
      </c>
      <c r="E169">
        <v>5</v>
      </c>
      <c r="F169">
        <v>2003</v>
      </c>
      <c r="G169" t="s">
        <v>716</v>
      </c>
      <c r="H169" t="s">
        <v>717</v>
      </c>
      <c r="I169">
        <v>1</v>
      </c>
      <c r="J169">
        <v>1</v>
      </c>
      <c r="K169">
        <v>1</v>
      </c>
      <c r="L169">
        <v>3</v>
      </c>
      <c r="N169">
        <v>1</v>
      </c>
      <c r="O169">
        <v>1</v>
      </c>
      <c r="P169">
        <v>1</v>
      </c>
      <c r="Q169">
        <v>1</v>
      </c>
      <c r="S169" t="s">
        <v>718</v>
      </c>
      <c r="T169" t="s">
        <v>719</v>
      </c>
      <c r="U169" t="s">
        <v>719</v>
      </c>
      <c r="V169" t="s">
        <v>719</v>
      </c>
      <c r="W169" t="s">
        <v>719</v>
      </c>
      <c r="X169" t="s">
        <v>719</v>
      </c>
      <c r="Y169" t="s">
        <v>719</v>
      </c>
      <c r="Z169">
        <v>1</v>
      </c>
      <c r="AB169">
        <v>1</v>
      </c>
      <c r="AD169">
        <v>1</v>
      </c>
      <c r="AE169">
        <v>1</v>
      </c>
      <c r="AF169">
        <v>2</v>
      </c>
      <c r="AG169">
        <v>1</v>
      </c>
      <c r="AI169">
        <v>1</v>
      </c>
      <c r="AJ169">
        <v>1</v>
      </c>
      <c r="AK169">
        <v>2</v>
      </c>
      <c r="AL169">
        <v>2</v>
      </c>
      <c r="AM169">
        <v>2</v>
      </c>
      <c r="AO169">
        <v>2</v>
      </c>
      <c r="BP169" t="s">
        <v>99</v>
      </c>
      <c r="BQ169" t="s">
        <v>100</v>
      </c>
      <c r="BR169" t="s">
        <v>101</v>
      </c>
      <c r="BS169" t="s">
        <v>101</v>
      </c>
      <c r="BT169" t="s">
        <v>102</v>
      </c>
      <c r="BU169" t="s">
        <v>103</v>
      </c>
      <c r="BV169" t="s">
        <v>101</v>
      </c>
      <c r="BW169" t="s">
        <v>101</v>
      </c>
      <c r="BX169" t="s">
        <v>101</v>
      </c>
      <c r="BY169" t="s">
        <v>104</v>
      </c>
      <c r="BZ169" t="s">
        <v>105</v>
      </c>
      <c r="CA169" t="s">
        <v>106</v>
      </c>
      <c r="CB169" t="s">
        <v>107</v>
      </c>
      <c r="CC169" t="s">
        <v>108</v>
      </c>
      <c r="CD169" t="s">
        <v>158</v>
      </c>
      <c r="CE169" t="s">
        <v>110</v>
      </c>
      <c r="CF169" t="s">
        <v>101</v>
      </c>
      <c r="CG169" t="s">
        <v>136</v>
      </c>
      <c r="CH169" t="s">
        <v>172</v>
      </c>
      <c r="CI169" t="s">
        <v>112</v>
      </c>
      <c r="CJ169" t="s">
        <v>113</v>
      </c>
    </row>
    <row r="170" spans="1:92" x14ac:dyDescent="0.2">
      <c r="A170">
        <v>91</v>
      </c>
      <c r="B170" t="s">
        <v>114</v>
      </c>
      <c r="C170">
        <v>1</v>
      </c>
      <c r="AP170" t="s">
        <v>720</v>
      </c>
      <c r="AQ170" t="s">
        <v>721</v>
      </c>
      <c r="AR170">
        <v>7</v>
      </c>
      <c r="AT170">
        <v>1</v>
      </c>
      <c r="AU170">
        <v>90</v>
      </c>
      <c r="AV170" t="s">
        <v>722</v>
      </c>
      <c r="AW170" t="s">
        <v>722</v>
      </c>
      <c r="AX170" t="s">
        <v>723</v>
      </c>
      <c r="AY170" t="s">
        <v>724</v>
      </c>
      <c r="BA170">
        <v>2</v>
      </c>
      <c r="BO170" t="s">
        <v>119</v>
      </c>
      <c r="CK170" t="s">
        <v>120</v>
      </c>
      <c r="CL170" t="s">
        <v>101</v>
      </c>
      <c r="CM170" t="s">
        <v>113</v>
      </c>
    </row>
    <row r="171" spans="1:92" x14ac:dyDescent="0.2">
      <c r="A171">
        <v>91</v>
      </c>
      <c r="B171" t="s">
        <v>121</v>
      </c>
      <c r="C171">
        <v>3</v>
      </c>
      <c r="BB171" t="s">
        <v>725</v>
      </c>
      <c r="BC171" t="s">
        <v>726</v>
      </c>
      <c r="BD171">
        <v>10</v>
      </c>
      <c r="BE171">
        <v>30</v>
      </c>
      <c r="BF171">
        <v>18</v>
      </c>
      <c r="BG171">
        <v>30</v>
      </c>
      <c r="BH171" t="s">
        <v>727</v>
      </c>
      <c r="BI171">
        <v>3</v>
      </c>
      <c r="BJ171">
        <v>3</v>
      </c>
      <c r="BK171">
        <v>0</v>
      </c>
      <c r="BL171">
        <v>0</v>
      </c>
      <c r="BN171">
        <v>2</v>
      </c>
      <c r="BO171" t="s">
        <v>125</v>
      </c>
      <c r="CN171" t="s">
        <v>113</v>
      </c>
    </row>
    <row r="172" spans="1:92" x14ac:dyDescent="0.2">
      <c r="A172">
        <v>92</v>
      </c>
      <c r="D172" t="s">
        <v>711</v>
      </c>
      <c r="E172">
        <v>3</v>
      </c>
      <c r="F172">
        <v>2005</v>
      </c>
      <c r="G172" t="s">
        <v>728</v>
      </c>
      <c r="H172" t="s">
        <v>729</v>
      </c>
      <c r="I172">
        <v>1</v>
      </c>
      <c r="J172">
        <v>1</v>
      </c>
      <c r="K172">
        <v>1</v>
      </c>
      <c r="L172">
        <v>4</v>
      </c>
      <c r="N172">
        <v>1</v>
      </c>
      <c r="O172">
        <v>1</v>
      </c>
      <c r="P172">
        <v>1</v>
      </c>
      <c r="Q172">
        <v>1</v>
      </c>
      <c r="T172" t="s">
        <v>730</v>
      </c>
      <c r="U172" t="s">
        <v>730</v>
      </c>
      <c r="V172" t="s">
        <v>730</v>
      </c>
      <c r="W172" t="s">
        <v>730</v>
      </c>
      <c r="X172" t="s">
        <v>730</v>
      </c>
      <c r="Y172" t="s">
        <v>730</v>
      </c>
      <c r="Z172">
        <v>2</v>
      </c>
      <c r="AB172">
        <v>3</v>
      </c>
      <c r="AD172">
        <v>1</v>
      </c>
      <c r="AE172">
        <v>1</v>
      </c>
      <c r="AF172">
        <v>2</v>
      </c>
      <c r="AG172">
        <v>1</v>
      </c>
      <c r="AI172">
        <v>1</v>
      </c>
      <c r="AJ172">
        <v>1</v>
      </c>
      <c r="AK172">
        <v>3</v>
      </c>
      <c r="AM172">
        <v>1</v>
      </c>
      <c r="AO172">
        <v>2</v>
      </c>
      <c r="BP172" t="s">
        <v>255</v>
      </c>
      <c r="BQ172" t="s">
        <v>100</v>
      </c>
      <c r="BR172" t="s">
        <v>101</v>
      </c>
      <c r="BS172" t="s">
        <v>101</v>
      </c>
      <c r="BT172" t="s">
        <v>131</v>
      </c>
      <c r="BU172" t="s">
        <v>103</v>
      </c>
      <c r="BV172" t="s">
        <v>101</v>
      </c>
      <c r="BW172" t="s">
        <v>101</v>
      </c>
      <c r="BX172" t="s">
        <v>101</v>
      </c>
      <c r="BY172" t="s">
        <v>483</v>
      </c>
      <c r="BZ172" t="s">
        <v>213</v>
      </c>
      <c r="CA172" t="s">
        <v>106</v>
      </c>
      <c r="CB172" t="s">
        <v>107</v>
      </c>
      <c r="CC172" t="s">
        <v>108</v>
      </c>
      <c r="CD172" t="s">
        <v>158</v>
      </c>
      <c r="CE172" t="s">
        <v>110</v>
      </c>
      <c r="CF172" t="s">
        <v>101</v>
      </c>
      <c r="CG172" t="s">
        <v>111</v>
      </c>
      <c r="CI172" t="s">
        <v>101</v>
      </c>
      <c r="CJ172" t="s">
        <v>113</v>
      </c>
    </row>
    <row r="173" spans="1:92" x14ac:dyDescent="0.2">
      <c r="A173">
        <v>92</v>
      </c>
      <c r="B173" t="s">
        <v>114</v>
      </c>
      <c r="C173">
        <v>1</v>
      </c>
      <c r="AP173" t="s">
        <v>731</v>
      </c>
      <c r="AQ173" t="s">
        <v>732</v>
      </c>
      <c r="AR173">
        <v>7</v>
      </c>
      <c r="AT173">
        <v>1</v>
      </c>
      <c r="AU173">
        <v>80</v>
      </c>
      <c r="AV173" t="s">
        <v>636</v>
      </c>
      <c r="AW173" t="s">
        <v>636</v>
      </c>
      <c r="AX173" t="s">
        <v>647</v>
      </c>
      <c r="AY173" t="s">
        <v>733</v>
      </c>
      <c r="BA173">
        <v>2</v>
      </c>
      <c r="BO173" t="s">
        <v>119</v>
      </c>
      <c r="CK173" t="s">
        <v>120</v>
      </c>
      <c r="CL173" t="s">
        <v>101</v>
      </c>
      <c r="CM173" t="s">
        <v>113</v>
      </c>
    </row>
    <row r="174" spans="1:92" x14ac:dyDescent="0.2">
      <c r="A174">
        <v>92</v>
      </c>
      <c r="B174" t="s">
        <v>121</v>
      </c>
      <c r="C174">
        <v>1</v>
      </c>
      <c r="BB174" t="s">
        <v>734</v>
      </c>
      <c r="BC174" t="s">
        <v>735</v>
      </c>
      <c r="BD174">
        <v>17</v>
      </c>
      <c r="BE174">
        <v>40</v>
      </c>
      <c r="BF174">
        <v>16</v>
      </c>
      <c r="BG174">
        <v>40</v>
      </c>
      <c r="BH174" t="s">
        <v>736</v>
      </c>
      <c r="BI174">
        <v>0</v>
      </c>
      <c r="BJ174">
        <v>0</v>
      </c>
      <c r="BK174">
        <v>0</v>
      </c>
      <c r="BL174">
        <v>0</v>
      </c>
      <c r="BM174" t="s">
        <v>737</v>
      </c>
      <c r="BN174">
        <v>2</v>
      </c>
      <c r="BO174" t="s">
        <v>125</v>
      </c>
      <c r="CN174" t="s">
        <v>113</v>
      </c>
    </row>
    <row r="175" spans="1:92" x14ac:dyDescent="0.2">
      <c r="A175">
        <v>93</v>
      </c>
      <c r="D175" t="s">
        <v>711</v>
      </c>
      <c r="E175">
        <v>3</v>
      </c>
      <c r="F175">
        <v>2018</v>
      </c>
      <c r="G175" t="s">
        <v>738</v>
      </c>
      <c r="H175" t="s">
        <v>739</v>
      </c>
      <c r="I175">
        <v>1</v>
      </c>
      <c r="J175">
        <v>1</v>
      </c>
      <c r="K175">
        <v>1</v>
      </c>
      <c r="L175">
        <v>4</v>
      </c>
      <c r="N175">
        <v>1</v>
      </c>
      <c r="O175">
        <v>1</v>
      </c>
      <c r="P175">
        <v>1</v>
      </c>
      <c r="Q175">
        <v>1</v>
      </c>
      <c r="T175" t="s">
        <v>730</v>
      </c>
      <c r="U175" t="s">
        <v>730</v>
      </c>
      <c r="V175" t="s">
        <v>730</v>
      </c>
      <c r="W175" t="s">
        <v>730</v>
      </c>
      <c r="X175" t="s">
        <v>730</v>
      </c>
      <c r="Y175" t="s">
        <v>730</v>
      </c>
      <c r="Z175">
        <v>1</v>
      </c>
      <c r="AB175">
        <v>3</v>
      </c>
      <c r="AD175">
        <v>1</v>
      </c>
      <c r="AE175">
        <v>1</v>
      </c>
      <c r="AF175">
        <v>4</v>
      </c>
      <c r="AG175">
        <v>6</v>
      </c>
      <c r="AI175">
        <v>2</v>
      </c>
      <c r="AJ175">
        <v>1</v>
      </c>
      <c r="AK175">
        <v>2</v>
      </c>
      <c r="AL175">
        <v>1</v>
      </c>
      <c r="AM175">
        <v>1</v>
      </c>
      <c r="AO175">
        <v>2</v>
      </c>
      <c r="BP175" t="s">
        <v>255</v>
      </c>
      <c r="BQ175" t="s">
        <v>100</v>
      </c>
      <c r="BR175" t="s">
        <v>101</v>
      </c>
      <c r="BS175" t="s">
        <v>101</v>
      </c>
      <c r="BT175" t="s">
        <v>131</v>
      </c>
      <c r="BU175" t="s">
        <v>103</v>
      </c>
      <c r="BV175" t="s">
        <v>101</v>
      </c>
      <c r="BW175" t="s">
        <v>101</v>
      </c>
      <c r="BX175" t="s">
        <v>101</v>
      </c>
      <c r="BY175" t="s">
        <v>104</v>
      </c>
      <c r="BZ175" t="s">
        <v>213</v>
      </c>
      <c r="CA175" t="s">
        <v>106</v>
      </c>
      <c r="CB175" t="s">
        <v>107</v>
      </c>
      <c r="CC175" t="s">
        <v>236</v>
      </c>
      <c r="CD175" t="s">
        <v>109</v>
      </c>
      <c r="CE175" t="s">
        <v>135</v>
      </c>
      <c r="CF175" t="s">
        <v>101</v>
      </c>
      <c r="CG175" t="s">
        <v>136</v>
      </c>
      <c r="CH175" t="s">
        <v>137</v>
      </c>
      <c r="CI175" t="s">
        <v>101</v>
      </c>
      <c r="CJ175" t="s">
        <v>113</v>
      </c>
    </row>
    <row r="176" spans="1:92" x14ac:dyDescent="0.2">
      <c r="A176">
        <v>93</v>
      </c>
      <c r="B176" t="s">
        <v>114</v>
      </c>
      <c r="C176">
        <v>1</v>
      </c>
      <c r="AP176" t="s">
        <v>740</v>
      </c>
      <c r="AQ176" t="s">
        <v>741</v>
      </c>
      <c r="AR176">
        <v>7</v>
      </c>
      <c r="AT176">
        <v>1</v>
      </c>
      <c r="AU176">
        <v>326</v>
      </c>
      <c r="AV176" t="s">
        <v>742</v>
      </c>
      <c r="AW176" t="s">
        <v>742</v>
      </c>
      <c r="AX176" t="s">
        <v>743</v>
      </c>
      <c r="AY176" t="s">
        <v>744</v>
      </c>
      <c r="BA176">
        <v>2</v>
      </c>
      <c r="BO176" t="s">
        <v>119</v>
      </c>
      <c r="CK176" t="s">
        <v>120</v>
      </c>
      <c r="CL176" t="s">
        <v>101</v>
      </c>
      <c r="CM176" t="s">
        <v>113</v>
      </c>
    </row>
    <row r="177" spans="1:92" x14ac:dyDescent="0.2">
      <c r="A177">
        <v>93</v>
      </c>
      <c r="B177" t="s">
        <v>121</v>
      </c>
      <c r="C177">
        <v>3</v>
      </c>
      <c r="BB177" t="s">
        <v>745</v>
      </c>
      <c r="BC177" t="s">
        <v>746</v>
      </c>
      <c r="BD177">
        <v>24</v>
      </c>
      <c r="BE177">
        <v>156</v>
      </c>
      <c r="BF177">
        <v>42</v>
      </c>
      <c r="BG177">
        <v>170</v>
      </c>
      <c r="BH177" t="s">
        <v>747</v>
      </c>
      <c r="BI177">
        <v>4</v>
      </c>
      <c r="BJ177">
        <v>14</v>
      </c>
      <c r="BK177">
        <v>0</v>
      </c>
      <c r="BL177">
        <v>0</v>
      </c>
      <c r="BM177" t="s">
        <v>748</v>
      </c>
      <c r="BN177">
        <v>2</v>
      </c>
      <c r="BO177" t="s">
        <v>125</v>
      </c>
      <c r="CN177" t="s">
        <v>113</v>
      </c>
    </row>
    <row r="178" spans="1:92" x14ac:dyDescent="0.2">
      <c r="A178">
        <v>94</v>
      </c>
      <c r="D178" t="s">
        <v>711</v>
      </c>
      <c r="E178">
        <v>3</v>
      </c>
      <c r="F178">
        <v>2002</v>
      </c>
      <c r="G178" t="s">
        <v>749</v>
      </c>
      <c r="H178" t="s">
        <v>750</v>
      </c>
      <c r="I178">
        <v>1</v>
      </c>
      <c r="J178">
        <v>1</v>
      </c>
      <c r="K178">
        <v>1</v>
      </c>
      <c r="L178">
        <v>4</v>
      </c>
      <c r="N178">
        <v>1</v>
      </c>
      <c r="O178">
        <v>1</v>
      </c>
      <c r="P178">
        <v>1</v>
      </c>
      <c r="Q178">
        <v>0</v>
      </c>
      <c r="R178" t="s">
        <v>151</v>
      </c>
      <c r="T178" t="s">
        <v>730</v>
      </c>
      <c r="U178" t="s">
        <v>730</v>
      </c>
      <c r="V178" t="s">
        <v>730</v>
      </c>
      <c r="W178" t="s">
        <v>730</v>
      </c>
      <c r="X178" t="s">
        <v>730</v>
      </c>
      <c r="Y178" t="s">
        <v>730</v>
      </c>
      <c r="AO178">
        <v>2</v>
      </c>
      <c r="BP178" t="s">
        <v>255</v>
      </c>
      <c r="BQ178" t="s">
        <v>100</v>
      </c>
      <c r="BR178" t="s">
        <v>101</v>
      </c>
      <c r="BS178" t="s">
        <v>101</v>
      </c>
      <c r="BT178" t="s">
        <v>131</v>
      </c>
      <c r="BU178" t="s">
        <v>103</v>
      </c>
      <c r="BV178" t="s">
        <v>101</v>
      </c>
      <c r="BW178" t="s">
        <v>101</v>
      </c>
      <c r="BX178" t="s">
        <v>112</v>
      </c>
      <c r="CJ178" t="s">
        <v>113</v>
      </c>
    </row>
    <row r="179" spans="1:92" x14ac:dyDescent="0.2">
      <c r="A179">
        <v>95</v>
      </c>
      <c r="D179" t="s">
        <v>711</v>
      </c>
      <c r="E179">
        <v>3</v>
      </c>
      <c r="F179">
        <v>2003</v>
      </c>
      <c r="G179" t="s">
        <v>751</v>
      </c>
      <c r="H179" t="s">
        <v>752</v>
      </c>
      <c r="I179">
        <v>1</v>
      </c>
      <c r="J179">
        <v>1</v>
      </c>
      <c r="K179">
        <v>1</v>
      </c>
      <c r="L179">
        <v>4</v>
      </c>
      <c r="N179">
        <v>1</v>
      </c>
      <c r="O179">
        <v>1</v>
      </c>
      <c r="P179">
        <v>2</v>
      </c>
      <c r="Q179">
        <v>0</v>
      </c>
      <c r="R179" t="s">
        <v>151</v>
      </c>
      <c r="T179" t="s">
        <v>730</v>
      </c>
      <c r="U179" t="s">
        <v>730</v>
      </c>
      <c r="V179" t="s">
        <v>730</v>
      </c>
      <c r="W179" t="s">
        <v>730</v>
      </c>
      <c r="X179" t="s">
        <v>730</v>
      </c>
      <c r="Y179" t="s">
        <v>730</v>
      </c>
      <c r="AO179">
        <v>2</v>
      </c>
      <c r="BP179" t="s">
        <v>255</v>
      </c>
      <c r="BQ179" t="s">
        <v>100</v>
      </c>
      <c r="BR179" t="s">
        <v>101</v>
      </c>
      <c r="BS179" t="s">
        <v>101</v>
      </c>
      <c r="BT179" t="s">
        <v>131</v>
      </c>
      <c r="BU179" t="s">
        <v>103</v>
      </c>
      <c r="BV179" t="s">
        <v>101</v>
      </c>
      <c r="BW179" t="s">
        <v>112</v>
      </c>
      <c r="BX179" t="s">
        <v>112</v>
      </c>
      <c r="CJ179" t="s">
        <v>113</v>
      </c>
    </row>
    <row r="180" spans="1:92" x14ac:dyDescent="0.2">
      <c r="A180">
        <v>96</v>
      </c>
      <c r="D180" t="s">
        <v>711</v>
      </c>
      <c r="E180">
        <v>3</v>
      </c>
      <c r="F180">
        <v>2007</v>
      </c>
      <c r="G180" t="s">
        <v>753</v>
      </c>
      <c r="H180" t="s">
        <v>754</v>
      </c>
      <c r="I180">
        <v>1</v>
      </c>
      <c r="J180">
        <v>1</v>
      </c>
      <c r="K180">
        <v>1</v>
      </c>
      <c r="L180">
        <v>4</v>
      </c>
      <c r="N180">
        <v>1</v>
      </c>
      <c r="O180">
        <v>1</v>
      </c>
      <c r="P180">
        <v>1</v>
      </c>
      <c r="Q180">
        <v>1</v>
      </c>
      <c r="S180" t="s">
        <v>755</v>
      </c>
      <c r="T180" t="s">
        <v>756</v>
      </c>
      <c r="U180" t="s">
        <v>756</v>
      </c>
      <c r="V180" t="s">
        <v>756</v>
      </c>
      <c r="W180" t="s">
        <v>756</v>
      </c>
      <c r="X180" t="s">
        <v>756</v>
      </c>
      <c r="Y180" t="s">
        <v>756</v>
      </c>
      <c r="Z180">
        <v>2</v>
      </c>
      <c r="AB180">
        <v>3</v>
      </c>
      <c r="AD180">
        <v>2</v>
      </c>
      <c r="AE180">
        <v>1</v>
      </c>
      <c r="AF180">
        <v>4</v>
      </c>
      <c r="AG180">
        <v>6</v>
      </c>
      <c r="AI180">
        <v>2</v>
      </c>
      <c r="AJ180">
        <v>1</v>
      </c>
      <c r="AK180">
        <v>3</v>
      </c>
      <c r="AM180">
        <v>1</v>
      </c>
      <c r="AO180">
        <v>2</v>
      </c>
      <c r="BP180" t="s">
        <v>255</v>
      </c>
      <c r="BQ180" t="s">
        <v>100</v>
      </c>
      <c r="BR180" t="s">
        <v>101</v>
      </c>
      <c r="BS180" t="s">
        <v>101</v>
      </c>
      <c r="BT180" t="s">
        <v>131</v>
      </c>
      <c r="BU180" t="s">
        <v>103</v>
      </c>
      <c r="BV180" t="s">
        <v>101</v>
      </c>
      <c r="BW180" t="s">
        <v>101</v>
      </c>
      <c r="BX180" t="s">
        <v>101</v>
      </c>
      <c r="BY180" t="s">
        <v>483</v>
      </c>
      <c r="BZ180" t="s">
        <v>213</v>
      </c>
      <c r="CA180" t="s">
        <v>132</v>
      </c>
      <c r="CB180" t="s">
        <v>107</v>
      </c>
      <c r="CC180" t="s">
        <v>236</v>
      </c>
      <c r="CD180" t="s">
        <v>109</v>
      </c>
      <c r="CE180" t="s">
        <v>135</v>
      </c>
      <c r="CF180" t="s">
        <v>101</v>
      </c>
      <c r="CG180" t="s">
        <v>111</v>
      </c>
      <c r="CI180" t="s">
        <v>101</v>
      </c>
      <c r="CJ180" t="s">
        <v>113</v>
      </c>
    </row>
    <row r="181" spans="1:92" x14ac:dyDescent="0.2">
      <c r="A181">
        <v>96</v>
      </c>
      <c r="B181" t="s">
        <v>114</v>
      </c>
      <c r="C181">
        <v>1</v>
      </c>
      <c r="AP181" t="s">
        <v>757</v>
      </c>
      <c r="AQ181" t="s">
        <v>758</v>
      </c>
      <c r="AR181">
        <v>7</v>
      </c>
      <c r="AT181">
        <v>3</v>
      </c>
      <c r="AU181">
        <v>57</v>
      </c>
      <c r="AV181" t="s">
        <v>759</v>
      </c>
      <c r="AW181" t="s">
        <v>292</v>
      </c>
      <c r="AX181" t="s">
        <v>760</v>
      </c>
      <c r="AY181" t="s">
        <v>759</v>
      </c>
      <c r="BA181">
        <v>2</v>
      </c>
      <c r="BO181" t="s">
        <v>119</v>
      </c>
      <c r="CK181" t="s">
        <v>120</v>
      </c>
      <c r="CL181" t="s">
        <v>109</v>
      </c>
      <c r="CM181" t="s">
        <v>113</v>
      </c>
    </row>
    <row r="182" spans="1:92" x14ac:dyDescent="0.2">
      <c r="A182">
        <v>96</v>
      </c>
      <c r="B182" t="s">
        <v>121</v>
      </c>
      <c r="C182">
        <v>2</v>
      </c>
      <c r="BB182" t="s">
        <v>761</v>
      </c>
      <c r="BC182" t="s">
        <v>762</v>
      </c>
      <c r="BD182">
        <v>11</v>
      </c>
      <c r="BE182">
        <v>19</v>
      </c>
      <c r="BF182">
        <v>9</v>
      </c>
      <c r="BG182">
        <v>19</v>
      </c>
      <c r="BH182" t="s">
        <v>124</v>
      </c>
      <c r="BI182">
        <v>0</v>
      </c>
      <c r="BJ182">
        <v>0</v>
      </c>
      <c r="BK182">
        <v>0</v>
      </c>
      <c r="BL182">
        <v>0</v>
      </c>
      <c r="BM182" t="s">
        <v>763</v>
      </c>
      <c r="BN182">
        <v>2</v>
      </c>
      <c r="BO182" t="s">
        <v>125</v>
      </c>
      <c r="CN182" t="s">
        <v>113</v>
      </c>
    </row>
    <row r="183" spans="1:92" x14ac:dyDescent="0.2">
      <c r="A183">
        <v>97</v>
      </c>
      <c r="D183" t="s">
        <v>711</v>
      </c>
      <c r="E183">
        <v>3</v>
      </c>
      <c r="F183">
        <v>2009</v>
      </c>
      <c r="G183" t="s">
        <v>764</v>
      </c>
      <c r="H183" t="s">
        <v>765</v>
      </c>
      <c r="I183">
        <v>1</v>
      </c>
      <c r="J183">
        <v>1</v>
      </c>
      <c r="K183">
        <v>1</v>
      </c>
      <c r="L183">
        <v>4</v>
      </c>
      <c r="N183">
        <v>1</v>
      </c>
      <c r="O183">
        <v>1</v>
      </c>
      <c r="P183">
        <v>2</v>
      </c>
      <c r="Q183">
        <v>0</v>
      </c>
      <c r="R183" t="s">
        <v>207</v>
      </c>
      <c r="T183" t="s">
        <v>730</v>
      </c>
      <c r="U183" t="s">
        <v>730</v>
      </c>
      <c r="V183" t="s">
        <v>730</v>
      </c>
      <c r="W183" t="s">
        <v>730</v>
      </c>
      <c r="X183" t="s">
        <v>730</v>
      </c>
      <c r="Y183" t="s">
        <v>730</v>
      </c>
      <c r="AO183">
        <v>2</v>
      </c>
      <c r="BP183" t="s">
        <v>255</v>
      </c>
      <c r="BQ183" t="s">
        <v>100</v>
      </c>
      <c r="BR183" t="s">
        <v>101</v>
      </c>
      <c r="BS183" t="s">
        <v>101</v>
      </c>
      <c r="BT183" t="s">
        <v>131</v>
      </c>
      <c r="BU183" t="s">
        <v>103</v>
      </c>
      <c r="BV183" t="s">
        <v>101</v>
      </c>
      <c r="BW183" t="s">
        <v>112</v>
      </c>
      <c r="BX183" t="s">
        <v>112</v>
      </c>
      <c r="CJ183" t="s">
        <v>113</v>
      </c>
    </row>
    <row r="184" spans="1:92" x14ac:dyDescent="0.2">
      <c r="A184">
        <v>98</v>
      </c>
      <c r="D184" t="s">
        <v>711</v>
      </c>
      <c r="E184">
        <v>3</v>
      </c>
      <c r="F184">
        <v>2006</v>
      </c>
      <c r="G184" t="s">
        <v>766</v>
      </c>
      <c r="H184" t="s">
        <v>767</v>
      </c>
      <c r="I184">
        <v>1</v>
      </c>
      <c r="J184">
        <v>1</v>
      </c>
      <c r="K184">
        <v>1</v>
      </c>
      <c r="L184">
        <v>4</v>
      </c>
      <c r="N184">
        <v>1</v>
      </c>
      <c r="O184">
        <v>1</v>
      </c>
      <c r="P184">
        <v>2</v>
      </c>
      <c r="Q184">
        <v>0</v>
      </c>
      <c r="R184" t="s">
        <v>151</v>
      </c>
      <c r="AO184">
        <v>2</v>
      </c>
      <c r="BP184" t="s">
        <v>255</v>
      </c>
      <c r="BQ184" t="s">
        <v>100</v>
      </c>
      <c r="BR184" t="s">
        <v>101</v>
      </c>
      <c r="BS184" t="s">
        <v>101</v>
      </c>
      <c r="BT184" t="s">
        <v>131</v>
      </c>
      <c r="BU184" t="s">
        <v>103</v>
      </c>
      <c r="BV184" t="s">
        <v>101</v>
      </c>
      <c r="BW184" t="s">
        <v>112</v>
      </c>
      <c r="BX184" t="s">
        <v>112</v>
      </c>
      <c r="CJ184" t="s">
        <v>113</v>
      </c>
    </row>
    <row r="185" spans="1:92" x14ac:dyDescent="0.2">
      <c r="A185">
        <v>99</v>
      </c>
      <c r="D185" t="s">
        <v>711</v>
      </c>
      <c r="E185">
        <v>3</v>
      </c>
      <c r="F185">
        <v>2002</v>
      </c>
      <c r="G185" t="s">
        <v>768</v>
      </c>
      <c r="H185" t="s">
        <v>769</v>
      </c>
      <c r="I185">
        <v>1</v>
      </c>
      <c r="J185">
        <v>1</v>
      </c>
      <c r="K185">
        <v>1</v>
      </c>
      <c r="L185">
        <v>4</v>
      </c>
      <c r="N185">
        <v>1</v>
      </c>
      <c r="O185">
        <v>1</v>
      </c>
      <c r="P185">
        <v>2</v>
      </c>
      <c r="Q185">
        <v>0</v>
      </c>
      <c r="R185" t="s">
        <v>207</v>
      </c>
      <c r="T185" t="s">
        <v>730</v>
      </c>
      <c r="U185" t="s">
        <v>730</v>
      </c>
      <c r="V185" t="s">
        <v>730</v>
      </c>
      <c r="W185" t="s">
        <v>730</v>
      </c>
      <c r="X185" t="s">
        <v>730</v>
      </c>
      <c r="Y185" t="s">
        <v>730</v>
      </c>
      <c r="AO185">
        <v>2</v>
      </c>
      <c r="BP185" t="s">
        <v>255</v>
      </c>
      <c r="BQ185" t="s">
        <v>100</v>
      </c>
      <c r="BR185" t="s">
        <v>101</v>
      </c>
      <c r="BS185" t="s">
        <v>101</v>
      </c>
      <c r="BT185" t="s">
        <v>131</v>
      </c>
      <c r="BU185" t="s">
        <v>103</v>
      </c>
      <c r="BV185" t="s">
        <v>101</v>
      </c>
      <c r="BW185" t="s">
        <v>112</v>
      </c>
      <c r="BX185" t="s">
        <v>112</v>
      </c>
      <c r="CJ185" t="s">
        <v>113</v>
      </c>
    </row>
    <row r="186" spans="1:92" x14ac:dyDescent="0.2">
      <c r="A186">
        <v>100</v>
      </c>
      <c r="D186" t="s">
        <v>711</v>
      </c>
      <c r="E186">
        <v>5</v>
      </c>
      <c r="F186">
        <v>2005</v>
      </c>
      <c r="G186" t="s">
        <v>770</v>
      </c>
      <c r="H186" t="s">
        <v>771</v>
      </c>
      <c r="I186">
        <v>1</v>
      </c>
      <c r="J186">
        <v>1</v>
      </c>
      <c r="K186">
        <v>1</v>
      </c>
      <c r="L186">
        <v>1</v>
      </c>
      <c r="N186">
        <v>1</v>
      </c>
      <c r="O186">
        <v>1</v>
      </c>
      <c r="P186">
        <v>1</v>
      </c>
      <c r="Q186">
        <v>1</v>
      </c>
      <c r="S186" t="s">
        <v>585</v>
      </c>
      <c r="T186" t="s">
        <v>772</v>
      </c>
      <c r="U186" t="s">
        <v>772</v>
      </c>
      <c r="V186" t="s">
        <v>772</v>
      </c>
      <c r="W186" t="s">
        <v>772</v>
      </c>
      <c r="X186" t="s">
        <v>772</v>
      </c>
      <c r="Y186" t="s">
        <v>773</v>
      </c>
      <c r="Z186">
        <v>1</v>
      </c>
      <c r="AB186">
        <v>1</v>
      </c>
      <c r="AD186">
        <v>1</v>
      </c>
      <c r="AE186">
        <v>1</v>
      </c>
      <c r="AF186">
        <v>2</v>
      </c>
      <c r="AG186">
        <v>2</v>
      </c>
      <c r="AI186">
        <v>1</v>
      </c>
      <c r="AJ186">
        <v>1</v>
      </c>
      <c r="AK186">
        <v>1</v>
      </c>
      <c r="AM186">
        <v>2</v>
      </c>
      <c r="AO186">
        <v>2</v>
      </c>
      <c r="BP186" t="s">
        <v>99</v>
      </c>
      <c r="BQ186" t="s">
        <v>100</v>
      </c>
      <c r="BR186" t="s">
        <v>101</v>
      </c>
      <c r="BS186" t="s">
        <v>101</v>
      </c>
      <c r="BT186" t="s">
        <v>148</v>
      </c>
      <c r="BU186" t="s">
        <v>103</v>
      </c>
      <c r="BV186" t="s">
        <v>101</v>
      </c>
      <c r="BW186" t="s">
        <v>101</v>
      </c>
      <c r="BX186" t="s">
        <v>101</v>
      </c>
      <c r="BY186" t="s">
        <v>104</v>
      </c>
      <c r="BZ186" t="s">
        <v>105</v>
      </c>
      <c r="CA186" t="s">
        <v>106</v>
      </c>
      <c r="CB186" t="s">
        <v>107</v>
      </c>
      <c r="CC186" t="s">
        <v>108</v>
      </c>
      <c r="CD186" t="s">
        <v>260</v>
      </c>
      <c r="CE186" t="s">
        <v>110</v>
      </c>
      <c r="CF186" t="s">
        <v>101</v>
      </c>
      <c r="CG186" t="s">
        <v>159</v>
      </c>
      <c r="CI186" t="s">
        <v>112</v>
      </c>
      <c r="CJ186" t="s">
        <v>113</v>
      </c>
    </row>
    <row r="187" spans="1:92" x14ac:dyDescent="0.2">
      <c r="A187">
        <v>100</v>
      </c>
      <c r="B187" t="s">
        <v>114</v>
      </c>
      <c r="C187">
        <v>1</v>
      </c>
      <c r="AP187" t="s">
        <v>774</v>
      </c>
      <c r="AQ187" t="s">
        <v>349</v>
      </c>
      <c r="AR187">
        <v>7</v>
      </c>
      <c r="AT187">
        <v>1</v>
      </c>
      <c r="AU187">
        <v>453</v>
      </c>
      <c r="AV187" t="s">
        <v>775</v>
      </c>
      <c r="AW187" t="s">
        <v>775</v>
      </c>
      <c r="AX187" t="s">
        <v>776</v>
      </c>
      <c r="AY187" t="s">
        <v>777</v>
      </c>
      <c r="BA187">
        <v>2</v>
      </c>
      <c r="BO187" t="s">
        <v>119</v>
      </c>
      <c r="CK187" t="s">
        <v>120</v>
      </c>
      <c r="CL187" t="s">
        <v>101</v>
      </c>
      <c r="CM187" t="s">
        <v>113</v>
      </c>
    </row>
    <row r="188" spans="1:92" x14ac:dyDescent="0.2">
      <c r="A188">
        <v>100</v>
      </c>
      <c r="B188" t="s">
        <v>121</v>
      </c>
      <c r="C188">
        <v>1</v>
      </c>
      <c r="BB188" t="s">
        <v>778</v>
      </c>
      <c r="BC188" t="s">
        <v>343</v>
      </c>
      <c r="BD188">
        <v>57</v>
      </c>
      <c r="BE188">
        <v>185</v>
      </c>
      <c r="BF188">
        <v>40</v>
      </c>
      <c r="BG188">
        <v>181</v>
      </c>
      <c r="BH188" t="s">
        <v>779</v>
      </c>
      <c r="BI188">
        <v>0</v>
      </c>
      <c r="BJ188">
        <v>0</v>
      </c>
      <c r="BK188">
        <v>0</v>
      </c>
      <c r="BL188">
        <v>0</v>
      </c>
      <c r="BN188">
        <v>2</v>
      </c>
      <c r="BO188" t="s">
        <v>125</v>
      </c>
      <c r="CN188" t="s">
        <v>113</v>
      </c>
    </row>
    <row r="189" spans="1:92" x14ac:dyDescent="0.2">
      <c r="A189">
        <v>101</v>
      </c>
      <c r="D189" t="s">
        <v>711</v>
      </c>
      <c r="E189">
        <v>5</v>
      </c>
      <c r="F189">
        <v>2005</v>
      </c>
      <c r="G189" t="s">
        <v>780</v>
      </c>
      <c r="H189" t="s">
        <v>781</v>
      </c>
      <c r="I189">
        <v>1</v>
      </c>
      <c r="J189">
        <v>1</v>
      </c>
      <c r="K189">
        <v>1</v>
      </c>
      <c r="L189">
        <v>1</v>
      </c>
      <c r="N189">
        <v>1</v>
      </c>
      <c r="O189">
        <v>1</v>
      </c>
      <c r="P189">
        <v>1</v>
      </c>
      <c r="Q189">
        <v>1</v>
      </c>
      <c r="S189" t="s">
        <v>782</v>
      </c>
      <c r="T189" t="s">
        <v>783</v>
      </c>
      <c r="U189" t="s">
        <v>783</v>
      </c>
      <c r="V189" t="s">
        <v>783</v>
      </c>
      <c r="W189" t="s">
        <v>783</v>
      </c>
      <c r="X189" t="s">
        <v>783</v>
      </c>
      <c r="Y189" t="s">
        <v>783</v>
      </c>
      <c r="Z189">
        <v>1</v>
      </c>
      <c r="AB189">
        <v>1</v>
      </c>
      <c r="AD189">
        <v>2</v>
      </c>
      <c r="AE189">
        <v>1</v>
      </c>
      <c r="AF189">
        <v>1</v>
      </c>
      <c r="AG189">
        <v>6</v>
      </c>
      <c r="AI189">
        <v>1</v>
      </c>
      <c r="AJ189">
        <v>1</v>
      </c>
      <c r="AK189">
        <v>3</v>
      </c>
      <c r="AM189">
        <v>2</v>
      </c>
      <c r="AO189">
        <v>2</v>
      </c>
      <c r="BP189" t="s">
        <v>99</v>
      </c>
      <c r="BQ189" t="s">
        <v>100</v>
      </c>
      <c r="BR189" t="s">
        <v>101</v>
      </c>
      <c r="BS189" t="s">
        <v>101</v>
      </c>
      <c r="BT189" t="s">
        <v>148</v>
      </c>
      <c r="BU189" t="s">
        <v>103</v>
      </c>
      <c r="BV189" t="s">
        <v>101</v>
      </c>
      <c r="BW189" t="s">
        <v>101</v>
      </c>
      <c r="BX189" t="s">
        <v>101</v>
      </c>
      <c r="BY189" t="s">
        <v>104</v>
      </c>
      <c r="BZ189" t="s">
        <v>105</v>
      </c>
      <c r="CA189" t="s">
        <v>132</v>
      </c>
      <c r="CB189" t="s">
        <v>107</v>
      </c>
      <c r="CC189" t="s">
        <v>133</v>
      </c>
      <c r="CD189" t="s">
        <v>109</v>
      </c>
      <c r="CE189" t="s">
        <v>110</v>
      </c>
      <c r="CF189" t="s">
        <v>101</v>
      </c>
      <c r="CG189" t="s">
        <v>111</v>
      </c>
      <c r="CI189" t="s">
        <v>112</v>
      </c>
      <c r="CJ189" t="s">
        <v>113</v>
      </c>
    </row>
    <row r="190" spans="1:92" x14ac:dyDescent="0.2">
      <c r="A190">
        <v>101</v>
      </c>
      <c r="B190" t="s">
        <v>114</v>
      </c>
      <c r="C190">
        <v>1</v>
      </c>
      <c r="AP190" t="s">
        <v>782</v>
      </c>
      <c r="AQ190" t="s">
        <v>784</v>
      </c>
      <c r="AR190">
        <v>7</v>
      </c>
      <c r="AT190">
        <v>1</v>
      </c>
      <c r="AU190">
        <v>106</v>
      </c>
      <c r="AV190" t="s">
        <v>785</v>
      </c>
      <c r="AW190" t="s">
        <v>786</v>
      </c>
      <c r="AX190" t="s">
        <v>787</v>
      </c>
      <c r="AY190" t="s">
        <v>788</v>
      </c>
      <c r="BA190">
        <v>2</v>
      </c>
      <c r="BO190" t="s">
        <v>119</v>
      </c>
      <c r="CK190" t="s">
        <v>120</v>
      </c>
      <c r="CL190" t="s">
        <v>101</v>
      </c>
      <c r="CM190" t="s">
        <v>113</v>
      </c>
    </row>
    <row r="191" spans="1:92" x14ac:dyDescent="0.2">
      <c r="A191">
        <v>101</v>
      </c>
      <c r="B191" t="s">
        <v>121</v>
      </c>
      <c r="C191">
        <v>1</v>
      </c>
      <c r="BB191" t="s">
        <v>789</v>
      </c>
      <c r="BC191" t="s">
        <v>790</v>
      </c>
      <c r="BD191">
        <v>5</v>
      </c>
      <c r="BE191">
        <v>51</v>
      </c>
      <c r="BF191">
        <v>9</v>
      </c>
      <c r="BG191">
        <v>55</v>
      </c>
      <c r="BH191" t="s">
        <v>791</v>
      </c>
      <c r="BI191">
        <v>0</v>
      </c>
      <c r="BJ191">
        <v>0</v>
      </c>
      <c r="BK191">
        <v>0</v>
      </c>
      <c r="BL191">
        <v>0</v>
      </c>
      <c r="BN191">
        <v>2</v>
      </c>
      <c r="BO191" t="s">
        <v>125</v>
      </c>
      <c r="CN191" t="s">
        <v>113</v>
      </c>
    </row>
    <row r="192" spans="1:92" x14ac:dyDescent="0.2">
      <c r="A192">
        <v>102</v>
      </c>
      <c r="D192" t="s">
        <v>711</v>
      </c>
      <c r="E192">
        <v>3</v>
      </c>
      <c r="F192">
        <v>2014</v>
      </c>
      <c r="G192" t="s">
        <v>792</v>
      </c>
      <c r="H192" t="s">
        <v>793</v>
      </c>
      <c r="I192">
        <v>1</v>
      </c>
      <c r="J192">
        <v>1</v>
      </c>
      <c r="K192">
        <v>1</v>
      </c>
      <c r="L192">
        <v>4</v>
      </c>
      <c r="N192">
        <v>1</v>
      </c>
      <c r="O192">
        <v>1</v>
      </c>
      <c r="P192">
        <v>2</v>
      </c>
      <c r="Q192">
        <v>0</v>
      </c>
      <c r="R192" t="s">
        <v>207</v>
      </c>
      <c r="T192" t="s">
        <v>730</v>
      </c>
      <c r="U192" t="s">
        <v>730</v>
      </c>
      <c r="V192" t="s">
        <v>730</v>
      </c>
      <c r="W192" t="s">
        <v>730</v>
      </c>
      <c r="X192" t="s">
        <v>730</v>
      </c>
      <c r="Y192" t="s">
        <v>730</v>
      </c>
      <c r="AO192">
        <v>2</v>
      </c>
      <c r="BP192" t="s">
        <v>255</v>
      </c>
      <c r="BQ192" t="s">
        <v>100</v>
      </c>
      <c r="BR192" t="s">
        <v>101</v>
      </c>
      <c r="BS192" t="s">
        <v>101</v>
      </c>
      <c r="BT192" t="s">
        <v>131</v>
      </c>
      <c r="BU192" t="s">
        <v>103</v>
      </c>
      <c r="BV192" t="s">
        <v>101</v>
      </c>
      <c r="BW192" t="s">
        <v>112</v>
      </c>
      <c r="BX192" t="s">
        <v>112</v>
      </c>
      <c r="CJ192" t="s">
        <v>113</v>
      </c>
    </row>
    <row r="193" spans="1:92" x14ac:dyDescent="0.2">
      <c r="A193">
        <v>103</v>
      </c>
      <c r="D193" t="s">
        <v>711</v>
      </c>
      <c r="E193">
        <v>3</v>
      </c>
      <c r="F193">
        <v>2014</v>
      </c>
      <c r="G193" t="s">
        <v>794</v>
      </c>
      <c r="H193" t="s">
        <v>795</v>
      </c>
      <c r="I193">
        <v>1</v>
      </c>
      <c r="J193">
        <v>1</v>
      </c>
      <c r="K193">
        <v>1</v>
      </c>
      <c r="L193">
        <v>4</v>
      </c>
      <c r="N193">
        <v>1</v>
      </c>
      <c r="O193">
        <v>1</v>
      </c>
      <c r="P193">
        <v>2</v>
      </c>
      <c r="Q193">
        <v>0</v>
      </c>
      <c r="R193" t="s">
        <v>207</v>
      </c>
      <c r="T193" t="s">
        <v>730</v>
      </c>
      <c r="U193" t="s">
        <v>730</v>
      </c>
      <c r="V193" t="s">
        <v>730</v>
      </c>
      <c r="W193" t="s">
        <v>730</v>
      </c>
      <c r="X193" t="s">
        <v>730</v>
      </c>
      <c r="Y193" t="s">
        <v>730</v>
      </c>
      <c r="AO193">
        <v>2</v>
      </c>
      <c r="BP193" t="s">
        <v>255</v>
      </c>
      <c r="BQ193" t="s">
        <v>100</v>
      </c>
      <c r="BR193" t="s">
        <v>101</v>
      </c>
      <c r="BS193" t="s">
        <v>101</v>
      </c>
      <c r="BT193" t="s">
        <v>131</v>
      </c>
      <c r="BU193" t="s">
        <v>103</v>
      </c>
      <c r="BV193" t="s">
        <v>101</v>
      </c>
      <c r="BW193" t="s">
        <v>112</v>
      </c>
      <c r="BX193" t="s">
        <v>112</v>
      </c>
      <c r="CJ193" t="s">
        <v>113</v>
      </c>
    </row>
    <row r="194" spans="1:92" x14ac:dyDescent="0.2">
      <c r="A194">
        <v>104</v>
      </c>
      <c r="D194" t="s">
        <v>711</v>
      </c>
      <c r="E194">
        <v>3</v>
      </c>
      <c r="F194">
        <v>2010</v>
      </c>
      <c r="G194" t="s">
        <v>796</v>
      </c>
      <c r="H194" t="s">
        <v>797</v>
      </c>
      <c r="I194">
        <v>1</v>
      </c>
      <c r="J194">
        <v>1</v>
      </c>
      <c r="K194">
        <v>1</v>
      </c>
      <c r="L194">
        <v>4</v>
      </c>
      <c r="N194">
        <v>1</v>
      </c>
      <c r="O194">
        <v>1</v>
      </c>
      <c r="P194">
        <v>1</v>
      </c>
      <c r="Q194">
        <v>1</v>
      </c>
      <c r="T194" t="s">
        <v>730</v>
      </c>
      <c r="U194" t="s">
        <v>730</v>
      </c>
      <c r="V194" t="s">
        <v>730</v>
      </c>
      <c r="W194" t="s">
        <v>730</v>
      </c>
      <c r="X194" t="s">
        <v>730</v>
      </c>
      <c r="Y194" t="s">
        <v>730</v>
      </c>
      <c r="Z194">
        <v>1</v>
      </c>
      <c r="AB194">
        <v>3</v>
      </c>
      <c r="AD194">
        <v>2</v>
      </c>
      <c r="AE194">
        <v>1</v>
      </c>
      <c r="AF194">
        <v>4</v>
      </c>
      <c r="AG194">
        <v>5</v>
      </c>
      <c r="AH194" t="s">
        <v>798</v>
      </c>
      <c r="AI194">
        <v>1</v>
      </c>
      <c r="AJ194">
        <v>1</v>
      </c>
      <c r="AK194">
        <v>3</v>
      </c>
      <c r="AM194">
        <v>1</v>
      </c>
      <c r="AO194">
        <v>2</v>
      </c>
      <c r="BP194" t="s">
        <v>255</v>
      </c>
      <c r="BQ194" t="s">
        <v>100</v>
      </c>
      <c r="BR194" t="s">
        <v>101</v>
      </c>
      <c r="BS194" t="s">
        <v>101</v>
      </c>
      <c r="BT194" t="s">
        <v>131</v>
      </c>
      <c r="BU194" t="s">
        <v>103</v>
      </c>
      <c r="BV194" t="s">
        <v>101</v>
      </c>
      <c r="BW194" t="s">
        <v>101</v>
      </c>
      <c r="BX194" t="s">
        <v>101</v>
      </c>
      <c r="BY194" t="s">
        <v>104</v>
      </c>
      <c r="BZ194" t="s">
        <v>213</v>
      </c>
      <c r="CA194" t="s">
        <v>132</v>
      </c>
      <c r="CB194" t="s">
        <v>107</v>
      </c>
      <c r="CC194" t="s">
        <v>236</v>
      </c>
      <c r="CD194" t="s">
        <v>663</v>
      </c>
      <c r="CE194" t="s">
        <v>110</v>
      </c>
      <c r="CF194" t="s">
        <v>101</v>
      </c>
      <c r="CG194" t="s">
        <v>111</v>
      </c>
      <c r="CI194" t="s">
        <v>101</v>
      </c>
      <c r="CJ194" t="s">
        <v>113</v>
      </c>
    </row>
    <row r="195" spans="1:92" x14ac:dyDescent="0.2">
      <c r="A195">
        <v>104</v>
      </c>
      <c r="B195" t="s">
        <v>114</v>
      </c>
      <c r="C195">
        <v>1</v>
      </c>
      <c r="AP195" t="s">
        <v>799</v>
      </c>
      <c r="AQ195" t="s">
        <v>800</v>
      </c>
      <c r="AR195">
        <v>7</v>
      </c>
      <c r="AT195">
        <v>1</v>
      </c>
      <c r="AU195">
        <v>56</v>
      </c>
      <c r="AV195" t="s">
        <v>801</v>
      </c>
      <c r="AW195" t="s">
        <v>801</v>
      </c>
      <c r="AX195" t="s">
        <v>802</v>
      </c>
      <c r="AY195" t="s">
        <v>803</v>
      </c>
      <c r="BA195">
        <v>2</v>
      </c>
      <c r="BO195" t="s">
        <v>119</v>
      </c>
      <c r="CK195" t="s">
        <v>120</v>
      </c>
      <c r="CL195" t="s">
        <v>101</v>
      </c>
      <c r="CM195" t="s">
        <v>113</v>
      </c>
    </row>
    <row r="196" spans="1:92" x14ac:dyDescent="0.2">
      <c r="A196">
        <v>104</v>
      </c>
      <c r="B196" t="s">
        <v>121</v>
      </c>
      <c r="C196">
        <v>1</v>
      </c>
      <c r="BB196" t="s">
        <v>804</v>
      </c>
      <c r="BC196" t="s">
        <v>805</v>
      </c>
      <c r="BD196">
        <v>24</v>
      </c>
      <c r="BE196">
        <v>27</v>
      </c>
      <c r="BF196">
        <v>29</v>
      </c>
      <c r="BG196">
        <v>29</v>
      </c>
      <c r="BH196" t="s">
        <v>806</v>
      </c>
      <c r="BI196">
        <v>0</v>
      </c>
      <c r="BJ196">
        <v>0</v>
      </c>
      <c r="BK196">
        <v>4</v>
      </c>
      <c r="BL196">
        <v>2</v>
      </c>
      <c r="BN196">
        <v>2</v>
      </c>
      <c r="BO196" t="s">
        <v>125</v>
      </c>
      <c r="CN196" t="s">
        <v>113</v>
      </c>
    </row>
    <row r="197" spans="1:92" x14ac:dyDescent="0.2">
      <c r="A197">
        <v>105</v>
      </c>
      <c r="D197" t="s">
        <v>711</v>
      </c>
      <c r="E197">
        <v>3</v>
      </c>
      <c r="F197">
        <v>2005</v>
      </c>
      <c r="G197" t="s">
        <v>807</v>
      </c>
      <c r="H197" t="s">
        <v>808</v>
      </c>
      <c r="I197">
        <v>1</v>
      </c>
      <c r="J197">
        <v>1</v>
      </c>
      <c r="K197">
        <v>1</v>
      </c>
      <c r="L197">
        <v>4</v>
      </c>
      <c r="N197">
        <v>1</v>
      </c>
      <c r="O197">
        <v>1</v>
      </c>
      <c r="P197">
        <v>2</v>
      </c>
      <c r="Q197">
        <v>0</v>
      </c>
      <c r="R197" t="s">
        <v>207</v>
      </c>
      <c r="AO197">
        <v>2</v>
      </c>
      <c r="BP197" t="s">
        <v>255</v>
      </c>
      <c r="BQ197" t="s">
        <v>100</v>
      </c>
      <c r="BR197" t="s">
        <v>101</v>
      </c>
      <c r="BS197" t="s">
        <v>101</v>
      </c>
      <c r="BT197" t="s">
        <v>131</v>
      </c>
      <c r="BU197" t="s">
        <v>103</v>
      </c>
      <c r="BV197" t="s">
        <v>101</v>
      </c>
      <c r="BW197" t="s">
        <v>112</v>
      </c>
      <c r="BX197" t="s">
        <v>112</v>
      </c>
      <c r="CJ197" t="s">
        <v>113</v>
      </c>
    </row>
    <row r="198" spans="1:92" x14ac:dyDescent="0.2">
      <c r="A198">
        <v>106</v>
      </c>
      <c r="D198" t="s">
        <v>711</v>
      </c>
      <c r="E198">
        <v>5</v>
      </c>
      <c r="F198">
        <v>2019</v>
      </c>
      <c r="G198" t="s">
        <v>809</v>
      </c>
      <c r="H198" t="s">
        <v>810</v>
      </c>
      <c r="I198">
        <v>1</v>
      </c>
      <c r="J198">
        <v>1</v>
      </c>
      <c r="K198">
        <v>1</v>
      </c>
      <c r="L198">
        <v>2</v>
      </c>
      <c r="N198">
        <v>1</v>
      </c>
      <c r="O198">
        <v>1</v>
      </c>
      <c r="P198">
        <v>2</v>
      </c>
      <c r="Q198">
        <v>0</v>
      </c>
      <c r="R198" t="s">
        <v>811</v>
      </c>
      <c r="T198" t="s">
        <v>155</v>
      </c>
      <c r="U198" t="s">
        <v>155</v>
      </c>
      <c r="V198" t="s">
        <v>155</v>
      </c>
      <c r="W198" t="s">
        <v>155</v>
      </c>
      <c r="X198" t="s">
        <v>155</v>
      </c>
      <c r="Y198" t="s">
        <v>155</v>
      </c>
      <c r="AO198">
        <v>2</v>
      </c>
      <c r="BP198" t="s">
        <v>99</v>
      </c>
      <c r="BQ198" t="s">
        <v>100</v>
      </c>
      <c r="BR198" t="s">
        <v>101</v>
      </c>
      <c r="BS198" t="s">
        <v>101</v>
      </c>
      <c r="BT198" t="s">
        <v>812</v>
      </c>
      <c r="BU198" t="s">
        <v>103</v>
      </c>
      <c r="BV198" t="s">
        <v>101</v>
      </c>
      <c r="BW198" t="s">
        <v>112</v>
      </c>
      <c r="BX198" t="s">
        <v>112</v>
      </c>
      <c r="CJ198" t="s">
        <v>113</v>
      </c>
    </row>
    <row r="199" spans="1:92" x14ac:dyDescent="0.2">
      <c r="A199">
        <v>107</v>
      </c>
      <c r="D199" t="s">
        <v>711</v>
      </c>
      <c r="E199">
        <v>5</v>
      </c>
      <c r="F199">
        <v>2010</v>
      </c>
      <c r="G199" t="s">
        <v>813</v>
      </c>
      <c r="H199" t="s">
        <v>814</v>
      </c>
      <c r="I199">
        <v>1</v>
      </c>
      <c r="J199">
        <v>1</v>
      </c>
      <c r="K199">
        <v>1</v>
      </c>
      <c r="L199">
        <v>1</v>
      </c>
      <c r="N199">
        <v>1</v>
      </c>
      <c r="O199">
        <v>1</v>
      </c>
      <c r="P199">
        <v>2</v>
      </c>
      <c r="Q199">
        <v>0</v>
      </c>
      <c r="R199" t="s">
        <v>815</v>
      </c>
      <c r="T199" t="s">
        <v>816</v>
      </c>
      <c r="U199" t="s">
        <v>816</v>
      </c>
      <c r="V199" t="s">
        <v>816</v>
      </c>
      <c r="W199" t="s">
        <v>816</v>
      </c>
      <c r="X199" t="s">
        <v>816</v>
      </c>
      <c r="Y199" t="s">
        <v>816</v>
      </c>
      <c r="AO199">
        <v>2</v>
      </c>
      <c r="BP199" t="s">
        <v>99</v>
      </c>
      <c r="BQ199" t="s">
        <v>100</v>
      </c>
      <c r="BR199" t="s">
        <v>101</v>
      </c>
      <c r="BS199" t="s">
        <v>101</v>
      </c>
      <c r="BT199" t="s">
        <v>148</v>
      </c>
      <c r="BU199" t="s">
        <v>103</v>
      </c>
      <c r="BV199" t="s">
        <v>101</v>
      </c>
      <c r="BW199" t="s">
        <v>112</v>
      </c>
      <c r="BX199" t="s">
        <v>112</v>
      </c>
      <c r="CJ199" t="s">
        <v>113</v>
      </c>
    </row>
    <row r="200" spans="1:92" x14ac:dyDescent="0.2">
      <c r="A200">
        <v>108</v>
      </c>
      <c r="D200" t="s">
        <v>711</v>
      </c>
      <c r="E200">
        <v>5</v>
      </c>
      <c r="F200">
        <v>1996</v>
      </c>
      <c r="G200" t="s">
        <v>817</v>
      </c>
      <c r="H200" t="s">
        <v>818</v>
      </c>
      <c r="I200">
        <v>1</v>
      </c>
      <c r="J200">
        <v>1</v>
      </c>
      <c r="K200">
        <v>1</v>
      </c>
      <c r="L200">
        <v>1</v>
      </c>
      <c r="N200">
        <v>1</v>
      </c>
      <c r="O200">
        <v>1</v>
      </c>
      <c r="P200">
        <v>2</v>
      </c>
      <c r="Q200">
        <v>0</v>
      </c>
      <c r="R200" t="s">
        <v>207</v>
      </c>
      <c r="T200" t="s">
        <v>819</v>
      </c>
      <c r="U200" t="s">
        <v>819</v>
      </c>
      <c r="V200" t="s">
        <v>819</v>
      </c>
      <c r="W200" t="s">
        <v>819</v>
      </c>
      <c r="X200" t="s">
        <v>819</v>
      </c>
      <c r="Y200" t="s">
        <v>819</v>
      </c>
      <c r="AO200">
        <v>2</v>
      </c>
      <c r="BP200" t="s">
        <v>99</v>
      </c>
      <c r="BQ200" t="s">
        <v>100</v>
      </c>
      <c r="BR200" t="s">
        <v>101</v>
      </c>
      <c r="BS200" t="s">
        <v>101</v>
      </c>
      <c r="BT200" t="s">
        <v>148</v>
      </c>
      <c r="BU200" t="s">
        <v>103</v>
      </c>
      <c r="BV200" t="s">
        <v>101</v>
      </c>
      <c r="BW200" t="s">
        <v>112</v>
      </c>
      <c r="BX200" t="s">
        <v>112</v>
      </c>
      <c r="CJ200" t="s">
        <v>113</v>
      </c>
    </row>
    <row r="201" spans="1:92" x14ac:dyDescent="0.2">
      <c r="A201">
        <v>109</v>
      </c>
      <c r="D201" t="s">
        <v>711</v>
      </c>
      <c r="E201">
        <v>5</v>
      </c>
      <c r="F201">
        <v>2002</v>
      </c>
      <c r="G201" t="s">
        <v>820</v>
      </c>
      <c r="H201" t="s">
        <v>821</v>
      </c>
      <c r="I201">
        <v>1</v>
      </c>
      <c r="J201">
        <v>1</v>
      </c>
      <c r="K201">
        <v>1</v>
      </c>
      <c r="L201">
        <v>4</v>
      </c>
      <c r="N201">
        <v>1</v>
      </c>
      <c r="O201">
        <v>1</v>
      </c>
      <c r="P201">
        <v>1</v>
      </c>
      <c r="Q201">
        <v>1</v>
      </c>
      <c r="S201" t="s">
        <v>822</v>
      </c>
      <c r="T201" t="s">
        <v>823</v>
      </c>
      <c r="U201" t="s">
        <v>823</v>
      </c>
      <c r="V201" t="s">
        <v>823</v>
      </c>
      <c r="W201" t="s">
        <v>823</v>
      </c>
      <c r="X201" t="s">
        <v>823</v>
      </c>
      <c r="Y201" t="s">
        <v>823</v>
      </c>
      <c r="Z201">
        <v>1</v>
      </c>
      <c r="AB201">
        <v>1</v>
      </c>
      <c r="AD201">
        <v>1</v>
      </c>
      <c r="AE201">
        <v>1</v>
      </c>
      <c r="AF201">
        <v>2</v>
      </c>
      <c r="AG201">
        <v>3</v>
      </c>
      <c r="AI201">
        <v>1</v>
      </c>
      <c r="AJ201">
        <v>1</v>
      </c>
      <c r="AK201">
        <v>3</v>
      </c>
      <c r="AM201">
        <v>2</v>
      </c>
      <c r="AO201">
        <v>2</v>
      </c>
      <c r="BP201" t="s">
        <v>99</v>
      </c>
      <c r="BQ201" t="s">
        <v>100</v>
      </c>
      <c r="BR201" t="s">
        <v>101</v>
      </c>
      <c r="BS201" t="s">
        <v>101</v>
      </c>
      <c r="BT201" t="s">
        <v>131</v>
      </c>
      <c r="BU201" t="s">
        <v>103</v>
      </c>
      <c r="BV201" t="s">
        <v>101</v>
      </c>
      <c r="BW201" t="s">
        <v>101</v>
      </c>
      <c r="BX201" t="s">
        <v>101</v>
      </c>
      <c r="BY201" t="s">
        <v>104</v>
      </c>
      <c r="BZ201" t="s">
        <v>105</v>
      </c>
      <c r="CA201" t="s">
        <v>106</v>
      </c>
      <c r="CB201" t="s">
        <v>107</v>
      </c>
      <c r="CC201" t="s">
        <v>108</v>
      </c>
      <c r="CD201" t="s">
        <v>338</v>
      </c>
      <c r="CE201" t="s">
        <v>110</v>
      </c>
      <c r="CF201" t="s">
        <v>101</v>
      </c>
      <c r="CG201" t="s">
        <v>111</v>
      </c>
      <c r="CI201" t="s">
        <v>112</v>
      </c>
      <c r="CJ201" t="s">
        <v>113</v>
      </c>
    </row>
    <row r="202" spans="1:92" x14ac:dyDescent="0.2">
      <c r="A202">
        <v>109</v>
      </c>
      <c r="B202" t="s">
        <v>114</v>
      </c>
      <c r="C202">
        <v>1</v>
      </c>
      <c r="AP202" t="s">
        <v>824</v>
      </c>
      <c r="AQ202" t="s">
        <v>825</v>
      </c>
      <c r="AR202">
        <v>7</v>
      </c>
      <c r="AT202">
        <v>1</v>
      </c>
      <c r="AU202">
        <v>60</v>
      </c>
      <c r="AV202" t="s">
        <v>826</v>
      </c>
      <c r="AW202" t="s">
        <v>826</v>
      </c>
      <c r="AX202" t="s">
        <v>827</v>
      </c>
      <c r="AY202" t="s">
        <v>828</v>
      </c>
      <c r="BA202">
        <v>2</v>
      </c>
      <c r="BO202" t="s">
        <v>119</v>
      </c>
      <c r="CK202" t="s">
        <v>120</v>
      </c>
      <c r="CL202" t="s">
        <v>101</v>
      </c>
      <c r="CM202" t="s">
        <v>113</v>
      </c>
    </row>
    <row r="203" spans="1:92" x14ac:dyDescent="0.2">
      <c r="A203">
        <v>109</v>
      </c>
      <c r="B203" t="s">
        <v>121</v>
      </c>
      <c r="C203">
        <v>1</v>
      </c>
      <c r="BB203" t="s">
        <v>829</v>
      </c>
      <c r="BC203" t="s">
        <v>830</v>
      </c>
      <c r="BD203">
        <v>10</v>
      </c>
      <c r="BE203">
        <v>29</v>
      </c>
      <c r="BF203">
        <v>18</v>
      </c>
      <c r="BG203">
        <v>29</v>
      </c>
      <c r="BH203" t="s">
        <v>727</v>
      </c>
      <c r="BI203">
        <v>1</v>
      </c>
      <c r="BJ203">
        <v>1</v>
      </c>
      <c r="BK203">
        <v>0</v>
      </c>
      <c r="BL203">
        <v>0</v>
      </c>
      <c r="BM203" t="s">
        <v>831</v>
      </c>
      <c r="BN203">
        <v>2</v>
      </c>
      <c r="BO203" t="s">
        <v>125</v>
      </c>
      <c r="CN203" t="s">
        <v>113</v>
      </c>
    </row>
    <row r="204" spans="1:92" x14ac:dyDescent="0.2">
      <c r="A204">
        <v>110</v>
      </c>
      <c r="D204" t="s">
        <v>711</v>
      </c>
      <c r="E204">
        <v>5</v>
      </c>
      <c r="F204">
        <v>1999</v>
      </c>
      <c r="G204" t="s">
        <v>832</v>
      </c>
      <c r="H204" t="s">
        <v>833</v>
      </c>
      <c r="I204">
        <v>1</v>
      </c>
      <c r="J204">
        <v>1</v>
      </c>
      <c r="K204">
        <v>1</v>
      </c>
      <c r="L204">
        <v>1</v>
      </c>
      <c r="N204">
        <v>1</v>
      </c>
      <c r="O204">
        <v>1</v>
      </c>
      <c r="P204">
        <v>1</v>
      </c>
      <c r="Q204">
        <v>1</v>
      </c>
      <c r="S204" t="s">
        <v>834</v>
      </c>
      <c r="T204" t="s">
        <v>835</v>
      </c>
      <c r="U204" t="s">
        <v>835</v>
      </c>
      <c r="V204" t="s">
        <v>836</v>
      </c>
      <c r="W204" t="s">
        <v>836</v>
      </c>
      <c r="X204" t="s">
        <v>836</v>
      </c>
      <c r="Y204" t="s">
        <v>836</v>
      </c>
      <c r="Z204">
        <v>1</v>
      </c>
      <c r="AB204">
        <v>1</v>
      </c>
      <c r="AD204">
        <v>1</v>
      </c>
      <c r="AE204">
        <v>1</v>
      </c>
      <c r="AF204">
        <v>2</v>
      </c>
      <c r="AG204">
        <v>6</v>
      </c>
      <c r="AI204">
        <v>1</v>
      </c>
      <c r="AJ204">
        <v>1</v>
      </c>
      <c r="AK204">
        <v>1</v>
      </c>
      <c r="AM204">
        <v>2</v>
      </c>
      <c r="AO204">
        <v>2</v>
      </c>
      <c r="BP204" t="s">
        <v>99</v>
      </c>
      <c r="BQ204" t="s">
        <v>100</v>
      </c>
      <c r="BR204" t="s">
        <v>101</v>
      </c>
      <c r="BS204" t="s">
        <v>101</v>
      </c>
      <c r="BT204" t="s">
        <v>148</v>
      </c>
      <c r="BU204" t="s">
        <v>103</v>
      </c>
      <c r="BV204" t="s">
        <v>101</v>
      </c>
      <c r="BW204" t="s">
        <v>101</v>
      </c>
      <c r="BX204" t="s">
        <v>101</v>
      </c>
      <c r="BY204" t="s">
        <v>104</v>
      </c>
      <c r="BZ204" t="s">
        <v>105</v>
      </c>
      <c r="CA204" t="s">
        <v>106</v>
      </c>
      <c r="CB204" t="s">
        <v>107</v>
      </c>
      <c r="CC204" t="s">
        <v>108</v>
      </c>
      <c r="CD204" t="s">
        <v>109</v>
      </c>
      <c r="CE204" t="s">
        <v>110</v>
      </c>
      <c r="CF204" t="s">
        <v>101</v>
      </c>
      <c r="CG204" t="s">
        <v>159</v>
      </c>
      <c r="CI204" t="s">
        <v>112</v>
      </c>
      <c r="CJ204" t="s">
        <v>113</v>
      </c>
    </row>
    <row r="205" spans="1:92" x14ac:dyDescent="0.2">
      <c r="A205">
        <v>110</v>
      </c>
      <c r="B205" t="s">
        <v>114</v>
      </c>
      <c r="C205">
        <v>1</v>
      </c>
      <c r="AP205" t="s">
        <v>837</v>
      </c>
      <c r="AQ205" t="s">
        <v>349</v>
      </c>
      <c r="AR205">
        <v>7</v>
      </c>
      <c r="AT205">
        <v>3</v>
      </c>
      <c r="AU205">
        <v>100</v>
      </c>
      <c r="AV205" t="s">
        <v>302</v>
      </c>
      <c r="AW205" t="s">
        <v>292</v>
      </c>
      <c r="AX205" t="s">
        <v>838</v>
      </c>
      <c r="AY205" t="s">
        <v>838</v>
      </c>
      <c r="BA205">
        <v>2</v>
      </c>
      <c r="BO205" t="s">
        <v>119</v>
      </c>
      <c r="CK205" t="s">
        <v>120</v>
      </c>
      <c r="CL205" t="s">
        <v>109</v>
      </c>
      <c r="CM205" t="s">
        <v>113</v>
      </c>
    </row>
    <row r="206" spans="1:92" x14ac:dyDescent="0.2">
      <c r="A206">
        <v>110</v>
      </c>
      <c r="B206" t="s">
        <v>121</v>
      </c>
      <c r="C206">
        <v>1</v>
      </c>
      <c r="BB206" t="s">
        <v>202</v>
      </c>
      <c r="BC206" t="s">
        <v>839</v>
      </c>
      <c r="BD206">
        <v>13</v>
      </c>
      <c r="BE206">
        <v>38</v>
      </c>
      <c r="BF206">
        <v>23</v>
      </c>
      <c r="BG206">
        <v>43</v>
      </c>
      <c r="BH206" t="s">
        <v>344</v>
      </c>
      <c r="BI206">
        <v>8</v>
      </c>
      <c r="BJ206">
        <v>11</v>
      </c>
      <c r="BK206">
        <v>0</v>
      </c>
      <c r="BL206">
        <v>0</v>
      </c>
      <c r="BN206">
        <v>2</v>
      </c>
      <c r="BO206" t="s">
        <v>125</v>
      </c>
      <c r="CN206" t="s">
        <v>113</v>
      </c>
    </row>
    <row r="207" spans="1:92" x14ac:dyDescent="0.2">
      <c r="A207">
        <v>111</v>
      </c>
      <c r="D207" t="s">
        <v>711</v>
      </c>
      <c r="E207">
        <v>5</v>
      </c>
      <c r="F207">
        <v>2006</v>
      </c>
      <c r="G207" t="s">
        <v>840</v>
      </c>
      <c r="H207" t="s">
        <v>841</v>
      </c>
      <c r="I207">
        <v>1</v>
      </c>
      <c r="J207">
        <v>1</v>
      </c>
      <c r="K207">
        <v>1</v>
      </c>
      <c r="L207">
        <v>1</v>
      </c>
      <c r="N207">
        <v>1</v>
      </c>
      <c r="O207">
        <v>1</v>
      </c>
      <c r="P207">
        <v>1</v>
      </c>
      <c r="Q207">
        <v>1</v>
      </c>
      <c r="S207" t="s">
        <v>842</v>
      </c>
      <c r="T207" t="s">
        <v>843</v>
      </c>
      <c r="U207" t="s">
        <v>843</v>
      </c>
      <c r="V207" t="s">
        <v>843</v>
      </c>
      <c r="W207" t="s">
        <v>843</v>
      </c>
      <c r="X207" t="s">
        <v>843</v>
      </c>
      <c r="Y207" t="s">
        <v>843</v>
      </c>
      <c r="Z207">
        <v>2</v>
      </c>
      <c r="AB207">
        <v>3</v>
      </c>
      <c r="AD207">
        <v>1</v>
      </c>
      <c r="AE207">
        <v>1</v>
      </c>
      <c r="AF207">
        <v>2</v>
      </c>
      <c r="AG207">
        <v>1</v>
      </c>
      <c r="AI207">
        <v>2</v>
      </c>
      <c r="AJ207">
        <v>1</v>
      </c>
      <c r="AK207">
        <v>2</v>
      </c>
      <c r="AL207">
        <v>1</v>
      </c>
      <c r="AM207">
        <v>2</v>
      </c>
      <c r="AO207">
        <v>2</v>
      </c>
      <c r="BP207" t="s">
        <v>99</v>
      </c>
      <c r="BQ207" t="s">
        <v>100</v>
      </c>
      <c r="BR207" t="s">
        <v>101</v>
      </c>
      <c r="BS207" t="s">
        <v>101</v>
      </c>
      <c r="BT207" t="s">
        <v>148</v>
      </c>
      <c r="BU207" t="s">
        <v>103</v>
      </c>
      <c r="BV207" t="s">
        <v>101</v>
      </c>
      <c r="BW207" t="s">
        <v>101</v>
      </c>
      <c r="BX207" t="s">
        <v>101</v>
      </c>
      <c r="BY207" t="s">
        <v>483</v>
      </c>
      <c r="BZ207" t="s">
        <v>213</v>
      </c>
      <c r="CA207" t="s">
        <v>106</v>
      </c>
      <c r="CB207" t="s">
        <v>107</v>
      </c>
      <c r="CC207" t="s">
        <v>108</v>
      </c>
      <c r="CD207" t="s">
        <v>158</v>
      </c>
      <c r="CE207" t="s">
        <v>135</v>
      </c>
      <c r="CF207" t="s">
        <v>101</v>
      </c>
      <c r="CG207" t="s">
        <v>136</v>
      </c>
      <c r="CH207" t="s">
        <v>137</v>
      </c>
      <c r="CI207" t="s">
        <v>112</v>
      </c>
      <c r="CJ207" t="s">
        <v>113</v>
      </c>
    </row>
    <row r="208" spans="1:92" x14ac:dyDescent="0.2">
      <c r="A208">
        <v>111</v>
      </c>
      <c r="B208" t="s">
        <v>114</v>
      </c>
      <c r="C208">
        <v>1</v>
      </c>
      <c r="AP208" t="s">
        <v>844</v>
      </c>
      <c r="AQ208" t="s">
        <v>845</v>
      </c>
      <c r="AR208">
        <v>7</v>
      </c>
      <c r="AT208">
        <v>1</v>
      </c>
      <c r="AU208">
        <v>218</v>
      </c>
      <c r="AV208" t="s">
        <v>846</v>
      </c>
      <c r="AW208" t="s">
        <v>846</v>
      </c>
      <c r="AX208" t="s">
        <v>847</v>
      </c>
      <c r="AY208" t="s">
        <v>848</v>
      </c>
      <c r="AZ208" t="s">
        <v>849</v>
      </c>
      <c r="BA208">
        <v>2</v>
      </c>
      <c r="BO208" t="s">
        <v>119</v>
      </c>
      <c r="CK208" t="s">
        <v>120</v>
      </c>
      <c r="CL208" t="s">
        <v>101</v>
      </c>
      <c r="CM208" t="s">
        <v>113</v>
      </c>
    </row>
    <row r="209" spans="1:92" x14ac:dyDescent="0.2">
      <c r="A209">
        <v>111</v>
      </c>
      <c r="B209" t="s">
        <v>121</v>
      </c>
      <c r="C209">
        <v>1</v>
      </c>
      <c r="BB209" t="s">
        <v>850</v>
      </c>
      <c r="BC209" t="s">
        <v>851</v>
      </c>
      <c r="BD209">
        <v>21</v>
      </c>
      <c r="BE209">
        <v>109</v>
      </c>
      <c r="BF209">
        <v>26</v>
      </c>
      <c r="BG209">
        <v>109</v>
      </c>
      <c r="BH209" t="s">
        <v>852</v>
      </c>
      <c r="BI209">
        <v>0</v>
      </c>
      <c r="BJ209">
        <v>0</v>
      </c>
      <c r="BK209">
        <v>0</v>
      </c>
      <c r="BL209">
        <v>0</v>
      </c>
      <c r="BN209">
        <v>2</v>
      </c>
      <c r="BO209" t="s">
        <v>125</v>
      </c>
      <c r="CN209" t="s">
        <v>113</v>
      </c>
    </row>
    <row r="210" spans="1:92" x14ac:dyDescent="0.2">
      <c r="A210">
        <v>112</v>
      </c>
      <c r="D210" t="s">
        <v>711</v>
      </c>
      <c r="E210">
        <v>5</v>
      </c>
      <c r="F210">
        <v>2008</v>
      </c>
      <c r="G210" t="s">
        <v>853</v>
      </c>
      <c r="H210" t="s">
        <v>854</v>
      </c>
      <c r="I210">
        <v>1</v>
      </c>
      <c r="J210">
        <v>1</v>
      </c>
      <c r="K210">
        <v>1</v>
      </c>
      <c r="L210">
        <v>1</v>
      </c>
      <c r="N210">
        <v>1</v>
      </c>
      <c r="O210">
        <v>1</v>
      </c>
      <c r="P210">
        <v>2</v>
      </c>
      <c r="Q210">
        <v>0</v>
      </c>
      <c r="R210" t="s">
        <v>207</v>
      </c>
      <c r="T210" t="s">
        <v>855</v>
      </c>
      <c r="U210" t="s">
        <v>855</v>
      </c>
      <c r="V210" t="s">
        <v>855</v>
      </c>
      <c r="W210" t="s">
        <v>855</v>
      </c>
      <c r="X210" t="s">
        <v>855</v>
      </c>
      <c r="Y210" t="s">
        <v>855</v>
      </c>
      <c r="AO210">
        <v>2</v>
      </c>
      <c r="BP210" t="s">
        <v>99</v>
      </c>
      <c r="BQ210" t="s">
        <v>100</v>
      </c>
      <c r="BR210" t="s">
        <v>101</v>
      </c>
      <c r="BS210" t="s">
        <v>101</v>
      </c>
      <c r="BT210" t="s">
        <v>148</v>
      </c>
      <c r="BU210" t="s">
        <v>103</v>
      </c>
      <c r="BV210" t="s">
        <v>101</v>
      </c>
      <c r="BW210" t="s">
        <v>112</v>
      </c>
      <c r="BX210" t="s">
        <v>112</v>
      </c>
      <c r="CJ210" t="s">
        <v>113</v>
      </c>
    </row>
    <row r="211" spans="1:92" x14ac:dyDescent="0.2">
      <c r="A211">
        <v>113</v>
      </c>
      <c r="D211" t="s">
        <v>711</v>
      </c>
      <c r="E211">
        <v>5</v>
      </c>
      <c r="F211">
        <v>2002</v>
      </c>
      <c r="G211" t="s">
        <v>856</v>
      </c>
      <c r="H211" t="s">
        <v>857</v>
      </c>
      <c r="I211">
        <v>1</v>
      </c>
      <c r="J211">
        <v>1</v>
      </c>
      <c r="K211">
        <v>1</v>
      </c>
      <c r="L211">
        <v>1</v>
      </c>
      <c r="N211">
        <v>1</v>
      </c>
      <c r="O211">
        <v>1</v>
      </c>
      <c r="P211">
        <v>1</v>
      </c>
      <c r="Q211">
        <v>1</v>
      </c>
      <c r="S211" t="s">
        <v>858</v>
      </c>
      <c r="T211" t="s">
        <v>859</v>
      </c>
      <c r="U211" t="s">
        <v>859</v>
      </c>
      <c r="V211" t="s">
        <v>859</v>
      </c>
      <c r="W211" t="s">
        <v>859</v>
      </c>
      <c r="X211" t="s">
        <v>859</v>
      </c>
      <c r="Y211" t="s">
        <v>302</v>
      </c>
      <c r="Z211">
        <v>1</v>
      </c>
      <c r="AB211">
        <v>1</v>
      </c>
      <c r="AD211">
        <v>2</v>
      </c>
      <c r="AE211">
        <v>1</v>
      </c>
      <c r="AF211">
        <v>4</v>
      </c>
      <c r="AG211">
        <v>1</v>
      </c>
      <c r="AI211">
        <v>1</v>
      </c>
      <c r="AJ211">
        <v>1</v>
      </c>
      <c r="AK211">
        <v>2</v>
      </c>
      <c r="AL211">
        <v>2</v>
      </c>
      <c r="AM211">
        <v>2</v>
      </c>
      <c r="AO211">
        <v>2</v>
      </c>
      <c r="BP211" t="s">
        <v>99</v>
      </c>
      <c r="BQ211" t="s">
        <v>100</v>
      </c>
      <c r="BR211" t="s">
        <v>101</v>
      </c>
      <c r="BS211" t="s">
        <v>101</v>
      </c>
      <c r="BT211" t="s">
        <v>148</v>
      </c>
      <c r="BU211" t="s">
        <v>103</v>
      </c>
      <c r="BV211" t="s">
        <v>101</v>
      </c>
      <c r="BW211" t="s">
        <v>101</v>
      </c>
      <c r="BX211" t="s">
        <v>101</v>
      </c>
      <c r="BY211" t="s">
        <v>104</v>
      </c>
      <c r="BZ211" t="s">
        <v>105</v>
      </c>
      <c r="CA211" t="s">
        <v>132</v>
      </c>
      <c r="CB211" t="s">
        <v>107</v>
      </c>
      <c r="CC211" t="s">
        <v>236</v>
      </c>
      <c r="CD211" t="s">
        <v>158</v>
      </c>
      <c r="CE211" t="s">
        <v>110</v>
      </c>
      <c r="CF211" t="s">
        <v>101</v>
      </c>
      <c r="CG211" t="s">
        <v>136</v>
      </c>
      <c r="CH211" t="s">
        <v>172</v>
      </c>
      <c r="CI211" t="s">
        <v>112</v>
      </c>
      <c r="CJ211" t="s">
        <v>113</v>
      </c>
    </row>
    <row r="212" spans="1:92" x14ac:dyDescent="0.2">
      <c r="A212">
        <v>113</v>
      </c>
      <c r="B212" t="s">
        <v>114</v>
      </c>
      <c r="C212">
        <v>1</v>
      </c>
      <c r="AP212" t="s">
        <v>858</v>
      </c>
      <c r="AQ212" t="s">
        <v>349</v>
      </c>
      <c r="AR212">
        <v>7</v>
      </c>
      <c r="AT212">
        <v>1</v>
      </c>
      <c r="AU212">
        <v>60</v>
      </c>
      <c r="AV212" t="s">
        <v>302</v>
      </c>
      <c r="AW212" t="s">
        <v>292</v>
      </c>
      <c r="AX212" t="s">
        <v>860</v>
      </c>
      <c r="AY212" t="s">
        <v>860</v>
      </c>
      <c r="BA212">
        <v>2</v>
      </c>
      <c r="BO212" t="s">
        <v>119</v>
      </c>
      <c r="CK212" t="s">
        <v>120</v>
      </c>
      <c r="CL212" t="s">
        <v>101</v>
      </c>
      <c r="CM212" t="s">
        <v>113</v>
      </c>
    </row>
    <row r="213" spans="1:92" x14ac:dyDescent="0.2">
      <c r="A213">
        <v>113</v>
      </c>
      <c r="B213" t="s">
        <v>121</v>
      </c>
      <c r="C213">
        <v>3</v>
      </c>
      <c r="BB213" t="s">
        <v>861</v>
      </c>
      <c r="BC213" t="s">
        <v>862</v>
      </c>
      <c r="BD213">
        <v>19</v>
      </c>
      <c r="BE213">
        <v>20</v>
      </c>
      <c r="BF213">
        <v>16</v>
      </c>
      <c r="BG213">
        <v>20</v>
      </c>
      <c r="BH213" t="s">
        <v>124</v>
      </c>
      <c r="BI213">
        <v>0</v>
      </c>
      <c r="BJ213">
        <v>0</v>
      </c>
      <c r="BK213">
        <v>0</v>
      </c>
      <c r="BL213">
        <v>0</v>
      </c>
      <c r="BN213">
        <v>2</v>
      </c>
      <c r="BO213" t="s">
        <v>125</v>
      </c>
      <c r="CN213" t="s">
        <v>113</v>
      </c>
    </row>
    <row r="214" spans="1:92" x14ac:dyDescent="0.2">
      <c r="A214">
        <v>114</v>
      </c>
      <c r="D214" t="s">
        <v>711</v>
      </c>
      <c r="E214">
        <v>5</v>
      </c>
      <c r="F214">
        <v>2013</v>
      </c>
      <c r="G214" t="s">
        <v>863</v>
      </c>
      <c r="H214" t="s">
        <v>864</v>
      </c>
      <c r="I214">
        <v>1</v>
      </c>
      <c r="J214">
        <v>1</v>
      </c>
      <c r="K214">
        <v>1</v>
      </c>
      <c r="L214">
        <v>1</v>
      </c>
      <c r="N214">
        <v>1</v>
      </c>
      <c r="O214">
        <v>1</v>
      </c>
      <c r="P214">
        <v>2</v>
      </c>
      <c r="Q214">
        <v>0</v>
      </c>
      <c r="R214" t="s">
        <v>207</v>
      </c>
      <c r="T214" t="s">
        <v>865</v>
      </c>
      <c r="U214" t="s">
        <v>865</v>
      </c>
      <c r="V214" t="s">
        <v>157</v>
      </c>
      <c r="W214" t="s">
        <v>866</v>
      </c>
      <c r="X214" t="s">
        <v>867</v>
      </c>
      <c r="Y214" t="s">
        <v>868</v>
      </c>
      <c r="AO214">
        <v>2</v>
      </c>
      <c r="BP214" t="s">
        <v>99</v>
      </c>
      <c r="BQ214" t="s">
        <v>100</v>
      </c>
      <c r="BR214" t="s">
        <v>101</v>
      </c>
      <c r="BS214" t="s">
        <v>101</v>
      </c>
      <c r="BT214" t="s">
        <v>148</v>
      </c>
      <c r="BU214" t="s">
        <v>103</v>
      </c>
      <c r="BV214" t="s">
        <v>101</v>
      </c>
      <c r="BW214" t="s">
        <v>112</v>
      </c>
      <c r="BX214" t="s">
        <v>112</v>
      </c>
      <c r="CJ214" t="s">
        <v>113</v>
      </c>
    </row>
    <row r="215" spans="1:92" x14ac:dyDescent="0.2">
      <c r="A215">
        <v>115</v>
      </c>
      <c r="D215" t="s">
        <v>869</v>
      </c>
      <c r="E215">
        <v>5</v>
      </c>
      <c r="F215">
        <v>2014</v>
      </c>
      <c r="G215" t="s">
        <v>870</v>
      </c>
      <c r="H215" t="s">
        <v>871</v>
      </c>
      <c r="I215">
        <v>1</v>
      </c>
      <c r="J215">
        <v>2</v>
      </c>
      <c r="K215">
        <v>1</v>
      </c>
      <c r="L215">
        <v>1</v>
      </c>
      <c r="N215">
        <v>4</v>
      </c>
      <c r="O215">
        <v>2</v>
      </c>
      <c r="P215">
        <v>1</v>
      </c>
      <c r="Q215">
        <v>0</v>
      </c>
      <c r="R215" t="s">
        <v>872</v>
      </c>
      <c r="T215" t="s">
        <v>873</v>
      </c>
      <c r="U215" t="s">
        <v>873</v>
      </c>
      <c r="V215" t="s">
        <v>873</v>
      </c>
      <c r="W215" t="s">
        <v>873</v>
      </c>
      <c r="X215" t="s">
        <v>873</v>
      </c>
      <c r="Y215" t="s">
        <v>873</v>
      </c>
      <c r="AO215">
        <v>2</v>
      </c>
      <c r="BP215" t="s">
        <v>99</v>
      </c>
      <c r="BQ215" t="s">
        <v>100</v>
      </c>
      <c r="BR215" t="s">
        <v>112</v>
      </c>
      <c r="BS215" t="s">
        <v>101</v>
      </c>
      <c r="BT215" t="s">
        <v>148</v>
      </c>
      <c r="BU215" t="s">
        <v>663</v>
      </c>
      <c r="BV215" t="s">
        <v>112</v>
      </c>
      <c r="BW215" t="s">
        <v>101</v>
      </c>
      <c r="BX215" t="s">
        <v>112</v>
      </c>
      <c r="CJ215" t="s">
        <v>113</v>
      </c>
    </row>
    <row r="216" spans="1:92" x14ac:dyDescent="0.2">
      <c r="A216">
        <v>116</v>
      </c>
      <c r="D216" t="s">
        <v>869</v>
      </c>
      <c r="E216">
        <v>5</v>
      </c>
      <c r="F216">
        <v>2019</v>
      </c>
      <c r="G216" t="s">
        <v>874</v>
      </c>
      <c r="H216" t="s">
        <v>875</v>
      </c>
      <c r="I216">
        <v>1</v>
      </c>
      <c r="J216">
        <v>1</v>
      </c>
      <c r="K216">
        <v>1</v>
      </c>
      <c r="L216">
        <v>1</v>
      </c>
      <c r="N216">
        <v>2</v>
      </c>
      <c r="O216">
        <v>1</v>
      </c>
      <c r="P216">
        <v>1</v>
      </c>
      <c r="Q216">
        <v>1</v>
      </c>
      <c r="T216" t="s">
        <v>876</v>
      </c>
      <c r="U216" t="s">
        <v>876</v>
      </c>
      <c r="V216" t="s">
        <v>876</v>
      </c>
      <c r="W216" t="s">
        <v>876</v>
      </c>
      <c r="X216" t="s">
        <v>876</v>
      </c>
      <c r="Y216" t="s">
        <v>877</v>
      </c>
      <c r="Z216">
        <v>1</v>
      </c>
      <c r="AB216">
        <v>1</v>
      </c>
      <c r="AD216">
        <v>1</v>
      </c>
      <c r="AE216">
        <v>1</v>
      </c>
      <c r="AF216">
        <v>2</v>
      </c>
      <c r="AG216">
        <v>6</v>
      </c>
      <c r="AI216">
        <v>2</v>
      </c>
      <c r="AJ216">
        <v>1</v>
      </c>
      <c r="AK216">
        <v>1</v>
      </c>
      <c r="AM216">
        <v>2</v>
      </c>
      <c r="AO216">
        <v>2</v>
      </c>
      <c r="BP216" t="s">
        <v>99</v>
      </c>
      <c r="BQ216" t="s">
        <v>100</v>
      </c>
      <c r="BR216" t="s">
        <v>101</v>
      </c>
      <c r="BS216" t="s">
        <v>101</v>
      </c>
      <c r="BT216" t="s">
        <v>148</v>
      </c>
      <c r="BU216" t="s">
        <v>196</v>
      </c>
      <c r="BV216" t="s">
        <v>101</v>
      </c>
      <c r="BW216" t="s">
        <v>101</v>
      </c>
      <c r="BX216" t="s">
        <v>101</v>
      </c>
      <c r="BY216" t="s">
        <v>104</v>
      </c>
      <c r="BZ216" t="s">
        <v>105</v>
      </c>
      <c r="CA216" t="s">
        <v>106</v>
      </c>
      <c r="CB216" t="s">
        <v>107</v>
      </c>
      <c r="CC216" t="s">
        <v>108</v>
      </c>
      <c r="CD216" t="s">
        <v>109</v>
      </c>
      <c r="CE216" t="s">
        <v>135</v>
      </c>
      <c r="CF216" t="s">
        <v>101</v>
      </c>
      <c r="CG216" t="s">
        <v>159</v>
      </c>
      <c r="CI216" t="s">
        <v>112</v>
      </c>
      <c r="CJ216" t="s">
        <v>113</v>
      </c>
    </row>
    <row r="217" spans="1:92" x14ac:dyDescent="0.2">
      <c r="A217">
        <v>116</v>
      </c>
      <c r="B217" t="s">
        <v>114</v>
      </c>
      <c r="C217">
        <v>1</v>
      </c>
      <c r="AP217" t="s">
        <v>878</v>
      </c>
      <c r="AQ217" t="s">
        <v>879</v>
      </c>
      <c r="AR217">
        <v>7</v>
      </c>
      <c r="AT217">
        <v>1</v>
      </c>
      <c r="AU217">
        <v>492</v>
      </c>
      <c r="AV217" t="s">
        <v>880</v>
      </c>
      <c r="AW217" t="s">
        <v>880</v>
      </c>
      <c r="AX217" t="s">
        <v>881</v>
      </c>
      <c r="AY217" t="s">
        <v>882</v>
      </c>
      <c r="BA217">
        <v>2</v>
      </c>
      <c r="BO217" t="s">
        <v>119</v>
      </c>
      <c r="CK217" t="s">
        <v>120</v>
      </c>
      <c r="CL217" t="s">
        <v>101</v>
      </c>
      <c r="CM217" t="s">
        <v>113</v>
      </c>
    </row>
    <row r="218" spans="1:92" x14ac:dyDescent="0.2">
      <c r="A218">
        <v>116</v>
      </c>
      <c r="B218" t="s">
        <v>121</v>
      </c>
      <c r="C218">
        <v>2</v>
      </c>
      <c r="BB218" t="s">
        <v>202</v>
      </c>
      <c r="BC218" t="s">
        <v>883</v>
      </c>
      <c r="BD218">
        <v>50</v>
      </c>
      <c r="BE218">
        <v>888</v>
      </c>
      <c r="BF218">
        <v>28</v>
      </c>
      <c r="BG218">
        <v>864</v>
      </c>
      <c r="BH218" t="s">
        <v>884</v>
      </c>
      <c r="BI218">
        <v>0</v>
      </c>
      <c r="BJ218">
        <v>0</v>
      </c>
      <c r="BK218">
        <v>0</v>
      </c>
      <c r="BL218">
        <v>0</v>
      </c>
      <c r="BN218">
        <v>2</v>
      </c>
      <c r="BO218" t="s">
        <v>125</v>
      </c>
      <c r="CN218" t="s">
        <v>113</v>
      </c>
    </row>
    <row r="219" spans="1:92" x14ac:dyDescent="0.2">
      <c r="A219">
        <v>117</v>
      </c>
      <c r="D219" t="s">
        <v>885</v>
      </c>
      <c r="E219">
        <v>5</v>
      </c>
      <c r="F219">
        <v>2011</v>
      </c>
      <c r="G219" t="s">
        <v>886</v>
      </c>
      <c r="H219" t="s">
        <v>887</v>
      </c>
      <c r="I219">
        <v>2</v>
      </c>
      <c r="J219">
        <v>2</v>
      </c>
      <c r="K219">
        <v>2</v>
      </c>
      <c r="L219">
        <v>1</v>
      </c>
      <c r="N219">
        <v>4</v>
      </c>
      <c r="O219">
        <v>2</v>
      </c>
      <c r="P219">
        <v>2</v>
      </c>
      <c r="Q219">
        <v>0</v>
      </c>
      <c r="R219" t="s">
        <v>888</v>
      </c>
      <c r="T219" t="s">
        <v>889</v>
      </c>
      <c r="U219" t="s">
        <v>889</v>
      </c>
      <c r="V219" t="s">
        <v>889</v>
      </c>
      <c r="W219" t="s">
        <v>889</v>
      </c>
      <c r="X219" t="s">
        <v>889</v>
      </c>
      <c r="Y219" t="s">
        <v>889</v>
      </c>
      <c r="AO219">
        <v>2</v>
      </c>
      <c r="BP219" t="s">
        <v>99</v>
      </c>
      <c r="BQ219" t="s">
        <v>890</v>
      </c>
      <c r="BR219" t="s">
        <v>112</v>
      </c>
      <c r="BS219" t="s">
        <v>112</v>
      </c>
      <c r="BT219" t="s">
        <v>148</v>
      </c>
      <c r="BU219" t="s">
        <v>663</v>
      </c>
      <c r="BV219" t="s">
        <v>112</v>
      </c>
      <c r="BW219" t="s">
        <v>112</v>
      </c>
      <c r="BX219" t="s">
        <v>112</v>
      </c>
      <c r="CJ219" t="s">
        <v>113</v>
      </c>
    </row>
    <row r="220" spans="1:92" x14ac:dyDescent="0.2">
      <c r="A220">
        <v>118</v>
      </c>
      <c r="D220" t="s">
        <v>891</v>
      </c>
      <c r="E220">
        <v>3</v>
      </c>
      <c r="F220">
        <v>2011</v>
      </c>
      <c r="G220" t="s">
        <v>892</v>
      </c>
      <c r="H220" t="s">
        <v>893</v>
      </c>
      <c r="I220">
        <v>1</v>
      </c>
      <c r="J220">
        <v>1</v>
      </c>
      <c r="K220">
        <v>1</v>
      </c>
      <c r="L220">
        <v>3</v>
      </c>
      <c r="N220">
        <v>1</v>
      </c>
      <c r="O220">
        <v>1</v>
      </c>
      <c r="P220">
        <v>1</v>
      </c>
      <c r="Q220">
        <v>0</v>
      </c>
      <c r="R220" t="s">
        <v>151</v>
      </c>
      <c r="AO220">
        <v>2</v>
      </c>
      <c r="BP220" t="s">
        <v>255</v>
      </c>
      <c r="BQ220" t="s">
        <v>100</v>
      </c>
      <c r="BR220" t="s">
        <v>101</v>
      </c>
      <c r="BS220" t="s">
        <v>101</v>
      </c>
      <c r="BT220" t="s">
        <v>102</v>
      </c>
      <c r="BU220" t="s">
        <v>103</v>
      </c>
      <c r="BV220" t="s">
        <v>101</v>
      </c>
      <c r="BW220" t="s">
        <v>101</v>
      </c>
      <c r="BX220" t="s">
        <v>112</v>
      </c>
      <c r="CJ220" t="s">
        <v>113</v>
      </c>
    </row>
    <row r="221" spans="1:92" x14ac:dyDescent="0.2">
      <c r="A221">
        <v>119</v>
      </c>
      <c r="D221" t="s">
        <v>891</v>
      </c>
      <c r="E221">
        <v>3</v>
      </c>
      <c r="F221">
        <v>1990</v>
      </c>
      <c r="G221" t="s">
        <v>894</v>
      </c>
      <c r="H221" t="s">
        <v>895</v>
      </c>
      <c r="I221">
        <v>1</v>
      </c>
      <c r="J221">
        <v>1</v>
      </c>
      <c r="K221">
        <v>1</v>
      </c>
      <c r="L221">
        <v>3</v>
      </c>
      <c r="N221">
        <v>1</v>
      </c>
      <c r="O221">
        <v>1</v>
      </c>
      <c r="P221">
        <v>1</v>
      </c>
      <c r="Q221">
        <v>1</v>
      </c>
      <c r="Z221">
        <v>2</v>
      </c>
      <c r="AB221">
        <v>3</v>
      </c>
      <c r="AD221">
        <v>1</v>
      </c>
      <c r="AE221">
        <v>1</v>
      </c>
      <c r="AF221">
        <v>4</v>
      </c>
      <c r="AG221">
        <v>6</v>
      </c>
      <c r="AI221">
        <v>1</v>
      </c>
      <c r="AJ221">
        <v>1</v>
      </c>
      <c r="AK221">
        <v>3</v>
      </c>
      <c r="AM221">
        <v>1</v>
      </c>
      <c r="AO221">
        <v>2</v>
      </c>
      <c r="BP221" t="s">
        <v>255</v>
      </c>
      <c r="BQ221" t="s">
        <v>100</v>
      </c>
      <c r="BR221" t="s">
        <v>101</v>
      </c>
      <c r="BS221" t="s">
        <v>101</v>
      </c>
      <c r="BT221" t="s">
        <v>102</v>
      </c>
      <c r="BU221" t="s">
        <v>103</v>
      </c>
      <c r="BV221" t="s">
        <v>101</v>
      </c>
      <c r="BW221" t="s">
        <v>101</v>
      </c>
      <c r="BX221" t="s">
        <v>101</v>
      </c>
      <c r="BY221" t="s">
        <v>483</v>
      </c>
      <c r="BZ221" t="s">
        <v>213</v>
      </c>
      <c r="CA221" t="s">
        <v>106</v>
      </c>
      <c r="CB221" t="s">
        <v>107</v>
      </c>
      <c r="CC221" t="s">
        <v>236</v>
      </c>
      <c r="CD221" t="s">
        <v>109</v>
      </c>
      <c r="CE221" t="s">
        <v>110</v>
      </c>
      <c r="CF221" t="s">
        <v>101</v>
      </c>
      <c r="CG221" t="s">
        <v>111</v>
      </c>
      <c r="CI221" t="s">
        <v>101</v>
      </c>
      <c r="CJ221" t="s">
        <v>113</v>
      </c>
    </row>
    <row r="222" spans="1:92" x14ac:dyDescent="0.2">
      <c r="A222">
        <v>119</v>
      </c>
      <c r="B222" t="s">
        <v>114</v>
      </c>
      <c r="C222">
        <v>1</v>
      </c>
      <c r="AP222" t="s">
        <v>896</v>
      </c>
      <c r="AQ222" t="s">
        <v>897</v>
      </c>
      <c r="AR222">
        <v>7</v>
      </c>
      <c r="AT222">
        <v>3</v>
      </c>
      <c r="AU222">
        <v>32</v>
      </c>
      <c r="AV222" t="s">
        <v>569</v>
      </c>
      <c r="AW222" t="s">
        <v>569</v>
      </c>
      <c r="AX222" t="s">
        <v>627</v>
      </c>
      <c r="AY222" t="s">
        <v>681</v>
      </c>
      <c r="BA222">
        <v>2</v>
      </c>
      <c r="BO222" t="s">
        <v>119</v>
      </c>
      <c r="CK222" t="s">
        <v>120</v>
      </c>
      <c r="CL222" t="s">
        <v>109</v>
      </c>
      <c r="CM222" t="s">
        <v>113</v>
      </c>
    </row>
    <row r="223" spans="1:92" x14ac:dyDescent="0.2">
      <c r="A223">
        <v>119</v>
      </c>
      <c r="B223" t="s">
        <v>121</v>
      </c>
      <c r="C223">
        <v>1</v>
      </c>
      <c r="BB223" t="s">
        <v>898</v>
      </c>
      <c r="BC223" t="s">
        <v>899</v>
      </c>
      <c r="BD223">
        <v>2</v>
      </c>
      <c r="BE223">
        <v>16</v>
      </c>
      <c r="BF223">
        <v>6</v>
      </c>
      <c r="BG223">
        <v>16</v>
      </c>
      <c r="BH223" t="s">
        <v>900</v>
      </c>
      <c r="BI223">
        <v>0</v>
      </c>
      <c r="BJ223">
        <v>0</v>
      </c>
      <c r="BK223">
        <v>0</v>
      </c>
      <c r="BL223">
        <v>0</v>
      </c>
      <c r="BM223" t="s">
        <v>901</v>
      </c>
      <c r="BN223">
        <v>2</v>
      </c>
      <c r="BO223" t="s">
        <v>125</v>
      </c>
      <c r="CN223" t="s">
        <v>113</v>
      </c>
    </row>
    <row r="224" spans="1:92" x14ac:dyDescent="0.2">
      <c r="A224">
        <v>120</v>
      </c>
      <c r="D224" t="s">
        <v>891</v>
      </c>
      <c r="E224">
        <v>3</v>
      </c>
      <c r="F224">
        <v>2014</v>
      </c>
      <c r="G224" t="s">
        <v>902</v>
      </c>
      <c r="H224" t="s">
        <v>903</v>
      </c>
      <c r="I224">
        <v>1</v>
      </c>
      <c r="J224">
        <v>1</v>
      </c>
      <c r="K224">
        <v>1</v>
      </c>
      <c r="L224">
        <v>3</v>
      </c>
      <c r="N224">
        <v>1</v>
      </c>
      <c r="O224">
        <v>1</v>
      </c>
      <c r="P224">
        <v>2</v>
      </c>
      <c r="Q224">
        <v>0</v>
      </c>
      <c r="R224" t="s">
        <v>151</v>
      </c>
      <c r="AO224">
        <v>2</v>
      </c>
      <c r="BP224" t="s">
        <v>255</v>
      </c>
      <c r="BQ224" t="s">
        <v>100</v>
      </c>
      <c r="BR224" t="s">
        <v>101</v>
      </c>
      <c r="BS224" t="s">
        <v>101</v>
      </c>
      <c r="BT224" t="s">
        <v>102</v>
      </c>
      <c r="BU224" t="s">
        <v>103</v>
      </c>
      <c r="BV224" t="s">
        <v>101</v>
      </c>
      <c r="BW224" t="s">
        <v>112</v>
      </c>
      <c r="BX224" t="s">
        <v>112</v>
      </c>
      <c r="CJ224" t="s">
        <v>113</v>
      </c>
    </row>
    <row r="225" spans="1:92" x14ac:dyDescent="0.2">
      <c r="A225">
        <v>121</v>
      </c>
      <c r="D225" t="s">
        <v>891</v>
      </c>
      <c r="E225">
        <v>3</v>
      </c>
      <c r="F225">
        <v>2009</v>
      </c>
      <c r="G225" t="s">
        <v>904</v>
      </c>
      <c r="H225" t="s">
        <v>905</v>
      </c>
      <c r="I225">
        <v>1</v>
      </c>
      <c r="J225">
        <v>1</v>
      </c>
      <c r="K225">
        <v>1</v>
      </c>
      <c r="L225">
        <v>3</v>
      </c>
      <c r="N225">
        <v>1</v>
      </c>
      <c r="O225">
        <v>1</v>
      </c>
      <c r="P225">
        <v>1</v>
      </c>
      <c r="Q225">
        <v>1</v>
      </c>
      <c r="T225" t="s">
        <v>906</v>
      </c>
      <c r="U225" t="s">
        <v>906</v>
      </c>
      <c r="V225" t="s">
        <v>906</v>
      </c>
      <c r="W225" t="s">
        <v>906</v>
      </c>
      <c r="X225" t="s">
        <v>906</v>
      </c>
      <c r="Y225" t="s">
        <v>906</v>
      </c>
      <c r="Z225">
        <v>1</v>
      </c>
      <c r="AB225">
        <v>3</v>
      </c>
      <c r="AD225">
        <v>2</v>
      </c>
      <c r="AE225">
        <v>1</v>
      </c>
      <c r="AF225">
        <v>4</v>
      </c>
      <c r="AG225">
        <v>1</v>
      </c>
      <c r="AI225">
        <v>1</v>
      </c>
      <c r="AJ225">
        <v>1</v>
      </c>
      <c r="AK225">
        <v>3</v>
      </c>
      <c r="AM225">
        <v>1</v>
      </c>
      <c r="AO225">
        <v>2</v>
      </c>
      <c r="BP225" t="s">
        <v>255</v>
      </c>
      <c r="BQ225" t="s">
        <v>100</v>
      </c>
      <c r="BR225" t="s">
        <v>101</v>
      </c>
      <c r="BS225" t="s">
        <v>101</v>
      </c>
      <c r="BT225" t="s">
        <v>102</v>
      </c>
      <c r="BU225" t="s">
        <v>103</v>
      </c>
      <c r="BV225" t="s">
        <v>101</v>
      </c>
      <c r="BW225" t="s">
        <v>101</v>
      </c>
      <c r="BX225" t="s">
        <v>101</v>
      </c>
      <c r="BY225" t="s">
        <v>104</v>
      </c>
      <c r="BZ225" t="s">
        <v>213</v>
      </c>
      <c r="CA225" t="s">
        <v>132</v>
      </c>
      <c r="CB225" t="s">
        <v>107</v>
      </c>
      <c r="CC225" t="s">
        <v>236</v>
      </c>
      <c r="CD225" t="s">
        <v>158</v>
      </c>
      <c r="CE225" t="s">
        <v>110</v>
      </c>
      <c r="CF225" t="s">
        <v>101</v>
      </c>
      <c r="CG225" t="s">
        <v>111</v>
      </c>
      <c r="CI225" t="s">
        <v>101</v>
      </c>
      <c r="CJ225" t="s">
        <v>113</v>
      </c>
    </row>
    <row r="226" spans="1:92" x14ac:dyDescent="0.2">
      <c r="A226">
        <v>121</v>
      </c>
      <c r="B226" t="s">
        <v>114</v>
      </c>
      <c r="C226">
        <v>1</v>
      </c>
      <c r="AP226" t="s">
        <v>907</v>
      </c>
      <c r="AQ226" t="s">
        <v>908</v>
      </c>
      <c r="AR226">
        <v>7</v>
      </c>
      <c r="AT226">
        <v>1</v>
      </c>
      <c r="AU226">
        <v>12629</v>
      </c>
      <c r="AV226" t="s">
        <v>568</v>
      </c>
      <c r="AW226" t="s">
        <v>568</v>
      </c>
      <c r="AX226" t="s">
        <v>909</v>
      </c>
      <c r="AY226" t="s">
        <v>910</v>
      </c>
      <c r="BA226">
        <v>2</v>
      </c>
      <c r="BO226" t="s">
        <v>119</v>
      </c>
      <c r="CK226" t="s">
        <v>120</v>
      </c>
      <c r="CL226" t="s">
        <v>101</v>
      </c>
      <c r="CM226" t="s">
        <v>113</v>
      </c>
    </row>
    <row r="227" spans="1:92" x14ac:dyDescent="0.2">
      <c r="A227">
        <v>121</v>
      </c>
      <c r="B227" t="s">
        <v>121</v>
      </c>
      <c r="C227">
        <v>1</v>
      </c>
      <c r="BB227" t="s">
        <v>911</v>
      </c>
      <c r="BC227" t="s">
        <v>912</v>
      </c>
      <c r="BD227">
        <v>1486</v>
      </c>
      <c r="BE227">
        <v>6394</v>
      </c>
      <c r="BF227">
        <v>1456</v>
      </c>
      <c r="BG227">
        <v>6399</v>
      </c>
      <c r="BH227" t="s">
        <v>913</v>
      </c>
      <c r="BI227">
        <v>44</v>
      </c>
      <c r="BJ227">
        <v>120</v>
      </c>
      <c r="BK227">
        <v>102</v>
      </c>
      <c r="BL227">
        <v>46</v>
      </c>
      <c r="BM227" t="s">
        <v>914</v>
      </c>
      <c r="BN227">
        <v>2</v>
      </c>
      <c r="BO227" t="s">
        <v>125</v>
      </c>
      <c r="CN227" t="s">
        <v>113</v>
      </c>
    </row>
    <row r="228" spans="1:92" x14ac:dyDescent="0.2">
      <c r="A228">
        <v>122</v>
      </c>
      <c r="D228" t="s">
        <v>891</v>
      </c>
      <c r="E228">
        <v>3</v>
      </c>
      <c r="F228">
        <v>2009</v>
      </c>
      <c r="G228" t="s">
        <v>915</v>
      </c>
      <c r="H228" t="s">
        <v>916</v>
      </c>
      <c r="I228">
        <v>1</v>
      </c>
      <c r="J228">
        <v>1</v>
      </c>
      <c r="K228">
        <v>1</v>
      </c>
      <c r="L228">
        <v>3</v>
      </c>
      <c r="N228">
        <v>1</v>
      </c>
      <c r="O228">
        <v>1</v>
      </c>
      <c r="P228">
        <v>2</v>
      </c>
      <c r="Q228">
        <v>0</v>
      </c>
      <c r="R228" t="s">
        <v>207</v>
      </c>
      <c r="AO228">
        <v>2</v>
      </c>
      <c r="BP228" t="s">
        <v>255</v>
      </c>
      <c r="BQ228" t="s">
        <v>100</v>
      </c>
      <c r="BR228" t="s">
        <v>101</v>
      </c>
      <c r="BS228" t="s">
        <v>101</v>
      </c>
      <c r="BT228" t="s">
        <v>102</v>
      </c>
      <c r="BU228" t="s">
        <v>103</v>
      </c>
      <c r="BV228" t="s">
        <v>101</v>
      </c>
      <c r="BW228" t="s">
        <v>112</v>
      </c>
      <c r="BX228" t="s">
        <v>112</v>
      </c>
      <c r="CJ228" t="s">
        <v>113</v>
      </c>
    </row>
    <row r="229" spans="1:92" x14ac:dyDescent="0.2">
      <c r="A229">
        <v>123</v>
      </c>
      <c r="D229" t="s">
        <v>891</v>
      </c>
      <c r="E229">
        <v>3</v>
      </c>
      <c r="F229">
        <v>1987</v>
      </c>
      <c r="G229" t="s">
        <v>917</v>
      </c>
      <c r="H229" t="s">
        <v>918</v>
      </c>
      <c r="I229">
        <v>1</v>
      </c>
      <c r="J229">
        <v>1</v>
      </c>
      <c r="K229">
        <v>2</v>
      </c>
      <c r="L229">
        <v>3</v>
      </c>
      <c r="N229">
        <v>1</v>
      </c>
      <c r="O229">
        <v>1</v>
      </c>
      <c r="P229">
        <v>2</v>
      </c>
      <c r="Q229">
        <v>0</v>
      </c>
      <c r="R229" t="s">
        <v>151</v>
      </c>
      <c r="AO229">
        <v>2</v>
      </c>
      <c r="BP229" t="s">
        <v>255</v>
      </c>
      <c r="BQ229" t="s">
        <v>100</v>
      </c>
      <c r="BR229" t="s">
        <v>101</v>
      </c>
      <c r="BS229" t="s">
        <v>112</v>
      </c>
      <c r="BT229" t="s">
        <v>102</v>
      </c>
      <c r="BU229" t="s">
        <v>103</v>
      </c>
      <c r="BV229" t="s">
        <v>101</v>
      </c>
      <c r="BW229" t="s">
        <v>112</v>
      </c>
      <c r="BX229" t="s">
        <v>112</v>
      </c>
      <c r="CJ229" t="s">
        <v>113</v>
      </c>
    </row>
    <row r="230" spans="1:92" x14ac:dyDescent="0.2">
      <c r="A230">
        <v>124</v>
      </c>
      <c r="D230" t="s">
        <v>891</v>
      </c>
      <c r="E230">
        <v>3</v>
      </c>
      <c r="F230">
        <v>2010</v>
      </c>
      <c r="G230" t="s">
        <v>919</v>
      </c>
      <c r="H230" t="s">
        <v>920</v>
      </c>
      <c r="I230">
        <v>1</v>
      </c>
      <c r="J230">
        <v>1</v>
      </c>
      <c r="K230">
        <v>1</v>
      </c>
      <c r="L230">
        <v>3</v>
      </c>
      <c r="N230">
        <v>1</v>
      </c>
      <c r="O230">
        <v>1</v>
      </c>
      <c r="P230">
        <v>2</v>
      </c>
      <c r="Q230">
        <v>0</v>
      </c>
      <c r="R230" t="s">
        <v>207</v>
      </c>
      <c r="AO230">
        <v>2</v>
      </c>
      <c r="BP230" t="s">
        <v>255</v>
      </c>
      <c r="BQ230" t="s">
        <v>100</v>
      </c>
      <c r="BR230" t="s">
        <v>101</v>
      </c>
      <c r="BS230" t="s">
        <v>101</v>
      </c>
      <c r="BT230" t="s">
        <v>102</v>
      </c>
      <c r="BU230" t="s">
        <v>103</v>
      </c>
      <c r="BV230" t="s">
        <v>101</v>
      </c>
      <c r="BW230" t="s">
        <v>112</v>
      </c>
      <c r="BX230" t="s">
        <v>112</v>
      </c>
      <c r="CJ230" t="s">
        <v>113</v>
      </c>
    </row>
    <row r="231" spans="1:92" x14ac:dyDescent="0.2">
      <c r="A231">
        <v>125</v>
      </c>
      <c r="D231" t="s">
        <v>891</v>
      </c>
      <c r="E231">
        <v>3</v>
      </c>
      <c r="F231">
        <v>2013</v>
      </c>
      <c r="G231" t="s">
        <v>921</v>
      </c>
      <c r="H231" t="s">
        <v>922</v>
      </c>
      <c r="I231">
        <v>1</v>
      </c>
      <c r="J231">
        <v>1</v>
      </c>
      <c r="K231">
        <v>1</v>
      </c>
      <c r="L231">
        <v>3</v>
      </c>
      <c r="N231">
        <v>1</v>
      </c>
      <c r="O231">
        <v>1</v>
      </c>
      <c r="P231">
        <v>1</v>
      </c>
      <c r="Q231">
        <v>1</v>
      </c>
      <c r="T231" t="s">
        <v>634</v>
      </c>
      <c r="U231" t="s">
        <v>634</v>
      </c>
      <c r="V231" t="s">
        <v>634</v>
      </c>
      <c r="W231" t="s">
        <v>634</v>
      </c>
      <c r="X231" t="s">
        <v>634</v>
      </c>
      <c r="Y231" t="s">
        <v>634</v>
      </c>
      <c r="Z231">
        <v>1</v>
      </c>
      <c r="AB231">
        <v>1</v>
      </c>
      <c r="AD231">
        <v>1</v>
      </c>
      <c r="AE231">
        <v>1</v>
      </c>
      <c r="AF231">
        <v>4</v>
      </c>
      <c r="AG231">
        <v>1</v>
      </c>
      <c r="AI231">
        <v>1</v>
      </c>
      <c r="AJ231">
        <v>1</v>
      </c>
      <c r="AK231">
        <v>3</v>
      </c>
      <c r="AM231">
        <v>1</v>
      </c>
      <c r="AO231">
        <v>2</v>
      </c>
      <c r="BP231" t="s">
        <v>255</v>
      </c>
      <c r="BQ231" t="s">
        <v>100</v>
      </c>
      <c r="BR231" t="s">
        <v>101</v>
      </c>
      <c r="BS231" t="s">
        <v>101</v>
      </c>
      <c r="BT231" t="s">
        <v>102</v>
      </c>
      <c r="BU231" t="s">
        <v>103</v>
      </c>
      <c r="BV231" t="s">
        <v>101</v>
      </c>
      <c r="BW231" t="s">
        <v>101</v>
      </c>
      <c r="BX231" t="s">
        <v>101</v>
      </c>
      <c r="BY231" t="s">
        <v>104</v>
      </c>
      <c r="BZ231" t="s">
        <v>105</v>
      </c>
      <c r="CA231" t="s">
        <v>106</v>
      </c>
      <c r="CB231" t="s">
        <v>107</v>
      </c>
      <c r="CC231" t="s">
        <v>236</v>
      </c>
      <c r="CD231" t="s">
        <v>158</v>
      </c>
      <c r="CE231" t="s">
        <v>110</v>
      </c>
      <c r="CF231" t="s">
        <v>101</v>
      </c>
      <c r="CG231" t="s">
        <v>111</v>
      </c>
      <c r="CI231" t="s">
        <v>101</v>
      </c>
      <c r="CJ231" t="s">
        <v>113</v>
      </c>
    </row>
    <row r="232" spans="1:92" x14ac:dyDescent="0.2">
      <c r="A232">
        <v>125</v>
      </c>
      <c r="B232" t="s">
        <v>114</v>
      </c>
      <c r="C232">
        <v>1</v>
      </c>
      <c r="AP232" t="s">
        <v>923</v>
      </c>
      <c r="AQ232" t="s">
        <v>924</v>
      </c>
      <c r="AR232">
        <v>7</v>
      </c>
      <c r="AT232">
        <v>3</v>
      </c>
      <c r="AU232">
        <v>308</v>
      </c>
      <c r="AV232" t="s">
        <v>925</v>
      </c>
      <c r="AW232" t="s">
        <v>925</v>
      </c>
      <c r="AX232" t="s">
        <v>926</v>
      </c>
      <c r="AY232" t="s">
        <v>926</v>
      </c>
      <c r="BA232">
        <v>2</v>
      </c>
      <c r="BO232" t="s">
        <v>119</v>
      </c>
      <c r="CK232" t="s">
        <v>120</v>
      </c>
      <c r="CL232" t="s">
        <v>109</v>
      </c>
      <c r="CM232" t="s">
        <v>113</v>
      </c>
    </row>
    <row r="233" spans="1:92" x14ac:dyDescent="0.2">
      <c r="A233">
        <v>125</v>
      </c>
      <c r="B233" t="s">
        <v>121</v>
      </c>
      <c r="C233">
        <v>6</v>
      </c>
      <c r="BB233" t="s">
        <v>927</v>
      </c>
      <c r="BC233" t="s">
        <v>928</v>
      </c>
      <c r="BD233">
        <v>38</v>
      </c>
      <c r="BE233">
        <v>71</v>
      </c>
      <c r="BF233">
        <v>42</v>
      </c>
      <c r="BG233">
        <v>79</v>
      </c>
      <c r="BH233" t="s">
        <v>929</v>
      </c>
      <c r="BI233">
        <v>0</v>
      </c>
      <c r="BJ233">
        <v>0</v>
      </c>
      <c r="BK233">
        <v>0</v>
      </c>
      <c r="BL233">
        <v>0</v>
      </c>
      <c r="BM233" t="s">
        <v>930</v>
      </c>
      <c r="BN233">
        <v>2</v>
      </c>
      <c r="BO233" t="s">
        <v>125</v>
      </c>
      <c r="CN233" t="s">
        <v>113</v>
      </c>
    </row>
    <row r="234" spans="1:92" x14ac:dyDescent="0.2">
      <c r="A234">
        <v>126</v>
      </c>
      <c r="D234" t="s">
        <v>891</v>
      </c>
      <c r="E234">
        <v>3</v>
      </c>
      <c r="F234">
        <v>2005</v>
      </c>
      <c r="G234" t="s">
        <v>931</v>
      </c>
      <c r="H234" t="s">
        <v>932</v>
      </c>
      <c r="I234">
        <v>1</v>
      </c>
      <c r="J234">
        <v>1</v>
      </c>
      <c r="K234">
        <v>1</v>
      </c>
      <c r="L234">
        <v>3</v>
      </c>
      <c r="N234">
        <v>1</v>
      </c>
      <c r="O234">
        <v>1</v>
      </c>
      <c r="P234">
        <v>1</v>
      </c>
      <c r="Q234">
        <v>1</v>
      </c>
      <c r="Z234">
        <v>2</v>
      </c>
      <c r="AB234">
        <v>3</v>
      </c>
      <c r="AD234">
        <v>1</v>
      </c>
      <c r="AE234">
        <v>1</v>
      </c>
      <c r="AF234">
        <v>1</v>
      </c>
      <c r="AG234">
        <v>1</v>
      </c>
      <c r="AI234">
        <v>1</v>
      </c>
      <c r="AJ234">
        <v>1</v>
      </c>
      <c r="AK234">
        <v>3</v>
      </c>
      <c r="AM234">
        <v>1</v>
      </c>
      <c r="AO234">
        <v>2</v>
      </c>
      <c r="BP234" t="s">
        <v>255</v>
      </c>
      <c r="BQ234" t="s">
        <v>100</v>
      </c>
      <c r="BR234" t="s">
        <v>101</v>
      </c>
      <c r="BS234" t="s">
        <v>101</v>
      </c>
      <c r="BT234" t="s">
        <v>102</v>
      </c>
      <c r="BU234" t="s">
        <v>103</v>
      </c>
      <c r="BV234" t="s">
        <v>101</v>
      </c>
      <c r="BW234" t="s">
        <v>101</v>
      </c>
      <c r="BX234" t="s">
        <v>101</v>
      </c>
      <c r="BY234" t="s">
        <v>483</v>
      </c>
      <c r="BZ234" t="s">
        <v>213</v>
      </c>
      <c r="CA234" t="s">
        <v>106</v>
      </c>
      <c r="CB234" t="s">
        <v>107</v>
      </c>
      <c r="CC234" t="s">
        <v>133</v>
      </c>
      <c r="CD234" t="s">
        <v>158</v>
      </c>
      <c r="CE234" t="s">
        <v>110</v>
      </c>
      <c r="CF234" t="s">
        <v>101</v>
      </c>
      <c r="CG234" t="s">
        <v>111</v>
      </c>
      <c r="CI234" t="s">
        <v>101</v>
      </c>
      <c r="CJ234" t="s">
        <v>113</v>
      </c>
    </row>
    <row r="235" spans="1:92" x14ac:dyDescent="0.2">
      <c r="A235">
        <v>126</v>
      </c>
      <c r="B235" t="s">
        <v>114</v>
      </c>
      <c r="C235">
        <v>1</v>
      </c>
      <c r="AP235" t="s">
        <v>933</v>
      </c>
      <c r="AQ235" t="s">
        <v>934</v>
      </c>
      <c r="AR235">
        <v>7</v>
      </c>
      <c r="AT235">
        <v>3</v>
      </c>
      <c r="AU235">
        <v>60</v>
      </c>
      <c r="AV235" t="s">
        <v>935</v>
      </c>
      <c r="AW235" t="s">
        <v>935</v>
      </c>
      <c r="AX235" t="s">
        <v>936</v>
      </c>
      <c r="AY235" t="s">
        <v>937</v>
      </c>
      <c r="BA235">
        <v>2</v>
      </c>
      <c r="BO235" t="s">
        <v>119</v>
      </c>
      <c r="CK235" t="s">
        <v>120</v>
      </c>
      <c r="CL235" t="s">
        <v>109</v>
      </c>
      <c r="CM235" t="s">
        <v>113</v>
      </c>
    </row>
    <row r="236" spans="1:92" x14ac:dyDescent="0.2">
      <c r="A236">
        <v>126</v>
      </c>
      <c r="B236" t="s">
        <v>121</v>
      </c>
      <c r="C236">
        <v>1</v>
      </c>
      <c r="BB236" t="s">
        <v>938</v>
      </c>
      <c r="BC236" t="s">
        <v>939</v>
      </c>
      <c r="BD236">
        <v>12</v>
      </c>
      <c r="BE236">
        <v>30</v>
      </c>
      <c r="BF236">
        <v>21</v>
      </c>
      <c r="BG236">
        <v>30</v>
      </c>
      <c r="BH236" t="s">
        <v>940</v>
      </c>
      <c r="BI236">
        <v>0</v>
      </c>
      <c r="BJ236">
        <v>0</v>
      </c>
      <c r="BK236">
        <v>0</v>
      </c>
      <c r="BL236">
        <v>0</v>
      </c>
      <c r="BM236" t="s">
        <v>941</v>
      </c>
      <c r="BN236">
        <v>2</v>
      </c>
      <c r="BO236" t="s">
        <v>125</v>
      </c>
      <c r="CN236" t="s">
        <v>113</v>
      </c>
    </row>
    <row r="237" spans="1:92" x14ac:dyDescent="0.2">
      <c r="A237">
        <v>127</v>
      </c>
      <c r="D237" t="s">
        <v>891</v>
      </c>
      <c r="E237">
        <v>5</v>
      </c>
      <c r="F237">
        <v>2007</v>
      </c>
      <c r="G237" t="s">
        <v>942</v>
      </c>
      <c r="H237" t="s">
        <v>943</v>
      </c>
      <c r="I237">
        <v>1</v>
      </c>
      <c r="J237">
        <v>1</v>
      </c>
      <c r="K237">
        <v>1</v>
      </c>
      <c r="L237">
        <v>1</v>
      </c>
      <c r="N237">
        <v>1</v>
      </c>
      <c r="O237">
        <v>1</v>
      </c>
      <c r="P237">
        <v>2</v>
      </c>
      <c r="Q237">
        <v>0</v>
      </c>
      <c r="R237" t="s">
        <v>207</v>
      </c>
      <c r="T237" t="s">
        <v>944</v>
      </c>
      <c r="U237" t="s">
        <v>944</v>
      </c>
      <c r="V237" t="s">
        <v>944</v>
      </c>
      <c r="W237" t="s">
        <v>944</v>
      </c>
      <c r="X237" t="s">
        <v>944</v>
      </c>
      <c r="Y237" t="s">
        <v>944</v>
      </c>
      <c r="AO237">
        <v>2</v>
      </c>
      <c r="BP237" t="s">
        <v>99</v>
      </c>
      <c r="BQ237" t="s">
        <v>100</v>
      </c>
      <c r="BR237" t="s">
        <v>101</v>
      </c>
      <c r="BS237" t="s">
        <v>101</v>
      </c>
      <c r="BT237" t="s">
        <v>148</v>
      </c>
      <c r="BU237" t="s">
        <v>103</v>
      </c>
      <c r="BV237" t="s">
        <v>101</v>
      </c>
      <c r="BW237" t="s">
        <v>112</v>
      </c>
      <c r="BX237" t="s">
        <v>112</v>
      </c>
      <c r="CJ237" t="s">
        <v>113</v>
      </c>
    </row>
    <row r="238" spans="1:92" x14ac:dyDescent="0.2">
      <c r="A238">
        <v>128</v>
      </c>
      <c r="D238" t="s">
        <v>891</v>
      </c>
      <c r="E238">
        <v>5</v>
      </c>
      <c r="F238">
        <v>2011</v>
      </c>
      <c r="G238" t="s">
        <v>945</v>
      </c>
      <c r="H238" t="s">
        <v>946</v>
      </c>
      <c r="I238">
        <v>1</v>
      </c>
      <c r="J238">
        <v>1</v>
      </c>
      <c r="K238">
        <v>1</v>
      </c>
      <c r="L238">
        <v>1</v>
      </c>
      <c r="N238">
        <v>1</v>
      </c>
      <c r="O238">
        <v>1</v>
      </c>
      <c r="P238">
        <v>2</v>
      </c>
      <c r="Q238">
        <v>0</v>
      </c>
      <c r="R238" t="s">
        <v>207</v>
      </c>
      <c r="T238" t="s">
        <v>947</v>
      </c>
      <c r="U238" t="s">
        <v>947</v>
      </c>
      <c r="V238" t="s">
        <v>947</v>
      </c>
      <c r="W238" t="s">
        <v>947</v>
      </c>
      <c r="X238" t="s">
        <v>947</v>
      </c>
      <c r="Y238" t="s">
        <v>947</v>
      </c>
      <c r="AO238">
        <v>2</v>
      </c>
      <c r="BP238" t="s">
        <v>99</v>
      </c>
      <c r="BQ238" t="s">
        <v>100</v>
      </c>
      <c r="BR238" t="s">
        <v>101</v>
      </c>
      <c r="BS238" t="s">
        <v>101</v>
      </c>
      <c r="BT238" t="s">
        <v>148</v>
      </c>
      <c r="BU238" t="s">
        <v>103</v>
      </c>
      <c r="BV238" t="s">
        <v>101</v>
      </c>
      <c r="BW238" t="s">
        <v>112</v>
      </c>
      <c r="BX238" t="s">
        <v>112</v>
      </c>
      <c r="CJ238" t="s">
        <v>113</v>
      </c>
    </row>
    <row r="239" spans="1:92" x14ac:dyDescent="0.2">
      <c r="A239">
        <v>129</v>
      </c>
      <c r="D239" t="s">
        <v>891</v>
      </c>
      <c r="E239">
        <v>5</v>
      </c>
      <c r="F239">
        <v>2005</v>
      </c>
      <c r="G239" t="s">
        <v>948</v>
      </c>
      <c r="H239" t="s">
        <v>949</v>
      </c>
      <c r="I239">
        <v>1</v>
      </c>
      <c r="J239">
        <v>1</v>
      </c>
      <c r="K239">
        <v>1</v>
      </c>
      <c r="L239">
        <v>1</v>
      </c>
      <c r="N239">
        <v>1</v>
      </c>
      <c r="O239">
        <v>1</v>
      </c>
      <c r="P239">
        <v>2</v>
      </c>
      <c r="Q239">
        <v>0</v>
      </c>
      <c r="R239" t="s">
        <v>207</v>
      </c>
      <c r="T239" t="s">
        <v>155</v>
      </c>
      <c r="U239" t="s">
        <v>155</v>
      </c>
      <c r="V239" t="s">
        <v>155</v>
      </c>
      <c r="W239" t="s">
        <v>950</v>
      </c>
      <c r="X239" t="s">
        <v>950</v>
      </c>
      <c r="Y239" t="s">
        <v>951</v>
      </c>
      <c r="AO239">
        <v>2</v>
      </c>
      <c r="BP239" t="s">
        <v>99</v>
      </c>
      <c r="BQ239" t="s">
        <v>100</v>
      </c>
      <c r="BR239" t="s">
        <v>101</v>
      </c>
      <c r="BS239" t="s">
        <v>101</v>
      </c>
      <c r="BT239" t="s">
        <v>148</v>
      </c>
      <c r="BU239" t="s">
        <v>103</v>
      </c>
      <c r="BV239" t="s">
        <v>101</v>
      </c>
      <c r="BW239" t="s">
        <v>112</v>
      </c>
      <c r="BX239" t="s">
        <v>112</v>
      </c>
      <c r="CJ239" t="s">
        <v>113</v>
      </c>
    </row>
    <row r="240" spans="1:92" x14ac:dyDescent="0.2">
      <c r="A240">
        <v>130</v>
      </c>
      <c r="D240" t="s">
        <v>891</v>
      </c>
      <c r="E240">
        <v>5</v>
      </c>
      <c r="F240">
        <v>2018</v>
      </c>
      <c r="G240" t="s">
        <v>952</v>
      </c>
      <c r="H240" t="s">
        <v>953</v>
      </c>
      <c r="I240">
        <v>1</v>
      </c>
      <c r="J240">
        <v>1</v>
      </c>
      <c r="K240">
        <v>1</v>
      </c>
      <c r="L240">
        <v>1</v>
      </c>
      <c r="N240">
        <v>1</v>
      </c>
      <c r="O240">
        <v>1</v>
      </c>
      <c r="P240">
        <v>1</v>
      </c>
      <c r="Q240">
        <v>1</v>
      </c>
      <c r="S240" t="s">
        <v>954</v>
      </c>
      <c r="T240" t="s">
        <v>955</v>
      </c>
      <c r="U240" t="s">
        <v>955</v>
      </c>
      <c r="V240" t="s">
        <v>955</v>
      </c>
      <c r="W240" t="s">
        <v>955</v>
      </c>
      <c r="X240" t="s">
        <v>955</v>
      </c>
      <c r="Y240" t="s">
        <v>956</v>
      </c>
      <c r="Z240">
        <v>1</v>
      </c>
      <c r="AB240">
        <v>1</v>
      </c>
      <c r="AD240">
        <v>2</v>
      </c>
      <c r="AE240">
        <v>1</v>
      </c>
      <c r="AF240">
        <v>4</v>
      </c>
      <c r="AG240">
        <v>1</v>
      </c>
      <c r="AI240">
        <v>1</v>
      </c>
      <c r="AJ240">
        <v>1</v>
      </c>
      <c r="AK240">
        <v>2</v>
      </c>
      <c r="AL240">
        <v>2</v>
      </c>
      <c r="AM240">
        <v>2</v>
      </c>
      <c r="AO240">
        <v>2</v>
      </c>
      <c r="BP240" t="s">
        <v>99</v>
      </c>
      <c r="BQ240" t="s">
        <v>100</v>
      </c>
      <c r="BR240" t="s">
        <v>101</v>
      </c>
      <c r="BS240" t="s">
        <v>101</v>
      </c>
      <c r="BT240" t="s">
        <v>148</v>
      </c>
      <c r="BU240" t="s">
        <v>103</v>
      </c>
      <c r="BV240" t="s">
        <v>101</v>
      </c>
      <c r="BW240" t="s">
        <v>101</v>
      </c>
      <c r="BX240" t="s">
        <v>101</v>
      </c>
      <c r="BY240" t="s">
        <v>104</v>
      </c>
      <c r="BZ240" t="s">
        <v>105</v>
      </c>
      <c r="CA240" t="s">
        <v>132</v>
      </c>
      <c r="CB240" t="s">
        <v>107</v>
      </c>
      <c r="CC240" t="s">
        <v>236</v>
      </c>
      <c r="CD240" t="s">
        <v>158</v>
      </c>
      <c r="CE240" t="s">
        <v>110</v>
      </c>
      <c r="CF240" t="s">
        <v>101</v>
      </c>
      <c r="CG240" t="s">
        <v>136</v>
      </c>
      <c r="CH240" t="s">
        <v>172</v>
      </c>
      <c r="CI240" t="s">
        <v>112</v>
      </c>
      <c r="CJ240" t="s">
        <v>113</v>
      </c>
    </row>
    <row r="241" spans="1:92" x14ac:dyDescent="0.2">
      <c r="A241">
        <v>130</v>
      </c>
      <c r="B241" t="s">
        <v>114</v>
      </c>
      <c r="C241">
        <v>1</v>
      </c>
      <c r="AP241" t="s">
        <v>954</v>
      </c>
      <c r="AQ241" t="s">
        <v>349</v>
      </c>
      <c r="AR241">
        <v>7</v>
      </c>
      <c r="AT241">
        <v>3</v>
      </c>
      <c r="AU241">
        <v>60</v>
      </c>
      <c r="AV241" t="s">
        <v>302</v>
      </c>
      <c r="AW241" t="s">
        <v>957</v>
      </c>
      <c r="AX241" t="s">
        <v>958</v>
      </c>
      <c r="AY241" t="s">
        <v>959</v>
      </c>
      <c r="BA241">
        <v>2</v>
      </c>
      <c r="BO241" t="s">
        <v>119</v>
      </c>
      <c r="CK241" t="s">
        <v>120</v>
      </c>
      <c r="CL241" t="s">
        <v>109</v>
      </c>
      <c r="CM241" t="s">
        <v>113</v>
      </c>
    </row>
    <row r="242" spans="1:92" x14ac:dyDescent="0.2">
      <c r="A242">
        <v>130</v>
      </c>
      <c r="B242" t="s">
        <v>121</v>
      </c>
      <c r="C242">
        <v>1</v>
      </c>
      <c r="BB242" t="s">
        <v>960</v>
      </c>
      <c r="BC242" t="s">
        <v>961</v>
      </c>
      <c r="BD242">
        <v>27</v>
      </c>
      <c r="BE242">
        <v>30</v>
      </c>
      <c r="BF242">
        <v>30</v>
      </c>
      <c r="BG242">
        <v>30</v>
      </c>
      <c r="BH242" t="s">
        <v>962</v>
      </c>
      <c r="BI242">
        <v>0</v>
      </c>
      <c r="BJ242">
        <v>0</v>
      </c>
      <c r="BK242">
        <v>0</v>
      </c>
      <c r="BL242">
        <v>0</v>
      </c>
      <c r="BN242">
        <v>2</v>
      </c>
      <c r="BO242" t="s">
        <v>125</v>
      </c>
      <c r="CN242" t="s">
        <v>113</v>
      </c>
    </row>
    <row r="243" spans="1:92" x14ac:dyDescent="0.2">
      <c r="A243">
        <v>131</v>
      </c>
      <c r="D243" t="s">
        <v>891</v>
      </c>
      <c r="E243">
        <v>5</v>
      </c>
      <c r="F243">
        <v>2013</v>
      </c>
      <c r="G243" t="s">
        <v>963</v>
      </c>
      <c r="H243" t="s">
        <v>964</v>
      </c>
      <c r="I243">
        <v>1</v>
      </c>
      <c r="J243">
        <v>1</v>
      </c>
      <c r="K243">
        <v>1</v>
      </c>
      <c r="L243">
        <v>1</v>
      </c>
      <c r="N243">
        <v>1</v>
      </c>
      <c r="O243">
        <v>1</v>
      </c>
      <c r="P243">
        <v>2</v>
      </c>
      <c r="Q243">
        <v>0</v>
      </c>
      <c r="R243" t="s">
        <v>965</v>
      </c>
      <c r="T243" t="s">
        <v>966</v>
      </c>
      <c r="U243" t="s">
        <v>966</v>
      </c>
      <c r="V243" t="s">
        <v>966</v>
      </c>
      <c r="W243" t="s">
        <v>966</v>
      </c>
      <c r="X243" t="s">
        <v>966</v>
      </c>
      <c r="Y243" t="s">
        <v>966</v>
      </c>
      <c r="AO243">
        <v>2</v>
      </c>
      <c r="BP243" t="s">
        <v>99</v>
      </c>
      <c r="BQ243" t="s">
        <v>100</v>
      </c>
      <c r="BR243" t="s">
        <v>101</v>
      </c>
      <c r="BS243" t="s">
        <v>101</v>
      </c>
      <c r="BT243" t="s">
        <v>148</v>
      </c>
      <c r="BU243" t="s">
        <v>103</v>
      </c>
      <c r="BV243" t="s">
        <v>101</v>
      </c>
      <c r="BW243" t="s">
        <v>112</v>
      </c>
      <c r="BX243" t="s">
        <v>112</v>
      </c>
      <c r="CJ243" t="s">
        <v>113</v>
      </c>
    </row>
    <row r="244" spans="1:92" x14ac:dyDescent="0.2">
      <c r="A244">
        <v>132</v>
      </c>
      <c r="D244" t="s">
        <v>967</v>
      </c>
      <c r="E244">
        <v>3</v>
      </c>
      <c r="F244">
        <v>2005</v>
      </c>
      <c r="G244" t="s">
        <v>968</v>
      </c>
      <c r="H244" t="s">
        <v>969</v>
      </c>
      <c r="I244">
        <v>1</v>
      </c>
      <c r="J244">
        <v>1</v>
      </c>
      <c r="K244">
        <v>1</v>
      </c>
      <c r="L244">
        <v>3</v>
      </c>
      <c r="N244">
        <v>1</v>
      </c>
      <c r="O244">
        <v>1</v>
      </c>
      <c r="P244">
        <v>2</v>
      </c>
      <c r="Q244">
        <v>0</v>
      </c>
      <c r="R244" t="s">
        <v>207</v>
      </c>
      <c r="AO244">
        <v>2</v>
      </c>
      <c r="BP244" t="s">
        <v>255</v>
      </c>
      <c r="BQ244" t="s">
        <v>100</v>
      </c>
      <c r="BR244" t="s">
        <v>101</v>
      </c>
      <c r="BS244" t="s">
        <v>101</v>
      </c>
      <c r="BT244" t="s">
        <v>102</v>
      </c>
      <c r="BU244" t="s">
        <v>103</v>
      </c>
      <c r="BV244" t="s">
        <v>101</v>
      </c>
      <c r="BW244" t="s">
        <v>112</v>
      </c>
      <c r="BX244" t="s">
        <v>112</v>
      </c>
      <c r="CJ244" t="s">
        <v>113</v>
      </c>
    </row>
    <row r="245" spans="1:92" x14ac:dyDescent="0.2">
      <c r="A245">
        <v>133</v>
      </c>
      <c r="D245" t="s">
        <v>967</v>
      </c>
      <c r="E245">
        <v>3</v>
      </c>
      <c r="F245">
        <v>1997</v>
      </c>
      <c r="G245" t="s">
        <v>970</v>
      </c>
      <c r="H245" t="s">
        <v>971</v>
      </c>
      <c r="I245">
        <v>1</v>
      </c>
      <c r="J245">
        <v>1</v>
      </c>
      <c r="K245">
        <v>1</v>
      </c>
      <c r="L245">
        <v>3</v>
      </c>
      <c r="N245">
        <v>1</v>
      </c>
      <c r="O245">
        <v>1</v>
      </c>
      <c r="P245">
        <v>1</v>
      </c>
      <c r="Q245">
        <v>1</v>
      </c>
      <c r="S245" t="s">
        <v>546</v>
      </c>
      <c r="T245" t="s">
        <v>972</v>
      </c>
      <c r="U245" t="s">
        <v>972</v>
      </c>
      <c r="V245" t="s">
        <v>972</v>
      </c>
      <c r="W245" t="s">
        <v>972</v>
      </c>
      <c r="X245" t="s">
        <v>972</v>
      </c>
      <c r="Y245" t="s">
        <v>973</v>
      </c>
      <c r="Z245">
        <v>1</v>
      </c>
      <c r="AB245">
        <v>3</v>
      </c>
      <c r="AD245">
        <v>2</v>
      </c>
      <c r="AE245">
        <v>1</v>
      </c>
      <c r="AF245">
        <v>3</v>
      </c>
      <c r="AG245">
        <v>1</v>
      </c>
      <c r="AI245">
        <v>1</v>
      </c>
      <c r="AJ245">
        <v>1</v>
      </c>
      <c r="AK245">
        <v>3</v>
      </c>
      <c r="AM245">
        <v>1</v>
      </c>
      <c r="AO245">
        <v>2</v>
      </c>
      <c r="BP245" t="s">
        <v>255</v>
      </c>
      <c r="BQ245" t="s">
        <v>100</v>
      </c>
      <c r="BR245" t="s">
        <v>101</v>
      </c>
      <c r="BS245" t="s">
        <v>101</v>
      </c>
      <c r="BT245" t="s">
        <v>102</v>
      </c>
      <c r="BU245" t="s">
        <v>103</v>
      </c>
      <c r="BV245" t="s">
        <v>101</v>
      </c>
      <c r="BW245" t="s">
        <v>101</v>
      </c>
      <c r="BX245" t="s">
        <v>101</v>
      </c>
      <c r="BY245" t="s">
        <v>104</v>
      </c>
      <c r="BZ245" t="s">
        <v>213</v>
      </c>
      <c r="CA245" t="s">
        <v>132</v>
      </c>
      <c r="CB245" t="s">
        <v>107</v>
      </c>
      <c r="CC245" t="s">
        <v>670</v>
      </c>
      <c r="CD245" t="s">
        <v>158</v>
      </c>
      <c r="CE245" t="s">
        <v>110</v>
      </c>
      <c r="CF245" t="s">
        <v>101</v>
      </c>
      <c r="CG245" t="s">
        <v>111</v>
      </c>
      <c r="CI245" t="s">
        <v>101</v>
      </c>
      <c r="CJ245" t="s">
        <v>113</v>
      </c>
    </row>
    <row r="246" spans="1:92" x14ac:dyDescent="0.2">
      <c r="A246">
        <v>133</v>
      </c>
      <c r="B246" t="s">
        <v>114</v>
      </c>
      <c r="C246">
        <v>2</v>
      </c>
      <c r="AP246" t="s">
        <v>539</v>
      </c>
      <c r="AQ246" t="s">
        <v>539</v>
      </c>
      <c r="AR246">
        <v>6</v>
      </c>
      <c r="AT246">
        <v>3</v>
      </c>
      <c r="AU246">
        <v>75</v>
      </c>
      <c r="AV246" t="s">
        <v>974</v>
      </c>
      <c r="AW246" t="s">
        <v>975</v>
      </c>
      <c r="AX246" t="s">
        <v>976</v>
      </c>
      <c r="AY246" t="s">
        <v>977</v>
      </c>
      <c r="BA246">
        <v>2</v>
      </c>
      <c r="BO246" t="s">
        <v>119</v>
      </c>
      <c r="CK246" t="s">
        <v>109</v>
      </c>
      <c r="CL246" t="s">
        <v>109</v>
      </c>
      <c r="CM246" t="s">
        <v>113</v>
      </c>
    </row>
    <row r="247" spans="1:92" x14ac:dyDescent="0.2">
      <c r="A247">
        <v>133</v>
      </c>
      <c r="B247" t="s">
        <v>121</v>
      </c>
      <c r="C247">
        <v>6</v>
      </c>
      <c r="BB247" t="s">
        <v>978</v>
      </c>
      <c r="BC247" t="s">
        <v>979</v>
      </c>
      <c r="BD247">
        <v>3</v>
      </c>
      <c r="BE247">
        <v>25</v>
      </c>
      <c r="BF247">
        <v>1</v>
      </c>
      <c r="BG247">
        <v>25</v>
      </c>
      <c r="BH247" t="s">
        <v>980</v>
      </c>
      <c r="BI247">
        <v>0</v>
      </c>
      <c r="BJ247">
        <v>0</v>
      </c>
      <c r="BK247">
        <v>0</v>
      </c>
      <c r="BL247">
        <v>0</v>
      </c>
      <c r="BM247" t="s">
        <v>981</v>
      </c>
      <c r="BN247">
        <v>2</v>
      </c>
      <c r="BO247" t="s">
        <v>125</v>
      </c>
      <c r="CN247" t="s">
        <v>113</v>
      </c>
    </row>
    <row r="248" spans="1:92" x14ac:dyDescent="0.2">
      <c r="A248">
        <v>134</v>
      </c>
      <c r="D248" t="s">
        <v>967</v>
      </c>
      <c r="E248">
        <v>3</v>
      </c>
      <c r="F248">
        <v>2002</v>
      </c>
      <c r="G248" t="s">
        <v>982</v>
      </c>
      <c r="H248" t="s">
        <v>983</v>
      </c>
      <c r="I248">
        <v>1</v>
      </c>
      <c r="J248">
        <v>1</v>
      </c>
      <c r="K248">
        <v>1</v>
      </c>
      <c r="L248">
        <v>3</v>
      </c>
      <c r="N248">
        <v>1</v>
      </c>
      <c r="O248">
        <v>1</v>
      </c>
      <c r="P248">
        <v>2</v>
      </c>
      <c r="Q248">
        <v>0</v>
      </c>
      <c r="R248" t="s">
        <v>207</v>
      </c>
      <c r="AO248">
        <v>2</v>
      </c>
      <c r="BP248" t="s">
        <v>255</v>
      </c>
      <c r="BQ248" t="s">
        <v>100</v>
      </c>
      <c r="BR248" t="s">
        <v>101</v>
      </c>
      <c r="BS248" t="s">
        <v>101</v>
      </c>
      <c r="BT248" t="s">
        <v>102</v>
      </c>
      <c r="BU248" t="s">
        <v>103</v>
      </c>
      <c r="BV248" t="s">
        <v>101</v>
      </c>
      <c r="BW248" t="s">
        <v>112</v>
      </c>
      <c r="BX248" t="s">
        <v>112</v>
      </c>
      <c r="CJ248" t="s">
        <v>113</v>
      </c>
    </row>
    <row r="249" spans="1:92" x14ac:dyDescent="0.2">
      <c r="A249">
        <v>135</v>
      </c>
      <c r="D249" t="s">
        <v>967</v>
      </c>
      <c r="E249">
        <v>3</v>
      </c>
      <c r="F249">
        <v>2001</v>
      </c>
      <c r="G249" t="s">
        <v>984</v>
      </c>
      <c r="H249" t="s">
        <v>985</v>
      </c>
      <c r="I249">
        <v>1</v>
      </c>
      <c r="J249">
        <v>1</v>
      </c>
      <c r="K249">
        <v>1</v>
      </c>
      <c r="L249">
        <v>3</v>
      </c>
      <c r="N249">
        <v>1</v>
      </c>
      <c r="O249">
        <v>1</v>
      </c>
      <c r="P249">
        <v>1</v>
      </c>
      <c r="Q249">
        <v>1</v>
      </c>
      <c r="T249" t="s">
        <v>986</v>
      </c>
      <c r="U249" t="s">
        <v>986</v>
      </c>
      <c r="V249" t="s">
        <v>986</v>
      </c>
      <c r="W249" t="s">
        <v>986</v>
      </c>
      <c r="X249" t="s">
        <v>986</v>
      </c>
      <c r="Y249" t="s">
        <v>986</v>
      </c>
      <c r="Z249">
        <v>2</v>
      </c>
      <c r="AB249">
        <v>3</v>
      </c>
      <c r="AD249">
        <v>2</v>
      </c>
      <c r="AE249">
        <v>1</v>
      </c>
      <c r="AF249">
        <v>4</v>
      </c>
      <c r="AG249">
        <v>1</v>
      </c>
      <c r="AI249">
        <v>1</v>
      </c>
      <c r="AJ249">
        <v>1</v>
      </c>
      <c r="AK249">
        <v>1</v>
      </c>
      <c r="AM249">
        <v>1</v>
      </c>
      <c r="AO249">
        <v>2</v>
      </c>
      <c r="BP249" t="s">
        <v>255</v>
      </c>
      <c r="BQ249" t="s">
        <v>100</v>
      </c>
      <c r="BR249" t="s">
        <v>101</v>
      </c>
      <c r="BS249" t="s">
        <v>101</v>
      </c>
      <c r="BT249" t="s">
        <v>102</v>
      </c>
      <c r="BU249" t="s">
        <v>103</v>
      </c>
      <c r="BV249" t="s">
        <v>101</v>
      </c>
      <c r="BW249" t="s">
        <v>101</v>
      </c>
      <c r="BX249" t="s">
        <v>101</v>
      </c>
      <c r="BY249" t="s">
        <v>483</v>
      </c>
      <c r="BZ249" t="s">
        <v>213</v>
      </c>
      <c r="CA249" t="s">
        <v>132</v>
      </c>
      <c r="CB249" t="s">
        <v>107</v>
      </c>
      <c r="CC249" t="s">
        <v>236</v>
      </c>
      <c r="CD249" t="s">
        <v>158</v>
      </c>
      <c r="CE249" t="s">
        <v>110</v>
      </c>
      <c r="CF249" t="s">
        <v>101</v>
      </c>
      <c r="CG249" t="s">
        <v>159</v>
      </c>
      <c r="CI249" t="s">
        <v>101</v>
      </c>
      <c r="CJ249" t="s">
        <v>113</v>
      </c>
    </row>
    <row r="250" spans="1:92" x14ac:dyDescent="0.2">
      <c r="A250">
        <v>135</v>
      </c>
      <c r="B250" t="s">
        <v>114</v>
      </c>
      <c r="C250">
        <v>1</v>
      </c>
      <c r="AP250" t="s">
        <v>987</v>
      </c>
      <c r="AQ250" t="s">
        <v>988</v>
      </c>
      <c r="AR250">
        <v>7</v>
      </c>
      <c r="AT250">
        <v>1</v>
      </c>
      <c r="AU250">
        <v>421</v>
      </c>
      <c r="AV250" t="s">
        <v>989</v>
      </c>
      <c r="AW250" t="s">
        <v>990</v>
      </c>
      <c r="AX250" t="s">
        <v>991</v>
      </c>
      <c r="AY250" t="s">
        <v>992</v>
      </c>
      <c r="BA250">
        <v>2</v>
      </c>
      <c r="BO250" t="s">
        <v>119</v>
      </c>
      <c r="CK250" t="s">
        <v>120</v>
      </c>
      <c r="CL250" t="s">
        <v>101</v>
      </c>
      <c r="CM250" t="s">
        <v>113</v>
      </c>
    </row>
    <row r="251" spans="1:92" x14ac:dyDescent="0.2">
      <c r="A251">
        <v>135</v>
      </c>
      <c r="B251" t="s">
        <v>121</v>
      </c>
      <c r="C251">
        <v>1</v>
      </c>
      <c r="BB251" t="s">
        <v>993</v>
      </c>
      <c r="BC251" t="s">
        <v>994</v>
      </c>
      <c r="BD251">
        <v>13</v>
      </c>
      <c r="BE251">
        <v>277</v>
      </c>
      <c r="BF251">
        <v>19</v>
      </c>
      <c r="BG251">
        <v>139</v>
      </c>
      <c r="BH251" t="s">
        <v>697</v>
      </c>
      <c r="BI251">
        <v>2</v>
      </c>
      <c r="BJ251">
        <v>2</v>
      </c>
      <c r="BK251">
        <v>9</v>
      </c>
      <c r="BL251">
        <v>0</v>
      </c>
      <c r="BN251">
        <v>2</v>
      </c>
      <c r="BO251" t="s">
        <v>125</v>
      </c>
      <c r="CN251" t="s">
        <v>113</v>
      </c>
    </row>
    <row r="252" spans="1:92" x14ac:dyDescent="0.2">
      <c r="A252">
        <v>136</v>
      </c>
      <c r="D252" t="s">
        <v>967</v>
      </c>
      <c r="E252">
        <v>3</v>
      </c>
      <c r="F252">
        <v>2000</v>
      </c>
      <c r="G252" t="s">
        <v>995</v>
      </c>
      <c r="H252" t="s">
        <v>996</v>
      </c>
      <c r="I252">
        <v>1</v>
      </c>
      <c r="J252">
        <v>1</v>
      </c>
      <c r="K252">
        <v>1</v>
      </c>
      <c r="L252">
        <v>3</v>
      </c>
      <c r="N252">
        <v>1</v>
      </c>
      <c r="O252">
        <v>1</v>
      </c>
      <c r="P252">
        <v>1</v>
      </c>
      <c r="Q252">
        <v>1</v>
      </c>
      <c r="S252" t="s">
        <v>997</v>
      </c>
      <c r="Z252">
        <v>2</v>
      </c>
      <c r="AB252">
        <v>3</v>
      </c>
      <c r="AD252">
        <v>1</v>
      </c>
      <c r="AE252">
        <v>1</v>
      </c>
      <c r="AF252">
        <v>4</v>
      </c>
      <c r="AG252">
        <v>6</v>
      </c>
      <c r="AI252">
        <v>1</v>
      </c>
      <c r="AJ252">
        <v>1</v>
      </c>
      <c r="AK252">
        <v>3</v>
      </c>
      <c r="AM252">
        <v>1</v>
      </c>
      <c r="AO252">
        <v>2</v>
      </c>
      <c r="BP252" t="s">
        <v>255</v>
      </c>
      <c r="BQ252" t="s">
        <v>100</v>
      </c>
      <c r="BR252" t="s">
        <v>101</v>
      </c>
      <c r="BS252" t="s">
        <v>101</v>
      </c>
      <c r="BT252" t="s">
        <v>102</v>
      </c>
      <c r="BU252" t="s">
        <v>103</v>
      </c>
      <c r="BV252" t="s">
        <v>101</v>
      </c>
      <c r="BW252" t="s">
        <v>101</v>
      </c>
      <c r="BX252" t="s">
        <v>101</v>
      </c>
      <c r="BY252" t="s">
        <v>483</v>
      </c>
      <c r="BZ252" t="s">
        <v>213</v>
      </c>
      <c r="CA252" t="s">
        <v>106</v>
      </c>
      <c r="CB252" t="s">
        <v>107</v>
      </c>
      <c r="CC252" t="s">
        <v>236</v>
      </c>
      <c r="CD252" t="s">
        <v>109</v>
      </c>
      <c r="CE252" t="s">
        <v>110</v>
      </c>
      <c r="CF252" t="s">
        <v>101</v>
      </c>
      <c r="CG252" t="s">
        <v>111</v>
      </c>
      <c r="CI252" t="s">
        <v>101</v>
      </c>
      <c r="CJ252" t="s">
        <v>113</v>
      </c>
    </row>
    <row r="253" spans="1:92" x14ac:dyDescent="0.2">
      <c r="A253">
        <v>136</v>
      </c>
      <c r="B253" t="s">
        <v>114</v>
      </c>
      <c r="C253">
        <v>1</v>
      </c>
      <c r="AP253" t="s">
        <v>933</v>
      </c>
      <c r="AQ253" t="s">
        <v>998</v>
      </c>
      <c r="AR253">
        <v>7</v>
      </c>
      <c r="AT253">
        <v>1</v>
      </c>
      <c r="AU253">
        <v>80</v>
      </c>
      <c r="AV253" t="s">
        <v>646</v>
      </c>
      <c r="AW253" t="s">
        <v>646</v>
      </c>
      <c r="AX253" t="s">
        <v>569</v>
      </c>
      <c r="AY253" t="s">
        <v>974</v>
      </c>
      <c r="BA253">
        <v>2</v>
      </c>
      <c r="BO253" t="s">
        <v>119</v>
      </c>
      <c r="CK253" t="s">
        <v>120</v>
      </c>
      <c r="CL253" t="s">
        <v>101</v>
      </c>
      <c r="CM253" t="s">
        <v>113</v>
      </c>
    </row>
    <row r="254" spans="1:92" x14ac:dyDescent="0.2">
      <c r="A254">
        <v>136</v>
      </c>
      <c r="B254" t="s">
        <v>121</v>
      </c>
      <c r="C254">
        <v>4</v>
      </c>
      <c r="BB254" t="s">
        <v>999</v>
      </c>
      <c r="BC254" t="s">
        <v>1000</v>
      </c>
      <c r="BD254">
        <v>16</v>
      </c>
      <c r="BE254">
        <v>20</v>
      </c>
      <c r="BF254">
        <v>17</v>
      </c>
      <c r="BG254">
        <v>20</v>
      </c>
      <c r="BH254" t="s">
        <v>344</v>
      </c>
      <c r="BI254">
        <v>0</v>
      </c>
      <c r="BJ254">
        <v>0</v>
      </c>
      <c r="BK254">
        <v>0</v>
      </c>
      <c r="BL254">
        <v>0</v>
      </c>
      <c r="BN254">
        <v>2</v>
      </c>
      <c r="BO254" t="s">
        <v>125</v>
      </c>
      <c r="CN254" t="s">
        <v>113</v>
      </c>
    </row>
    <row r="255" spans="1:92" x14ac:dyDescent="0.2">
      <c r="A255">
        <v>137</v>
      </c>
      <c r="D255" t="s">
        <v>967</v>
      </c>
      <c r="E255">
        <v>3</v>
      </c>
      <c r="F255">
        <v>1999</v>
      </c>
      <c r="G255" t="s">
        <v>1001</v>
      </c>
      <c r="H255" t="s">
        <v>1002</v>
      </c>
      <c r="I255">
        <v>1</v>
      </c>
      <c r="J255">
        <v>1</v>
      </c>
      <c r="K255">
        <v>1</v>
      </c>
      <c r="L255">
        <v>3</v>
      </c>
      <c r="N255">
        <v>1</v>
      </c>
      <c r="O255">
        <v>1</v>
      </c>
      <c r="P255">
        <v>1</v>
      </c>
      <c r="Q255">
        <v>1</v>
      </c>
      <c r="T255" t="s">
        <v>1003</v>
      </c>
      <c r="U255" t="s">
        <v>1003</v>
      </c>
      <c r="V255" t="s">
        <v>1003</v>
      </c>
      <c r="W255" t="s">
        <v>1003</v>
      </c>
      <c r="X255" t="s">
        <v>1003</v>
      </c>
      <c r="Y255" t="s">
        <v>1003</v>
      </c>
      <c r="Z255">
        <v>2</v>
      </c>
      <c r="AB255">
        <v>3</v>
      </c>
      <c r="AD255">
        <v>2</v>
      </c>
      <c r="AE255">
        <v>1</v>
      </c>
      <c r="AF255">
        <v>4</v>
      </c>
      <c r="AG255">
        <v>1</v>
      </c>
      <c r="AI255">
        <v>1</v>
      </c>
      <c r="AJ255">
        <v>1</v>
      </c>
      <c r="AK255">
        <v>3</v>
      </c>
      <c r="AM255">
        <v>1</v>
      </c>
      <c r="AO255">
        <v>2</v>
      </c>
      <c r="BP255" t="s">
        <v>255</v>
      </c>
      <c r="BQ255" t="s">
        <v>100</v>
      </c>
      <c r="BR255" t="s">
        <v>101</v>
      </c>
      <c r="BS255" t="s">
        <v>101</v>
      </c>
      <c r="BT255" t="s">
        <v>102</v>
      </c>
      <c r="BU255" t="s">
        <v>103</v>
      </c>
      <c r="BV255" t="s">
        <v>101</v>
      </c>
      <c r="BW255" t="s">
        <v>101</v>
      </c>
      <c r="BX255" t="s">
        <v>101</v>
      </c>
      <c r="BY255" t="s">
        <v>483</v>
      </c>
      <c r="BZ255" t="s">
        <v>213</v>
      </c>
      <c r="CA255" t="s">
        <v>132</v>
      </c>
      <c r="CB255" t="s">
        <v>107</v>
      </c>
      <c r="CC255" t="s">
        <v>236</v>
      </c>
      <c r="CD255" t="s">
        <v>158</v>
      </c>
      <c r="CE255" t="s">
        <v>110</v>
      </c>
      <c r="CF255" t="s">
        <v>101</v>
      </c>
      <c r="CG255" t="s">
        <v>111</v>
      </c>
      <c r="CI255" t="s">
        <v>101</v>
      </c>
      <c r="CJ255" t="s">
        <v>113</v>
      </c>
    </row>
    <row r="256" spans="1:92" x14ac:dyDescent="0.2">
      <c r="A256">
        <v>137</v>
      </c>
      <c r="B256" t="s">
        <v>114</v>
      </c>
      <c r="C256">
        <v>1</v>
      </c>
      <c r="AP256" t="s">
        <v>896</v>
      </c>
      <c r="AQ256" t="s">
        <v>1004</v>
      </c>
      <c r="AR256">
        <v>7</v>
      </c>
      <c r="AT256">
        <v>3</v>
      </c>
      <c r="AU256">
        <v>133</v>
      </c>
      <c r="AV256" t="s">
        <v>1005</v>
      </c>
      <c r="AW256" t="s">
        <v>1006</v>
      </c>
      <c r="AX256" t="s">
        <v>1007</v>
      </c>
      <c r="AY256" t="s">
        <v>1008</v>
      </c>
      <c r="BA256">
        <v>2</v>
      </c>
      <c r="BO256" t="s">
        <v>119</v>
      </c>
      <c r="CK256" t="s">
        <v>120</v>
      </c>
      <c r="CL256" t="s">
        <v>109</v>
      </c>
      <c r="CM256" t="s">
        <v>113</v>
      </c>
    </row>
    <row r="257" spans="1:92" x14ac:dyDescent="0.2">
      <c r="A257">
        <v>137</v>
      </c>
      <c r="B257" t="s">
        <v>121</v>
      </c>
      <c r="C257">
        <v>1</v>
      </c>
      <c r="BB257" t="s">
        <v>1009</v>
      </c>
      <c r="BC257" t="s">
        <v>1010</v>
      </c>
      <c r="BD257">
        <v>9</v>
      </c>
      <c r="BE257">
        <v>41</v>
      </c>
      <c r="BF257">
        <v>21</v>
      </c>
      <c r="BG257">
        <v>44</v>
      </c>
      <c r="BH257" t="s">
        <v>191</v>
      </c>
      <c r="BI257">
        <v>2</v>
      </c>
      <c r="BJ257">
        <v>3</v>
      </c>
      <c r="BK257">
        <v>0</v>
      </c>
      <c r="BL257">
        <v>0</v>
      </c>
      <c r="BM257" t="s">
        <v>1011</v>
      </c>
      <c r="BN257">
        <v>2</v>
      </c>
      <c r="BO257" t="s">
        <v>125</v>
      </c>
      <c r="CN257" t="s">
        <v>113</v>
      </c>
    </row>
    <row r="258" spans="1:92" x14ac:dyDescent="0.2">
      <c r="A258">
        <v>138</v>
      </c>
      <c r="D258" t="s">
        <v>967</v>
      </c>
      <c r="E258">
        <v>3</v>
      </c>
      <c r="F258">
        <v>2006</v>
      </c>
      <c r="G258" t="s">
        <v>1012</v>
      </c>
      <c r="H258" t="s">
        <v>1013</v>
      </c>
      <c r="I258">
        <v>1</v>
      </c>
      <c r="J258">
        <v>1</v>
      </c>
      <c r="K258">
        <v>1</v>
      </c>
      <c r="L258">
        <v>3</v>
      </c>
      <c r="N258">
        <v>1</v>
      </c>
      <c r="O258">
        <v>1</v>
      </c>
      <c r="P258">
        <v>1</v>
      </c>
      <c r="Q258">
        <v>1</v>
      </c>
      <c r="Z258">
        <v>2</v>
      </c>
      <c r="AB258">
        <v>3</v>
      </c>
      <c r="AD258">
        <v>2</v>
      </c>
      <c r="AE258">
        <v>1</v>
      </c>
      <c r="AF258">
        <v>4</v>
      </c>
      <c r="AG258">
        <v>1</v>
      </c>
      <c r="AI258">
        <v>1</v>
      </c>
      <c r="AJ258">
        <v>1</v>
      </c>
      <c r="AK258">
        <v>3</v>
      </c>
      <c r="AM258">
        <v>1</v>
      </c>
      <c r="AO258">
        <v>2</v>
      </c>
      <c r="BP258" t="s">
        <v>255</v>
      </c>
      <c r="BQ258" t="s">
        <v>100</v>
      </c>
      <c r="BR258" t="s">
        <v>101</v>
      </c>
      <c r="BS258" t="s">
        <v>101</v>
      </c>
      <c r="BT258" t="s">
        <v>102</v>
      </c>
      <c r="BU258" t="s">
        <v>103</v>
      </c>
      <c r="BV258" t="s">
        <v>101</v>
      </c>
      <c r="BW258" t="s">
        <v>101</v>
      </c>
      <c r="BX258" t="s">
        <v>101</v>
      </c>
      <c r="BY258" t="s">
        <v>483</v>
      </c>
      <c r="BZ258" t="s">
        <v>213</v>
      </c>
      <c r="CA258" t="s">
        <v>132</v>
      </c>
      <c r="CB258" t="s">
        <v>107</v>
      </c>
      <c r="CC258" t="s">
        <v>236</v>
      </c>
      <c r="CD258" t="s">
        <v>158</v>
      </c>
      <c r="CE258" t="s">
        <v>110</v>
      </c>
      <c r="CF258" t="s">
        <v>101</v>
      </c>
      <c r="CG258" t="s">
        <v>111</v>
      </c>
      <c r="CI258" t="s">
        <v>101</v>
      </c>
      <c r="CJ258" t="s">
        <v>113</v>
      </c>
    </row>
    <row r="259" spans="1:92" x14ac:dyDescent="0.2">
      <c r="A259">
        <v>138</v>
      </c>
      <c r="B259" t="s">
        <v>114</v>
      </c>
      <c r="C259">
        <v>1</v>
      </c>
      <c r="AP259" t="s">
        <v>1014</v>
      </c>
      <c r="AQ259" t="s">
        <v>1015</v>
      </c>
      <c r="AR259">
        <v>6</v>
      </c>
      <c r="AT259">
        <v>1</v>
      </c>
      <c r="AU259">
        <v>449</v>
      </c>
      <c r="AV259" t="s">
        <v>1016</v>
      </c>
      <c r="AW259" t="s">
        <v>1016</v>
      </c>
      <c r="AX259" t="s">
        <v>1017</v>
      </c>
      <c r="AY259" t="s">
        <v>1018</v>
      </c>
      <c r="BA259">
        <v>2</v>
      </c>
      <c r="BO259" t="s">
        <v>119</v>
      </c>
      <c r="CK259" t="s">
        <v>109</v>
      </c>
      <c r="CL259" t="s">
        <v>101</v>
      </c>
      <c r="CM259" t="s">
        <v>113</v>
      </c>
    </row>
    <row r="260" spans="1:92" x14ac:dyDescent="0.2">
      <c r="A260">
        <v>138</v>
      </c>
      <c r="B260" t="s">
        <v>121</v>
      </c>
      <c r="C260">
        <v>1</v>
      </c>
      <c r="BB260" t="s">
        <v>1019</v>
      </c>
      <c r="BC260" t="s">
        <v>1020</v>
      </c>
      <c r="BD260">
        <v>28</v>
      </c>
      <c r="BE260">
        <v>221</v>
      </c>
      <c r="BF260">
        <v>25</v>
      </c>
      <c r="BG260">
        <v>228</v>
      </c>
      <c r="BH260" t="s">
        <v>1021</v>
      </c>
      <c r="BI260">
        <v>0</v>
      </c>
      <c r="BJ260">
        <v>0</v>
      </c>
      <c r="BK260">
        <v>0</v>
      </c>
      <c r="BL260">
        <v>0</v>
      </c>
      <c r="BN260">
        <v>2</v>
      </c>
      <c r="BO260" t="s">
        <v>125</v>
      </c>
      <c r="CN260" t="s">
        <v>113</v>
      </c>
    </row>
    <row r="261" spans="1:92" x14ac:dyDescent="0.2">
      <c r="A261">
        <v>139</v>
      </c>
      <c r="D261" t="s">
        <v>967</v>
      </c>
      <c r="E261">
        <v>3</v>
      </c>
      <c r="F261">
        <v>2011</v>
      </c>
      <c r="G261" t="s">
        <v>1022</v>
      </c>
      <c r="H261" t="s">
        <v>1023</v>
      </c>
      <c r="I261">
        <v>1</v>
      </c>
      <c r="J261">
        <v>1</v>
      </c>
      <c r="K261">
        <v>1</v>
      </c>
      <c r="L261">
        <v>3</v>
      </c>
      <c r="N261">
        <v>1</v>
      </c>
      <c r="O261">
        <v>1</v>
      </c>
      <c r="P261">
        <v>2</v>
      </c>
      <c r="Q261">
        <v>0</v>
      </c>
      <c r="R261" t="s">
        <v>1024</v>
      </c>
      <c r="AO261">
        <v>2</v>
      </c>
      <c r="BP261" t="s">
        <v>255</v>
      </c>
      <c r="BQ261" t="s">
        <v>100</v>
      </c>
      <c r="BR261" t="s">
        <v>101</v>
      </c>
      <c r="BS261" t="s">
        <v>101</v>
      </c>
      <c r="BT261" t="s">
        <v>102</v>
      </c>
      <c r="BU261" t="s">
        <v>103</v>
      </c>
      <c r="BV261" t="s">
        <v>101</v>
      </c>
      <c r="BW261" t="s">
        <v>112</v>
      </c>
      <c r="BX261" t="s">
        <v>112</v>
      </c>
      <c r="CJ261" t="s">
        <v>113</v>
      </c>
    </row>
    <row r="262" spans="1:92" x14ac:dyDescent="0.2">
      <c r="A262">
        <v>140</v>
      </c>
      <c r="D262" t="s">
        <v>967</v>
      </c>
      <c r="E262">
        <v>3</v>
      </c>
      <c r="F262">
        <v>1992</v>
      </c>
      <c r="G262" t="s">
        <v>1025</v>
      </c>
      <c r="H262" t="s">
        <v>1026</v>
      </c>
      <c r="I262">
        <v>1</v>
      </c>
      <c r="J262">
        <v>1</v>
      </c>
      <c r="K262">
        <v>1</v>
      </c>
      <c r="L262">
        <v>3</v>
      </c>
      <c r="N262">
        <v>1</v>
      </c>
      <c r="O262">
        <v>1</v>
      </c>
      <c r="P262">
        <v>2</v>
      </c>
      <c r="Q262">
        <v>0</v>
      </c>
      <c r="R262" t="s">
        <v>207</v>
      </c>
      <c r="AO262">
        <v>2</v>
      </c>
      <c r="BP262" t="s">
        <v>255</v>
      </c>
      <c r="BQ262" t="s">
        <v>100</v>
      </c>
      <c r="BR262" t="s">
        <v>101</v>
      </c>
      <c r="BS262" t="s">
        <v>101</v>
      </c>
      <c r="BT262" t="s">
        <v>102</v>
      </c>
      <c r="BU262" t="s">
        <v>103</v>
      </c>
      <c r="BV262" t="s">
        <v>101</v>
      </c>
      <c r="BW262" t="s">
        <v>112</v>
      </c>
      <c r="BX262" t="s">
        <v>112</v>
      </c>
      <c r="CJ262" t="s">
        <v>113</v>
      </c>
    </row>
    <row r="263" spans="1:92" x14ac:dyDescent="0.2">
      <c r="A263">
        <v>141</v>
      </c>
      <c r="D263" t="s">
        <v>967</v>
      </c>
      <c r="E263">
        <v>3</v>
      </c>
      <c r="F263">
        <v>2005</v>
      </c>
      <c r="G263" t="s">
        <v>1027</v>
      </c>
      <c r="H263" t="s">
        <v>1028</v>
      </c>
      <c r="I263">
        <v>1</v>
      </c>
      <c r="J263">
        <v>1</v>
      </c>
      <c r="K263">
        <v>1</v>
      </c>
      <c r="L263">
        <v>2</v>
      </c>
      <c r="N263">
        <v>1</v>
      </c>
      <c r="O263">
        <v>1</v>
      </c>
      <c r="P263">
        <v>2</v>
      </c>
      <c r="Q263">
        <v>0</v>
      </c>
      <c r="R263" t="s">
        <v>207</v>
      </c>
      <c r="AO263">
        <v>2</v>
      </c>
      <c r="BP263" t="s">
        <v>255</v>
      </c>
      <c r="BQ263" t="s">
        <v>100</v>
      </c>
      <c r="BR263" t="s">
        <v>101</v>
      </c>
      <c r="BS263" t="s">
        <v>101</v>
      </c>
      <c r="BT263" t="s">
        <v>812</v>
      </c>
      <c r="BU263" t="s">
        <v>103</v>
      </c>
      <c r="BV263" t="s">
        <v>101</v>
      </c>
      <c r="BW263" t="s">
        <v>112</v>
      </c>
      <c r="BX263" t="s">
        <v>112</v>
      </c>
      <c r="CJ263" t="s">
        <v>113</v>
      </c>
    </row>
    <row r="264" spans="1:92" x14ac:dyDescent="0.2">
      <c r="A264">
        <v>142</v>
      </c>
      <c r="D264" t="s">
        <v>967</v>
      </c>
      <c r="E264">
        <v>3</v>
      </c>
      <c r="F264">
        <v>1997</v>
      </c>
      <c r="G264" t="s">
        <v>1029</v>
      </c>
      <c r="H264" t="s">
        <v>1030</v>
      </c>
      <c r="I264">
        <v>1</v>
      </c>
      <c r="J264">
        <v>1</v>
      </c>
      <c r="K264">
        <v>1</v>
      </c>
      <c r="L264">
        <v>2</v>
      </c>
      <c r="N264">
        <v>1</v>
      </c>
      <c r="O264">
        <v>1</v>
      </c>
      <c r="P264">
        <v>1</v>
      </c>
      <c r="Q264">
        <v>1</v>
      </c>
      <c r="Z264">
        <v>2</v>
      </c>
      <c r="AB264">
        <v>3</v>
      </c>
      <c r="AD264">
        <v>1</v>
      </c>
      <c r="AE264">
        <v>1</v>
      </c>
      <c r="AF264">
        <v>4</v>
      </c>
      <c r="AG264">
        <v>6</v>
      </c>
      <c r="AI264">
        <v>1</v>
      </c>
      <c r="AJ264">
        <v>1</v>
      </c>
      <c r="AK264">
        <v>3</v>
      </c>
      <c r="AM264">
        <v>1</v>
      </c>
      <c r="AO264">
        <v>2</v>
      </c>
      <c r="BP264" t="s">
        <v>255</v>
      </c>
      <c r="BQ264" t="s">
        <v>100</v>
      </c>
      <c r="BR264" t="s">
        <v>101</v>
      </c>
      <c r="BS264" t="s">
        <v>101</v>
      </c>
      <c r="BT264" t="s">
        <v>812</v>
      </c>
      <c r="BU264" t="s">
        <v>103</v>
      </c>
      <c r="BV264" t="s">
        <v>101</v>
      </c>
      <c r="BW264" t="s">
        <v>101</v>
      </c>
      <c r="BX264" t="s">
        <v>101</v>
      </c>
      <c r="BY264" t="s">
        <v>483</v>
      </c>
      <c r="BZ264" t="s">
        <v>213</v>
      </c>
      <c r="CA264" t="s">
        <v>106</v>
      </c>
      <c r="CB264" t="s">
        <v>107</v>
      </c>
      <c r="CC264" t="s">
        <v>236</v>
      </c>
      <c r="CD264" t="s">
        <v>109</v>
      </c>
      <c r="CE264" t="s">
        <v>110</v>
      </c>
      <c r="CF264" t="s">
        <v>101</v>
      </c>
      <c r="CG264" t="s">
        <v>111</v>
      </c>
      <c r="CI264" t="s">
        <v>101</v>
      </c>
      <c r="CJ264" t="s">
        <v>113</v>
      </c>
    </row>
    <row r="265" spans="1:92" x14ac:dyDescent="0.2">
      <c r="A265">
        <v>142</v>
      </c>
      <c r="B265" t="s">
        <v>114</v>
      </c>
      <c r="C265">
        <v>1</v>
      </c>
      <c r="AP265" t="s">
        <v>1031</v>
      </c>
      <c r="AQ265" t="s">
        <v>1032</v>
      </c>
      <c r="AR265">
        <v>7</v>
      </c>
      <c r="AT265">
        <v>3</v>
      </c>
      <c r="AU265">
        <v>116</v>
      </c>
      <c r="AV265" t="s">
        <v>1033</v>
      </c>
      <c r="AW265" t="s">
        <v>1033</v>
      </c>
      <c r="AX265" t="s">
        <v>1034</v>
      </c>
      <c r="AY265" t="s">
        <v>1034</v>
      </c>
      <c r="BA265">
        <v>2</v>
      </c>
      <c r="BO265" t="s">
        <v>119</v>
      </c>
      <c r="CK265" t="s">
        <v>120</v>
      </c>
      <c r="CL265" t="s">
        <v>109</v>
      </c>
      <c r="CM265" t="s">
        <v>113</v>
      </c>
    </row>
    <row r="266" spans="1:92" x14ac:dyDescent="0.2">
      <c r="A266">
        <v>142</v>
      </c>
      <c r="B266" t="s">
        <v>121</v>
      </c>
      <c r="C266">
        <v>1</v>
      </c>
      <c r="BB266" t="s">
        <v>1035</v>
      </c>
      <c r="BC266" t="s">
        <v>1036</v>
      </c>
      <c r="BD266">
        <v>15</v>
      </c>
      <c r="BE266">
        <v>60</v>
      </c>
      <c r="BF266">
        <v>7</v>
      </c>
      <c r="BG266">
        <v>52</v>
      </c>
      <c r="BH266" t="s">
        <v>621</v>
      </c>
      <c r="BI266">
        <v>1</v>
      </c>
      <c r="BJ266">
        <v>3</v>
      </c>
      <c r="BK266">
        <v>0</v>
      </c>
      <c r="BL266">
        <v>0</v>
      </c>
      <c r="BM266" t="s">
        <v>1037</v>
      </c>
      <c r="BN266">
        <v>2</v>
      </c>
      <c r="BO266" t="s">
        <v>125</v>
      </c>
      <c r="CN266" t="s">
        <v>113</v>
      </c>
    </row>
    <row r="267" spans="1:92" x14ac:dyDescent="0.2">
      <c r="A267">
        <v>143</v>
      </c>
      <c r="D267" t="s">
        <v>967</v>
      </c>
      <c r="E267">
        <v>3</v>
      </c>
      <c r="F267">
        <v>2007</v>
      </c>
      <c r="G267" t="s">
        <v>1038</v>
      </c>
      <c r="H267" t="s">
        <v>1039</v>
      </c>
      <c r="I267">
        <v>1</v>
      </c>
      <c r="J267">
        <v>1</v>
      </c>
      <c r="K267">
        <v>1</v>
      </c>
      <c r="L267">
        <v>2</v>
      </c>
      <c r="N267">
        <v>1</v>
      </c>
      <c r="O267">
        <v>1</v>
      </c>
      <c r="P267">
        <v>1</v>
      </c>
      <c r="Q267">
        <v>1</v>
      </c>
      <c r="Z267">
        <v>2</v>
      </c>
      <c r="AB267">
        <v>3</v>
      </c>
      <c r="AD267">
        <v>1</v>
      </c>
      <c r="AE267">
        <v>1</v>
      </c>
      <c r="AF267">
        <v>4</v>
      </c>
      <c r="AG267">
        <v>6</v>
      </c>
      <c r="AI267">
        <v>1</v>
      </c>
      <c r="AJ267">
        <v>1</v>
      </c>
      <c r="AK267">
        <v>3</v>
      </c>
      <c r="AM267">
        <v>1</v>
      </c>
      <c r="AO267">
        <v>2</v>
      </c>
      <c r="BP267" t="s">
        <v>255</v>
      </c>
      <c r="BQ267" t="s">
        <v>100</v>
      </c>
      <c r="BR267" t="s">
        <v>101</v>
      </c>
      <c r="BS267" t="s">
        <v>101</v>
      </c>
      <c r="BT267" t="s">
        <v>812</v>
      </c>
      <c r="BU267" t="s">
        <v>103</v>
      </c>
      <c r="BV267" t="s">
        <v>101</v>
      </c>
      <c r="BW267" t="s">
        <v>101</v>
      </c>
      <c r="BX267" t="s">
        <v>101</v>
      </c>
      <c r="BY267" t="s">
        <v>483</v>
      </c>
      <c r="BZ267" t="s">
        <v>213</v>
      </c>
      <c r="CA267" t="s">
        <v>106</v>
      </c>
      <c r="CB267" t="s">
        <v>107</v>
      </c>
      <c r="CC267" t="s">
        <v>236</v>
      </c>
      <c r="CD267" t="s">
        <v>109</v>
      </c>
      <c r="CE267" t="s">
        <v>110</v>
      </c>
      <c r="CF267" t="s">
        <v>101</v>
      </c>
      <c r="CG267" t="s">
        <v>111</v>
      </c>
      <c r="CI267" t="s">
        <v>101</v>
      </c>
      <c r="CJ267" t="s">
        <v>113</v>
      </c>
    </row>
    <row r="268" spans="1:92" x14ac:dyDescent="0.2">
      <c r="A268">
        <v>143</v>
      </c>
      <c r="B268" t="s">
        <v>114</v>
      </c>
      <c r="C268">
        <v>1</v>
      </c>
      <c r="AP268" t="s">
        <v>1040</v>
      </c>
      <c r="AQ268" t="s">
        <v>1041</v>
      </c>
      <c r="AR268">
        <v>7</v>
      </c>
      <c r="AT268">
        <v>3</v>
      </c>
      <c r="AU268">
        <v>115</v>
      </c>
      <c r="AV268" t="s">
        <v>1042</v>
      </c>
      <c r="AW268" t="s">
        <v>1042</v>
      </c>
      <c r="AX268" t="s">
        <v>1043</v>
      </c>
      <c r="AY268" t="s">
        <v>1044</v>
      </c>
      <c r="BA268">
        <v>2</v>
      </c>
      <c r="BO268" t="s">
        <v>119</v>
      </c>
      <c r="CK268" t="s">
        <v>120</v>
      </c>
      <c r="CL268" t="s">
        <v>109</v>
      </c>
      <c r="CM268" t="s">
        <v>113</v>
      </c>
    </row>
    <row r="269" spans="1:92" x14ac:dyDescent="0.2">
      <c r="A269">
        <v>143</v>
      </c>
      <c r="B269" t="s">
        <v>121</v>
      </c>
      <c r="C269">
        <v>1</v>
      </c>
      <c r="BB269" t="s">
        <v>1045</v>
      </c>
      <c r="BC269" t="s">
        <v>1046</v>
      </c>
      <c r="BD269">
        <v>35</v>
      </c>
      <c r="BE269">
        <v>57</v>
      </c>
      <c r="BF269">
        <v>8</v>
      </c>
      <c r="BG269">
        <v>48</v>
      </c>
      <c r="BH269" t="s">
        <v>710</v>
      </c>
      <c r="BI269">
        <v>0</v>
      </c>
      <c r="BJ269">
        <v>0</v>
      </c>
      <c r="BK269">
        <v>0</v>
      </c>
      <c r="BL269">
        <v>0</v>
      </c>
      <c r="BM269" t="s">
        <v>1047</v>
      </c>
      <c r="BN269">
        <v>2</v>
      </c>
      <c r="BO269" t="s">
        <v>125</v>
      </c>
      <c r="CN269" t="s">
        <v>113</v>
      </c>
    </row>
    <row r="270" spans="1:92" x14ac:dyDescent="0.2">
      <c r="A270">
        <v>144</v>
      </c>
      <c r="D270" t="s">
        <v>967</v>
      </c>
      <c r="E270">
        <v>5</v>
      </c>
      <c r="F270">
        <v>1980</v>
      </c>
      <c r="G270" t="s">
        <v>1048</v>
      </c>
      <c r="H270" t="s">
        <v>1049</v>
      </c>
      <c r="I270">
        <v>1</v>
      </c>
      <c r="J270">
        <v>1</v>
      </c>
      <c r="K270">
        <v>1</v>
      </c>
      <c r="L270">
        <v>1</v>
      </c>
      <c r="N270">
        <v>1</v>
      </c>
      <c r="O270">
        <v>1</v>
      </c>
      <c r="P270">
        <v>2</v>
      </c>
      <c r="Q270">
        <v>0</v>
      </c>
      <c r="R270" t="s">
        <v>207</v>
      </c>
      <c r="T270" t="s">
        <v>1050</v>
      </c>
      <c r="U270" t="s">
        <v>1050</v>
      </c>
      <c r="V270" t="s">
        <v>1050</v>
      </c>
      <c r="W270" t="s">
        <v>1050</v>
      </c>
      <c r="X270" t="s">
        <v>1050</v>
      </c>
      <c r="Y270" t="s">
        <v>1050</v>
      </c>
      <c r="AO270">
        <v>2</v>
      </c>
      <c r="BP270" t="s">
        <v>99</v>
      </c>
      <c r="BQ270" t="s">
        <v>100</v>
      </c>
      <c r="BR270" t="s">
        <v>101</v>
      </c>
      <c r="BS270" t="s">
        <v>101</v>
      </c>
      <c r="BT270" t="s">
        <v>148</v>
      </c>
      <c r="BU270" t="s">
        <v>103</v>
      </c>
      <c r="BV270" t="s">
        <v>101</v>
      </c>
      <c r="BW270" t="s">
        <v>112</v>
      </c>
      <c r="BX270" t="s">
        <v>112</v>
      </c>
      <c r="CJ270" t="s">
        <v>113</v>
      </c>
    </row>
    <row r="271" spans="1:92" x14ac:dyDescent="0.2">
      <c r="A271">
        <v>145</v>
      </c>
      <c r="D271" t="s">
        <v>1051</v>
      </c>
      <c r="E271">
        <v>5</v>
      </c>
      <c r="F271">
        <v>2003</v>
      </c>
      <c r="G271" t="s">
        <v>1052</v>
      </c>
      <c r="H271" t="s">
        <v>1053</v>
      </c>
      <c r="I271">
        <v>1</v>
      </c>
      <c r="J271">
        <v>1</v>
      </c>
      <c r="K271">
        <v>1</v>
      </c>
      <c r="L271">
        <v>1</v>
      </c>
      <c r="N271">
        <v>1</v>
      </c>
      <c r="O271">
        <v>1</v>
      </c>
      <c r="P271">
        <v>2</v>
      </c>
      <c r="Q271">
        <v>0</v>
      </c>
      <c r="R271" t="s">
        <v>207</v>
      </c>
      <c r="T271" t="s">
        <v>1054</v>
      </c>
      <c r="U271" t="s">
        <v>1054</v>
      </c>
      <c r="V271" t="s">
        <v>1054</v>
      </c>
      <c r="W271" t="s">
        <v>1054</v>
      </c>
      <c r="X271" t="s">
        <v>1054</v>
      </c>
      <c r="Y271" t="s">
        <v>1054</v>
      </c>
      <c r="AO271">
        <v>2</v>
      </c>
      <c r="BP271" t="s">
        <v>99</v>
      </c>
      <c r="BQ271" t="s">
        <v>100</v>
      </c>
      <c r="BR271" t="s">
        <v>101</v>
      </c>
      <c r="BS271" t="s">
        <v>101</v>
      </c>
      <c r="BT271" t="s">
        <v>148</v>
      </c>
      <c r="BU271" t="s">
        <v>103</v>
      </c>
      <c r="BV271" t="s">
        <v>101</v>
      </c>
      <c r="BW271" t="s">
        <v>112</v>
      </c>
      <c r="BX271" t="s">
        <v>112</v>
      </c>
      <c r="CJ271" t="s">
        <v>113</v>
      </c>
    </row>
    <row r="272" spans="1:92" x14ac:dyDescent="0.2">
      <c r="A272">
        <v>146</v>
      </c>
      <c r="D272" t="s">
        <v>1051</v>
      </c>
      <c r="E272">
        <v>5</v>
      </c>
      <c r="F272">
        <v>2004</v>
      </c>
      <c r="G272" t="s">
        <v>1055</v>
      </c>
      <c r="H272" t="s">
        <v>1056</v>
      </c>
      <c r="I272">
        <v>1</v>
      </c>
      <c r="J272">
        <v>1</v>
      </c>
      <c r="K272">
        <v>1</v>
      </c>
      <c r="L272">
        <v>1</v>
      </c>
      <c r="N272">
        <v>1</v>
      </c>
      <c r="O272">
        <v>1</v>
      </c>
      <c r="P272">
        <v>2</v>
      </c>
      <c r="Q272">
        <v>0</v>
      </c>
      <c r="R272" t="s">
        <v>207</v>
      </c>
      <c r="T272" t="s">
        <v>1057</v>
      </c>
      <c r="U272" t="s">
        <v>1057</v>
      </c>
      <c r="V272" t="s">
        <v>1057</v>
      </c>
      <c r="W272" t="s">
        <v>1057</v>
      </c>
      <c r="X272" t="s">
        <v>1057</v>
      </c>
      <c r="Y272" t="s">
        <v>1057</v>
      </c>
      <c r="AO272">
        <v>2</v>
      </c>
      <c r="BP272" t="s">
        <v>99</v>
      </c>
      <c r="BQ272" t="s">
        <v>100</v>
      </c>
      <c r="BR272" t="s">
        <v>101</v>
      </c>
      <c r="BS272" t="s">
        <v>101</v>
      </c>
      <c r="BT272" t="s">
        <v>148</v>
      </c>
      <c r="BU272" t="s">
        <v>103</v>
      </c>
      <c r="BV272" t="s">
        <v>101</v>
      </c>
      <c r="BW272" t="s">
        <v>112</v>
      </c>
      <c r="BX272" t="s">
        <v>112</v>
      </c>
      <c r="CJ272" t="s">
        <v>113</v>
      </c>
    </row>
    <row r="273" spans="1:92" x14ac:dyDescent="0.2">
      <c r="A273">
        <v>147</v>
      </c>
      <c r="D273" t="s">
        <v>1051</v>
      </c>
      <c r="E273">
        <v>5</v>
      </c>
      <c r="F273">
        <v>2007</v>
      </c>
      <c r="G273" t="s">
        <v>1058</v>
      </c>
      <c r="H273" t="s">
        <v>1059</v>
      </c>
      <c r="I273">
        <v>1</v>
      </c>
      <c r="J273">
        <v>1</v>
      </c>
      <c r="K273">
        <v>1</v>
      </c>
      <c r="L273">
        <v>1</v>
      </c>
      <c r="N273">
        <v>1</v>
      </c>
      <c r="O273">
        <v>1</v>
      </c>
      <c r="P273">
        <v>1</v>
      </c>
      <c r="Q273">
        <v>1</v>
      </c>
      <c r="S273" t="s">
        <v>1060</v>
      </c>
      <c r="T273" t="s">
        <v>1061</v>
      </c>
      <c r="U273" t="s">
        <v>1061</v>
      </c>
      <c r="V273" t="s">
        <v>1061</v>
      </c>
      <c r="W273" t="s">
        <v>1061</v>
      </c>
      <c r="X273" t="s">
        <v>1061</v>
      </c>
      <c r="Y273" t="s">
        <v>1061</v>
      </c>
      <c r="Z273">
        <v>1</v>
      </c>
      <c r="AB273">
        <v>1</v>
      </c>
      <c r="AD273">
        <v>1</v>
      </c>
      <c r="AE273">
        <v>1</v>
      </c>
      <c r="AF273">
        <v>2</v>
      </c>
      <c r="AG273">
        <v>2</v>
      </c>
      <c r="AI273">
        <v>1</v>
      </c>
      <c r="AJ273">
        <v>1</v>
      </c>
      <c r="AK273">
        <v>3</v>
      </c>
      <c r="AM273">
        <v>2</v>
      </c>
      <c r="AO273">
        <v>2</v>
      </c>
      <c r="BP273" t="s">
        <v>99</v>
      </c>
      <c r="BQ273" t="s">
        <v>100</v>
      </c>
      <c r="BR273" t="s">
        <v>101</v>
      </c>
      <c r="BS273" t="s">
        <v>101</v>
      </c>
      <c r="BT273" t="s">
        <v>148</v>
      </c>
      <c r="BU273" t="s">
        <v>103</v>
      </c>
      <c r="BV273" t="s">
        <v>101</v>
      </c>
      <c r="BW273" t="s">
        <v>101</v>
      </c>
      <c r="BX273" t="s">
        <v>101</v>
      </c>
      <c r="BY273" t="s">
        <v>104</v>
      </c>
      <c r="BZ273" t="s">
        <v>105</v>
      </c>
      <c r="CA273" t="s">
        <v>106</v>
      </c>
      <c r="CB273" t="s">
        <v>107</v>
      </c>
      <c r="CC273" t="s">
        <v>108</v>
      </c>
      <c r="CD273" t="s">
        <v>260</v>
      </c>
      <c r="CE273" t="s">
        <v>110</v>
      </c>
      <c r="CF273" t="s">
        <v>101</v>
      </c>
      <c r="CG273" t="s">
        <v>111</v>
      </c>
      <c r="CI273" t="s">
        <v>112</v>
      </c>
      <c r="CJ273" t="s">
        <v>113</v>
      </c>
    </row>
    <row r="274" spans="1:92" x14ac:dyDescent="0.2">
      <c r="A274">
        <v>147</v>
      </c>
      <c r="B274" t="s">
        <v>114</v>
      </c>
      <c r="C274">
        <v>1</v>
      </c>
      <c r="AP274" t="s">
        <v>1062</v>
      </c>
      <c r="AQ274" t="s">
        <v>1063</v>
      </c>
      <c r="AR274">
        <v>7</v>
      </c>
      <c r="AT274">
        <v>1</v>
      </c>
      <c r="AU274">
        <v>50</v>
      </c>
      <c r="AV274" t="s">
        <v>302</v>
      </c>
      <c r="AW274" t="s">
        <v>1064</v>
      </c>
      <c r="AX274" t="s">
        <v>1065</v>
      </c>
      <c r="AY274" t="s">
        <v>1066</v>
      </c>
      <c r="BA274">
        <v>2</v>
      </c>
      <c r="BO274" t="s">
        <v>119</v>
      </c>
      <c r="CK274" t="s">
        <v>120</v>
      </c>
      <c r="CL274" t="s">
        <v>101</v>
      </c>
      <c r="CM274" t="s">
        <v>113</v>
      </c>
    </row>
    <row r="275" spans="1:92" x14ac:dyDescent="0.2">
      <c r="A275">
        <v>147</v>
      </c>
      <c r="B275" t="s">
        <v>121</v>
      </c>
      <c r="C275">
        <v>1</v>
      </c>
      <c r="BB275" t="s">
        <v>1067</v>
      </c>
      <c r="BC275" t="s">
        <v>1068</v>
      </c>
      <c r="BD275">
        <v>1</v>
      </c>
      <c r="BE275">
        <v>26</v>
      </c>
      <c r="BF275">
        <v>4</v>
      </c>
      <c r="BG275">
        <v>24</v>
      </c>
      <c r="BH275" t="s">
        <v>374</v>
      </c>
      <c r="BI275">
        <v>0</v>
      </c>
      <c r="BJ275">
        <v>0</v>
      </c>
      <c r="BK275">
        <v>0</v>
      </c>
      <c r="BL275">
        <v>0</v>
      </c>
      <c r="BN275">
        <v>2</v>
      </c>
      <c r="BO275" t="s">
        <v>125</v>
      </c>
      <c r="CN275" t="s">
        <v>113</v>
      </c>
    </row>
    <row r="276" spans="1:92" x14ac:dyDescent="0.2">
      <c r="A276">
        <v>148</v>
      </c>
      <c r="D276" t="s">
        <v>1051</v>
      </c>
      <c r="E276">
        <v>5</v>
      </c>
      <c r="F276">
        <v>2016</v>
      </c>
      <c r="G276" t="s">
        <v>1069</v>
      </c>
      <c r="H276" t="s">
        <v>1070</v>
      </c>
      <c r="I276">
        <v>1</v>
      </c>
      <c r="J276">
        <v>1</v>
      </c>
      <c r="K276">
        <v>1</v>
      </c>
      <c r="L276">
        <v>1</v>
      </c>
      <c r="N276">
        <v>1</v>
      </c>
      <c r="O276">
        <v>1</v>
      </c>
      <c r="P276">
        <v>1</v>
      </c>
      <c r="Q276">
        <v>1</v>
      </c>
      <c r="T276" t="s">
        <v>1071</v>
      </c>
      <c r="U276" t="s">
        <v>1071</v>
      </c>
      <c r="V276" t="s">
        <v>1071</v>
      </c>
      <c r="W276" t="s">
        <v>1071</v>
      </c>
      <c r="X276" t="s">
        <v>1071</v>
      </c>
      <c r="Y276" t="s">
        <v>1072</v>
      </c>
      <c r="Z276">
        <v>1</v>
      </c>
      <c r="AB276">
        <v>1</v>
      </c>
      <c r="AD276">
        <v>2</v>
      </c>
      <c r="AE276">
        <v>1</v>
      </c>
      <c r="AF276">
        <v>2</v>
      </c>
      <c r="AG276">
        <v>4</v>
      </c>
      <c r="AI276">
        <v>2</v>
      </c>
      <c r="AJ276">
        <v>1</v>
      </c>
      <c r="AK276">
        <v>2</v>
      </c>
      <c r="AL276">
        <v>2</v>
      </c>
      <c r="AM276">
        <v>2</v>
      </c>
      <c r="AO276">
        <v>2</v>
      </c>
      <c r="BP276" t="s">
        <v>99</v>
      </c>
      <c r="BQ276" t="s">
        <v>100</v>
      </c>
      <c r="BR276" t="s">
        <v>101</v>
      </c>
      <c r="BS276" t="s">
        <v>101</v>
      </c>
      <c r="BT276" t="s">
        <v>148</v>
      </c>
      <c r="BU276" t="s">
        <v>103</v>
      </c>
      <c r="BV276" t="s">
        <v>101</v>
      </c>
      <c r="BW276" t="s">
        <v>101</v>
      </c>
      <c r="BX276" t="s">
        <v>101</v>
      </c>
      <c r="BY276" t="s">
        <v>104</v>
      </c>
      <c r="BZ276" t="s">
        <v>105</v>
      </c>
      <c r="CA276" t="s">
        <v>132</v>
      </c>
      <c r="CB276" t="s">
        <v>107</v>
      </c>
      <c r="CC276" t="s">
        <v>108</v>
      </c>
      <c r="CD276" t="s">
        <v>134</v>
      </c>
      <c r="CE276" t="s">
        <v>135</v>
      </c>
      <c r="CF276" t="s">
        <v>101</v>
      </c>
      <c r="CG276" t="s">
        <v>136</v>
      </c>
      <c r="CH276" t="s">
        <v>172</v>
      </c>
      <c r="CI276" t="s">
        <v>112</v>
      </c>
      <c r="CJ276" t="s">
        <v>113</v>
      </c>
    </row>
    <row r="277" spans="1:92" x14ac:dyDescent="0.2">
      <c r="A277">
        <v>148</v>
      </c>
      <c r="B277" t="s">
        <v>114</v>
      </c>
      <c r="C277">
        <v>1</v>
      </c>
      <c r="AP277" t="s">
        <v>1073</v>
      </c>
      <c r="AQ277" t="s">
        <v>1074</v>
      </c>
      <c r="AR277">
        <v>7</v>
      </c>
      <c r="AT277">
        <v>1</v>
      </c>
      <c r="AU277">
        <v>220</v>
      </c>
      <c r="AV277" t="s">
        <v>1075</v>
      </c>
      <c r="AW277" t="s">
        <v>1076</v>
      </c>
      <c r="AX277" t="s">
        <v>1077</v>
      </c>
      <c r="AY277" t="s">
        <v>1078</v>
      </c>
      <c r="BA277">
        <v>2</v>
      </c>
      <c r="BO277" t="s">
        <v>119</v>
      </c>
      <c r="CK277" t="s">
        <v>120</v>
      </c>
      <c r="CL277" t="s">
        <v>101</v>
      </c>
      <c r="CM277" t="s">
        <v>113</v>
      </c>
    </row>
    <row r="278" spans="1:92" x14ac:dyDescent="0.2">
      <c r="A278">
        <v>148</v>
      </c>
      <c r="B278" t="s">
        <v>121</v>
      </c>
      <c r="C278">
        <v>1</v>
      </c>
      <c r="BB278" t="s">
        <v>1079</v>
      </c>
      <c r="BC278" t="s">
        <v>1080</v>
      </c>
      <c r="BD278">
        <v>23</v>
      </c>
      <c r="BE278">
        <v>108</v>
      </c>
      <c r="BF278">
        <v>27</v>
      </c>
      <c r="BG278">
        <v>112</v>
      </c>
      <c r="BH278" t="s">
        <v>1081</v>
      </c>
      <c r="BI278">
        <v>0</v>
      </c>
      <c r="BJ278">
        <v>0</v>
      </c>
      <c r="BK278">
        <v>0</v>
      </c>
      <c r="BL278">
        <v>0</v>
      </c>
      <c r="BM278" t="s">
        <v>1082</v>
      </c>
      <c r="BN278">
        <v>2</v>
      </c>
      <c r="BO278" t="s">
        <v>125</v>
      </c>
      <c r="CN278" t="s">
        <v>113</v>
      </c>
    </row>
    <row r="279" spans="1:92" x14ac:dyDescent="0.2">
      <c r="A279">
        <v>149</v>
      </c>
      <c r="D279" t="s">
        <v>1051</v>
      </c>
      <c r="E279">
        <v>5</v>
      </c>
      <c r="F279">
        <v>2017</v>
      </c>
      <c r="G279" t="s">
        <v>1083</v>
      </c>
      <c r="H279" t="s">
        <v>1084</v>
      </c>
      <c r="I279">
        <v>1</v>
      </c>
      <c r="J279">
        <v>1</v>
      </c>
      <c r="K279">
        <v>1</v>
      </c>
      <c r="L279">
        <v>1</v>
      </c>
      <c r="N279">
        <v>1</v>
      </c>
      <c r="O279">
        <v>1</v>
      </c>
      <c r="P279">
        <v>1</v>
      </c>
      <c r="Q279">
        <v>1</v>
      </c>
      <c r="T279" t="s">
        <v>1085</v>
      </c>
      <c r="U279" t="s">
        <v>1085</v>
      </c>
      <c r="V279" t="s">
        <v>1086</v>
      </c>
      <c r="W279" t="s">
        <v>1085</v>
      </c>
      <c r="X279" t="s">
        <v>1085</v>
      </c>
      <c r="Y279" t="s">
        <v>1085</v>
      </c>
      <c r="Z279">
        <v>1</v>
      </c>
      <c r="AB279">
        <v>1</v>
      </c>
      <c r="AD279">
        <v>1</v>
      </c>
      <c r="AE279">
        <v>1</v>
      </c>
      <c r="AF279">
        <v>1</v>
      </c>
      <c r="AG279">
        <v>6</v>
      </c>
      <c r="AI279">
        <v>1</v>
      </c>
      <c r="AJ279">
        <v>1</v>
      </c>
      <c r="AK279">
        <v>2</v>
      </c>
      <c r="AL279">
        <v>3</v>
      </c>
      <c r="AM279">
        <v>2</v>
      </c>
      <c r="AO279">
        <v>2</v>
      </c>
      <c r="BP279" t="s">
        <v>99</v>
      </c>
      <c r="BQ279" t="s">
        <v>100</v>
      </c>
      <c r="BR279" t="s">
        <v>101</v>
      </c>
      <c r="BS279" t="s">
        <v>101</v>
      </c>
      <c r="BT279" t="s">
        <v>148</v>
      </c>
      <c r="BU279" t="s">
        <v>103</v>
      </c>
      <c r="BV279" t="s">
        <v>101</v>
      </c>
      <c r="BW279" t="s">
        <v>101</v>
      </c>
      <c r="BX279" t="s">
        <v>101</v>
      </c>
      <c r="BY279" t="s">
        <v>104</v>
      </c>
      <c r="BZ279" t="s">
        <v>105</v>
      </c>
      <c r="CA279" t="s">
        <v>106</v>
      </c>
      <c r="CB279" t="s">
        <v>107</v>
      </c>
      <c r="CC279" t="s">
        <v>133</v>
      </c>
      <c r="CD279" t="s">
        <v>109</v>
      </c>
      <c r="CE279" t="s">
        <v>110</v>
      </c>
      <c r="CF279" t="s">
        <v>101</v>
      </c>
      <c r="CG279" t="s">
        <v>136</v>
      </c>
      <c r="CH279" t="s">
        <v>224</v>
      </c>
      <c r="CI279" t="s">
        <v>112</v>
      </c>
      <c r="CJ279" t="s">
        <v>113</v>
      </c>
    </row>
    <row r="280" spans="1:92" x14ac:dyDescent="0.2">
      <c r="A280">
        <v>149</v>
      </c>
      <c r="B280" t="s">
        <v>114</v>
      </c>
      <c r="C280">
        <v>1</v>
      </c>
      <c r="AP280" t="s">
        <v>1087</v>
      </c>
      <c r="AQ280" t="s">
        <v>1088</v>
      </c>
      <c r="AR280">
        <v>7</v>
      </c>
      <c r="AT280">
        <v>1</v>
      </c>
      <c r="AU280">
        <v>164</v>
      </c>
      <c r="AV280" t="s">
        <v>1089</v>
      </c>
      <c r="AW280" t="s">
        <v>1089</v>
      </c>
      <c r="AX280" t="s">
        <v>1090</v>
      </c>
      <c r="AY280" t="s">
        <v>1091</v>
      </c>
      <c r="AZ280" t="s">
        <v>1092</v>
      </c>
      <c r="BA280">
        <v>2</v>
      </c>
      <c r="BO280" t="s">
        <v>119</v>
      </c>
      <c r="CK280" t="s">
        <v>120</v>
      </c>
      <c r="CL280" t="s">
        <v>101</v>
      </c>
      <c r="CM280" t="s">
        <v>113</v>
      </c>
    </row>
    <row r="281" spans="1:92" x14ac:dyDescent="0.2">
      <c r="A281">
        <v>149</v>
      </c>
      <c r="B281" t="s">
        <v>121</v>
      </c>
      <c r="C281">
        <v>1</v>
      </c>
      <c r="BB281" t="s">
        <v>1093</v>
      </c>
      <c r="BC281" t="s">
        <v>1094</v>
      </c>
      <c r="BD281">
        <v>17</v>
      </c>
      <c r="BE281">
        <v>82</v>
      </c>
      <c r="BF281">
        <v>20</v>
      </c>
      <c r="BG281">
        <v>82</v>
      </c>
      <c r="BH281" t="s">
        <v>1095</v>
      </c>
      <c r="BI281">
        <v>0</v>
      </c>
      <c r="BJ281">
        <v>0</v>
      </c>
      <c r="BK281">
        <v>0</v>
      </c>
      <c r="BL281">
        <v>0</v>
      </c>
      <c r="BM281" t="s">
        <v>1096</v>
      </c>
      <c r="BN281">
        <v>2</v>
      </c>
      <c r="BO281" t="s">
        <v>125</v>
      </c>
      <c r="CN281" t="s">
        <v>113</v>
      </c>
    </row>
    <row r="282" spans="1:92" x14ac:dyDescent="0.2">
      <c r="A282">
        <v>150</v>
      </c>
      <c r="D282" t="s">
        <v>1051</v>
      </c>
      <c r="E282">
        <v>5</v>
      </c>
      <c r="F282">
        <v>2009</v>
      </c>
      <c r="G282" t="s">
        <v>1097</v>
      </c>
      <c r="H282" t="s">
        <v>1098</v>
      </c>
      <c r="I282">
        <v>1</v>
      </c>
      <c r="J282">
        <v>1</v>
      </c>
      <c r="K282">
        <v>1</v>
      </c>
      <c r="L282">
        <v>1</v>
      </c>
      <c r="N282">
        <v>1</v>
      </c>
      <c r="O282">
        <v>1</v>
      </c>
      <c r="P282">
        <v>2</v>
      </c>
      <c r="Q282">
        <v>0</v>
      </c>
      <c r="R282" t="s">
        <v>417</v>
      </c>
      <c r="T282" t="s">
        <v>816</v>
      </c>
      <c r="U282" t="s">
        <v>816</v>
      </c>
      <c r="V282" t="s">
        <v>816</v>
      </c>
      <c r="W282" t="s">
        <v>816</v>
      </c>
      <c r="X282" t="s">
        <v>816</v>
      </c>
      <c r="Y282" t="s">
        <v>816</v>
      </c>
      <c r="AO282">
        <v>2</v>
      </c>
      <c r="BP282" t="s">
        <v>99</v>
      </c>
      <c r="BQ282" t="s">
        <v>100</v>
      </c>
      <c r="BR282" t="s">
        <v>101</v>
      </c>
      <c r="BS282" t="s">
        <v>101</v>
      </c>
      <c r="BT282" t="s">
        <v>148</v>
      </c>
      <c r="BU282" t="s">
        <v>103</v>
      </c>
      <c r="BV282" t="s">
        <v>101</v>
      </c>
      <c r="BW282" t="s">
        <v>112</v>
      </c>
      <c r="BX282" t="s">
        <v>112</v>
      </c>
      <c r="CJ282" t="s">
        <v>113</v>
      </c>
    </row>
    <row r="283" spans="1:92" x14ac:dyDescent="0.2">
      <c r="A283">
        <v>151</v>
      </c>
      <c r="D283" t="s">
        <v>1051</v>
      </c>
      <c r="E283">
        <v>5</v>
      </c>
      <c r="F283">
        <v>2014</v>
      </c>
      <c r="G283" t="s">
        <v>1099</v>
      </c>
      <c r="H283" t="s">
        <v>1100</v>
      </c>
      <c r="I283">
        <v>1</v>
      </c>
      <c r="J283">
        <v>1</v>
      </c>
      <c r="K283">
        <v>1</v>
      </c>
      <c r="L283">
        <v>1</v>
      </c>
      <c r="N283">
        <v>1</v>
      </c>
      <c r="O283">
        <v>1</v>
      </c>
      <c r="P283">
        <v>1</v>
      </c>
      <c r="Q283">
        <v>1</v>
      </c>
      <c r="S283" t="s">
        <v>1101</v>
      </c>
      <c r="T283" t="s">
        <v>1102</v>
      </c>
      <c r="U283" t="s">
        <v>1102</v>
      </c>
      <c r="V283" t="s">
        <v>1102</v>
      </c>
      <c r="W283" t="s">
        <v>1102</v>
      </c>
      <c r="X283" t="s">
        <v>1102</v>
      </c>
      <c r="Y283" t="s">
        <v>1102</v>
      </c>
      <c r="Z283">
        <v>1</v>
      </c>
      <c r="AB283">
        <v>1</v>
      </c>
      <c r="AD283">
        <v>2</v>
      </c>
      <c r="AE283">
        <v>1</v>
      </c>
      <c r="AF283">
        <v>4</v>
      </c>
      <c r="AG283">
        <v>6</v>
      </c>
      <c r="AI283">
        <v>1</v>
      </c>
      <c r="AJ283">
        <v>1</v>
      </c>
      <c r="AK283">
        <v>1</v>
      </c>
      <c r="AM283">
        <v>2</v>
      </c>
      <c r="AO283">
        <v>2</v>
      </c>
      <c r="BP283" t="s">
        <v>99</v>
      </c>
      <c r="BQ283" t="s">
        <v>100</v>
      </c>
      <c r="BR283" t="s">
        <v>101</v>
      </c>
      <c r="BS283" t="s">
        <v>101</v>
      </c>
      <c r="BT283" t="s">
        <v>148</v>
      </c>
      <c r="BU283" t="s">
        <v>103</v>
      </c>
      <c r="BV283" t="s">
        <v>101</v>
      </c>
      <c r="BW283" t="s">
        <v>101</v>
      </c>
      <c r="BX283" t="s">
        <v>101</v>
      </c>
      <c r="BY283" t="s">
        <v>104</v>
      </c>
      <c r="BZ283" t="s">
        <v>105</v>
      </c>
      <c r="CA283" t="s">
        <v>132</v>
      </c>
      <c r="CB283" t="s">
        <v>107</v>
      </c>
      <c r="CC283" t="s">
        <v>236</v>
      </c>
      <c r="CD283" t="s">
        <v>109</v>
      </c>
      <c r="CE283" t="s">
        <v>110</v>
      </c>
      <c r="CF283" t="s">
        <v>101</v>
      </c>
      <c r="CG283" t="s">
        <v>159</v>
      </c>
      <c r="CI283" t="s">
        <v>112</v>
      </c>
      <c r="CJ283" t="s">
        <v>113</v>
      </c>
    </row>
    <row r="284" spans="1:92" x14ac:dyDescent="0.2">
      <c r="A284">
        <v>151</v>
      </c>
      <c r="B284" t="s">
        <v>114</v>
      </c>
      <c r="C284">
        <v>1</v>
      </c>
      <c r="AP284" t="s">
        <v>1103</v>
      </c>
      <c r="AQ284" t="s">
        <v>1104</v>
      </c>
      <c r="AR284">
        <v>7</v>
      </c>
      <c r="AT284">
        <v>1</v>
      </c>
      <c r="AU284">
        <v>85</v>
      </c>
      <c r="AV284" t="s">
        <v>1105</v>
      </c>
      <c r="AW284" t="s">
        <v>1105</v>
      </c>
      <c r="AX284" t="s">
        <v>1106</v>
      </c>
      <c r="AY284" t="s">
        <v>1106</v>
      </c>
      <c r="BA284">
        <v>2</v>
      </c>
      <c r="BO284" t="s">
        <v>119</v>
      </c>
      <c r="CK284" t="s">
        <v>120</v>
      </c>
      <c r="CL284" t="s">
        <v>101</v>
      </c>
      <c r="CM284" t="s">
        <v>113</v>
      </c>
    </row>
    <row r="285" spans="1:92" x14ac:dyDescent="0.2">
      <c r="A285">
        <v>151</v>
      </c>
      <c r="B285" t="s">
        <v>121</v>
      </c>
      <c r="C285">
        <v>1</v>
      </c>
      <c r="BB285" t="s">
        <v>1107</v>
      </c>
      <c r="BC285" t="s">
        <v>1108</v>
      </c>
      <c r="BD285">
        <v>6</v>
      </c>
      <c r="BE285">
        <v>43</v>
      </c>
      <c r="BF285">
        <v>5</v>
      </c>
      <c r="BG285">
        <v>42</v>
      </c>
      <c r="BH285" t="s">
        <v>1109</v>
      </c>
      <c r="BI285">
        <v>0</v>
      </c>
      <c r="BJ285">
        <v>0</v>
      </c>
      <c r="BK285">
        <v>0</v>
      </c>
      <c r="BL285">
        <v>0</v>
      </c>
      <c r="BN285">
        <v>2</v>
      </c>
      <c r="BO285" t="s">
        <v>125</v>
      </c>
      <c r="CN285" t="s">
        <v>113</v>
      </c>
    </row>
    <row r="286" spans="1:92" x14ac:dyDescent="0.2">
      <c r="A286">
        <v>152</v>
      </c>
      <c r="D286" t="s">
        <v>1051</v>
      </c>
      <c r="E286">
        <v>5</v>
      </c>
      <c r="F286">
        <v>2008</v>
      </c>
      <c r="G286" t="s">
        <v>1110</v>
      </c>
      <c r="H286" t="s">
        <v>1111</v>
      </c>
      <c r="I286">
        <v>1</v>
      </c>
      <c r="J286">
        <v>1</v>
      </c>
      <c r="K286">
        <v>1</v>
      </c>
      <c r="L286">
        <v>4</v>
      </c>
      <c r="N286">
        <v>1</v>
      </c>
      <c r="O286">
        <v>1</v>
      </c>
      <c r="P286">
        <v>1</v>
      </c>
      <c r="Q286">
        <v>1</v>
      </c>
      <c r="S286" t="s">
        <v>1112</v>
      </c>
      <c r="T286" t="s">
        <v>1113</v>
      </c>
      <c r="U286" t="s">
        <v>1113</v>
      </c>
      <c r="V286" t="s">
        <v>1113</v>
      </c>
      <c r="W286" t="s">
        <v>1113</v>
      </c>
      <c r="X286" t="s">
        <v>1113</v>
      </c>
      <c r="Y286" t="s">
        <v>287</v>
      </c>
      <c r="Z286">
        <v>1</v>
      </c>
      <c r="AB286">
        <v>1</v>
      </c>
      <c r="AD286">
        <v>1</v>
      </c>
      <c r="AE286">
        <v>1</v>
      </c>
      <c r="AF286">
        <v>4</v>
      </c>
      <c r="AG286">
        <v>1</v>
      </c>
      <c r="AI286">
        <v>1</v>
      </c>
      <c r="AJ286">
        <v>1</v>
      </c>
      <c r="AK286">
        <v>3</v>
      </c>
      <c r="AM286">
        <v>2</v>
      </c>
      <c r="AO286">
        <v>2</v>
      </c>
      <c r="BP286" t="s">
        <v>99</v>
      </c>
      <c r="BQ286" t="s">
        <v>100</v>
      </c>
      <c r="BR286" t="s">
        <v>101</v>
      </c>
      <c r="BS286" t="s">
        <v>101</v>
      </c>
      <c r="BT286" t="s">
        <v>131</v>
      </c>
      <c r="BU286" t="s">
        <v>103</v>
      </c>
      <c r="BV286" t="s">
        <v>101</v>
      </c>
      <c r="BW286" t="s">
        <v>101</v>
      </c>
      <c r="BX286" t="s">
        <v>101</v>
      </c>
      <c r="BY286" t="s">
        <v>104</v>
      </c>
      <c r="BZ286" t="s">
        <v>105</v>
      </c>
      <c r="CA286" t="s">
        <v>106</v>
      </c>
      <c r="CB286" t="s">
        <v>107</v>
      </c>
      <c r="CC286" t="s">
        <v>236</v>
      </c>
      <c r="CD286" t="s">
        <v>158</v>
      </c>
      <c r="CE286" t="s">
        <v>110</v>
      </c>
      <c r="CF286" t="s">
        <v>101</v>
      </c>
      <c r="CG286" t="s">
        <v>111</v>
      </c>
      <c r="CI286" t="s">
        <v>112</v>
      </c>
      <c r="CJ286" t="s">
        <v>113</v>
      </c>
    </row>
    <row r="287" spans="1:92" x14ac:dyDescent="0.2">
      <c r="A287">
        <v>152</v>
      </c>
      <c r="B287" t="s">
        <v>114</v>
      </c>
      <c r="C287">
        <v>1</v>
      </c>
      <c r="AP287" t="s">
        <v>1114</v>
      </c>
      <c r="AQ287" t="s">
        <v>349</v>
      </c>
      <c r="AR287">
        <v>7</v>
      </c>
      <c r="AT287">
        <v>1</v>
      </c>
      <c r="AU287">
        <v>101</v>
      </c>
      <c r="AV287" t="s">
        <v>287</v>
      </c>
      <c r="AW287" t="s">
        <v>1115</v>
      </c>
      <c r="AX287" t="s">
        <v>1116</v>
      </c>
      <c r="AY287" t="s">
        <v>1116</v>
      </c>
      <c r="BA287">
        <v>2</v>
      </c>
      <c r="BO287" t="s">
        <v>119</v>
      </c>
      <c r="CK287" t="s">
        <v>120</v>
      </c>
      <c r="CL287" t="s">
        <v>101</v>
      </c>
      <c r="CM287" t="s">
        <v>113</v>
      </c>
    </row>
    <row r="288" spans="1:92" x14ac:dyDescent="0.2">
      <c r="A288">
        <v>152</v>
      </c>
      <c r="B288" t="s">
        <v>121</v>
      </c>
      <c r="C288">
        <v>1</v>
      </c>
      <c r="BB288" t="s">
        <v>1117</v>
      </c>
      <c r="BC288" t="s">
        <v>1118</v>
      </c>
      <c r="BD288">
        <v>46</v>
      </c>
      <c r="BE288">
        <v>50</v>
      </c>
      <c r="BF288">
        <v>47</v>
      </c>
      <c r="BG288">
        <v>51</v>
      </c>
      <c r="BH288" t="s">
        <v>1119</v>
      </c>
      <c r="BI288">
        <v>0</v>
      </c>
      <c r="BJ288">
        <v>0</v>
      </c>
      <c r="BK288">
        <v>0</v>
      </c>
      <c r="BL288">
        <v>0</v>
      </c>
      <c r="BM288" t="s">
        <v>1120</v>
      </c>
      <c r="BN288">
        <v>2</v>
      </c>
      <c r="BO288" t="s">
        <v>125</v>
      </c>
      <c r="CN288" t="s">
        <v>113</v>
      </c>
    </row>
    <row r="289" spans="1:92" x14ac:dyDescent="0.2">
      <c r="A289">
        <v>153</v>
      </c>
      <c r="D289" t="s">
        <v>1121</v>
      </c>
      <c r="E289">
        <v>3</v>
      </c>
      <c r="F289">
        <v>2013</v>
      </c>
      <c r="G289" t="s">
        <v>1122</v>
      </c>
      <c r="H289" t="s">
        <v>1123</v>
      </c>
      <c r="I289">
        <v>1</v>
      </c>
      <c r="J289">
        <v>1</v>
      </c>
      <c r="K289">
        <v>1</v>
      </c>
      <c r="L289">
        <v>2</v>
      </c>
      <c r="N289">
        <v>1</v>
      </c>
      <c r="O289">
        <v>1</v>
      </c>
      <c r="P289">
        <v>1</v>
      </c>
      <c r="Q289">
        <v>1</v>
      </c>
      <c r="Z289">
        <v>2</v>
      </c>
      <c r="AB289">
        <v>3</v>
      </c>
      <c r="AD289">
        <v>2</v>
      </c>
      <c r="AE289">
        <v>1</v>
      </c>
      <c r="AF289">
        <v>4</v>
      </c>
      <c r="AG289">
        <v>6</v>
      </c>
      <c r="AI289">
        <v>1</v>
      </c>
      <c r="AJ289">
        <v>1</v>
      </c>
      <c r="AK289">
        <v>3</v>
      </c>
      <c r="AM289">
        <v>1</v>
      </c>
      <c r="AO289">
        <v>2</v>
      </c>
      <c r="BP289" t="s">
        <v>255</v>
      </c>
      <c r="BQ289" t="s">
        <v>100</v>
      </c>
      <c r="BR289" t="s">
        <v>101</v>
      </c>
      <c r="BS289" t="s">
        <v>101</v>
      </c>
      <c r="BT289" t="s">
        <v>812</v>
      </c>
      <c r="BU289" t="s">
        <v>103</v>
      </c>
      <c r="BV289" t="s">
        <v>101</v>
      </c>
      <c r="BW289" t="s">
        <v>101</v>
      </c>
      <c r="BX289" t="s">
        <v>101</v>
      </c>
      <c r="BY289" t="s">
        <v>483</v>
      </c>
      <c r="BZ289" t="s">
        <v>213</v>
      </c>
      <c r="CA289" t="s">
        <v>132</v>
      </c>
      <c r="CB289" t="s">
        <v>107</v>
      </c>
      <c r="CC289" t="s">
        <v>236</v>
      </c>
      <c r="CD289" t="s">
        <v>109</v>
      </c>
      <c r="CE289" t="s">
        <v>110</v>
      </c>
      <c r="CF289" t="s">
        <v>101</v>
      </c>
      <c r="CG289" t="s">
        <v>111</v>
      </c>
      <c r="CI289" t="s">
        <v>101</v>
      </c>
      <c r="CJ289" t="s">
        <v>113</v>
      </c>
    </row>
    <row r="290" spans="1:92" x14ac:dyDescent="0.2">
      <c r="A290">
        <v>153</v>
      </c>
      <c r="B290" t="s">
        <v>114</v>
      </c>
      <c r="C290">
        <v>1</v>
      </c>
      <c r="AP290" t="s">
        <v>1124</v>
      </c>
      <c r="AQ290" t="s">
        <v>1125</v>
      </c>
      <c r="AR290">
        <v>7</v>
      </c>
      <c r="AT290">
        <v>3</v>
      </c>
      <c r="AU290">
        <v>59</v>
      </c>
      <c r="AV290" t="s">
        <v>1126</v>
      </c>
      <c r="AW290" t="s">
        <v>1126</v>
      </c>
      <c r="AX290" t="s">
        <v>1127</v>
      </c>
      <c r="AY290" t="s">
        <v>1127</v>
      </c>
      <c r="BA290">
        <v>2</v>
      </c>
      <c r="BO290" t="s">
        <v>119</v>
      </c>
      <c r="CK290" t="s">
        <v>120</v>
      </c>
      <c r="CL290" t="s">
        <v>109</v>
      </c>
      <c r="CM290" t="s">
        <v>113</v>
      </c>
    </row>
    <row r="291" spans="1:92" x14ac:dyDescent="0.2">
      <c r="A291">
        <v>153</v>
      </c>
      <c r="B291" t="s">
        <v>121</v>
      </c>
      <c r="C291">
        <v>1</v>
      </c>
      <c r="BB291" t="s">
        <v>1128</v>
      </c>
      <c r="BC291" t="s">
        <v>1129</v>
      </c>
      <c r="BD291">
        <v>45</v>
      </c>
      <c r="BE291">
        <v>59</v>
      </c>
      <c r="BF291">
        <v>21</v>
      </c>
      <c r="BG291">
        <v>59</v>
      </c>
      <c r="BH291" t="s">
        <v>204</v>
      </c>
      <c r="BI291">
        <v>0</v>
      </c>
      <c r="BJ291">
        <v>0</v>
      </c>
      <c r="BK291">
        <v>0</v>
      </c>
      <c r="BL291">
        <v>0</v>
      </c>
      <c r="BM291" t="s">
        <v>1130</v>
      </c>
      <c r="BN291">
        <v>2</v>
      </c>
      <c r="BO291" t="s">
        <v>125</v>
      </c>
      <c r="CN291" t="s">
        <v>113</v>
      </c>
    </row>
    <row r="292" spans="1:92" x14ac:dyDescent="0.2">
      <c r="A292">
        <v>154</v>
      </c>
      <c r="D292" t="s">
        <v>1121</v>
      </c>
      <c r="E292">
        <v>3</v>
      </c>
      <c r="F292">
        <v>2015</v>
      </c>
      <c r="G292" t="s">
        <v>1131</v>
      </c>
      <c r="H292" t="s">
        <v>1132</v>
      </c>
      <c r="I292">
        <v>1</v>
      </c>
      <c r="J292">
        <v>1</v>
      </c>
      <c r="K292">
        <v>1</v>
      </c>
      <c r="L292">
        <v>2</v>
      </c>
      <c r="N292">
        <v>1</v>
      </c>
      <c r="O292">
        <v>1</v>
      </c>
      <c r="P292">
        <v>1</v>
      </c>
      <c r="Q292">
        <v>1</v>
      </c>
      <c r="Z292">
        <v>2</v>
      </c>
      <c r="AB292">
        <v>3</v>
      </c>
      <c r="AD292">
        <v>1</v>
      </c>
      <c r="AE292">
        <v>1</v>
      </c>
      <c r="AF292">
        <v>2</v>
      </c>
      <c r="AG292">
        <v>1</v>
      </c>
      <c r="AI292">
        <v>1</v>
      </c>
      <c r="AJ292">
        <v>1</v>
      </c>
      <c r="AK292">
        <v>3</v>
      </c>
      <c r="AM292">
        <v>1</v>
      </c>
      <c r="AO292">
        <v>2</v>
      </c>
      <c r="BP292" t="s">
        <v>255</v>
      </c>
      <c r="BQ292" t="s">
        <v>100</v>
      </c>
      <c r="BR292" t="s">
        <v>101</v>
      </c>
      <c r="BS292" t="s">
        <v>101</v>
      </c>
      <c r="BT292" t="s">
        <v>812</v>
      </c>
      <c r="BU292" t="s">
        <v>103</v>
      </c>
      <c r="BV292" t="s">
        <v>101</v>
      </c>
      <c r="BW292" t="s">
        <v>101</v>
      </c>
      <c r="BX292" t="s">
        <v>101</v>
      </c>
      <c r="BY292" t="s">
        <v>483</v>
      </c>
      <c r="BZ292" t="s">
        <v>213</v>
      </c>
      <c r="CA292" t="s">
        <v>106</v>
      </c>
      <c r="CB292" t="s">
        <v>107</v>
      </c>
      <c r="CC292" t="s">
        <v>108</v>
      </c>
      <c r="CD292" t="s">
        <v>158</v>
      </c>
      <c r="CE292" t="s">
        <v>110</v>
      </c>
      <c r="CF292" t="s">
        <v>101</v>
      </c>
      <c r="CG292" t="s">
        <v>111</v>
      </c>
      <c r="CI292" t="s">
        <v>101</v>
      </c>
      <c r="CJ292" t="s">
        <v>113</v>
      </c>
    </row>
    <row r="293" spans="1:92" x14ac:dyDescent="0.2">
      <c r="A293">
        <v>154</v>
      </c>
      <c r="B293" t="s">
        <v>114</v>
      </c>
      <c r="C293">
        <v>1</v>
      </c>
      <c r="AP293" t="s">
        <v>1133</v>
      </c>
      <c r="AQ293" t="s">
        <v>1134</v>
      </c>
      <c r="AR293">
        <v>7</v>
      </c>
      <c r="AT293">
        <v>1</v>
      </c>
      <c r="AU293">
        <v>80</v>
      </c>
      <c r="AV293" t="s">
        <v>1135</v>
      </c>
      <c r="AW293" t="s">
        <v>1135</v>
      </c>
      <c r="AX293" t="s">
        <v>1136</v>
      </c>
      <c r="AY293" t="s">
        <v>1137</v>
      </c>
      <c r="BA293">
        <v>2</v>
      </c>
      <c r="BO293" t="s">
        <v>119</v>
      </c>
      <c r="CK293" t="s">
        <v>120</v>
      </c>
      <c r="CL293" t="s">
        <v>101</v>
      </c>
      <c r="CM293" t="s">
        <v>113</v>
      </c>
    </row>
    <row r="294" spans="1:92" x14ac:dyDescent="0.2">
      <c r="A294">
        <v>154</v>
      </c>
      <c r="B294" t="s">
        <v>121</v>
      </c>
      <c r="C294">
        <v>1</v>
      </c>
      <c r="BB294" t="s">
        <v>1138</v>
      </c>
      <c r="BC294" t="s">
        <v>1139</v>
      </c>
      <c r="BD294">
        <v>9</v>
      </c>
      <c r="BE294">
        <v>40</v>
      </c>
      <c r="BF294">
        <v>14</v>
      </c>
      <c r="BG294">
        <v>40</v>
      </c>
      <c r="BH294" t="s">
        <v>1140</v>
      </c>
      <c r="BI294">
        <v>0</v>
      </c>
      <c r="BJ294">
        <v>0</v>
      </c>
      <c r="BK294">
        <v>0</v>
      </c>
      <c r="BL294">
        <v>0</v>
      </c>
      <c r="BN294">
        <v>2</v>
      </c>
      <c r="BO294" t="s">
        <v>125</v>
      </c>
      <c r="CN294" t="s">
        <v>113</v>
      </c>
    </row>
    <row r="295" spans="1:92" x14ac:dyDescent="0.2">
      <c r="A295">
        <v>155</v>
      </c>
      <c r="D295" t="s">
        <v>1121</v>
      </c>
      <c r="E295">
        <v>3</v>
      </c>
      <c r="F295">
        <v>2013</v>
      </c>
      <c r="G295" t="s">
        <v>1141</v>
      </c>
      <c r="H295" t="s">
        <v>1142</v>
      </c>
      <c r="I295">
        <v>1</v>
      </c>
      <c r="J295">
        <v>1</v>
      </c>
      <c r="K295">
        <v>1</v>
      </c>
      <c r="L295">
        <v>2</v>
      </c>
      <c r="N295">
        <v>1</v>
      </c>
      <c r="O295">
        <v>1</v>
      </c>
      <c r="P295">
        <v>2</v>
      </c>
      <c r="Q295">
        <v>0</v>
      </c>
      <c r="R295" t="s">
        <v>207</v>
      </c>
      <c r="T295" t="s">
        <v>730</v>
      </c>
      <c r="U295" t="s">
        <v>730</v>
      </c>
      <c r="V295" t="s">
        <v>730</v>
      </c>
      <c r="W295" t="s">
        <v>730</v>
      </c>
      <c r="X295" t="s">
        <v>730</v>
      </c>
      <c r="Y295" t="s">
        <v>730</v>
      </c>
      <c r="AO295">
        <v>2</v>
      </c>
      <c r="BP295" t="s">
        <v>255</v>
      </c>
      <c r="BQ295" t="s">
        <v>100</v>
      </c>
      <c r="BR295" t="s">
        <v>101</v>
      </c>
      <c r="BS295" t="s">
        <v>101</v>
      </c>
      <c r="BT295" t="s">
        <v>812</v>
      </c>
      <c r="BU295" t="s">
        <v>103</v>
      </c>
      <c r="BV295" t="s">
        <v>101</v>
      </c>
      <c r="BW295" t="s">
        <v>112</v>
      </c>
      <c r="BX295" t="s">
        <v>112</v>
      </c>
      <c r="CJ295" t="s">
        <v>113</v>
      </c>
    </row>
    <row r="296" spans="1:92" x14ac:dyDescent="0.2">
      <c r="A296">
        <v>156</v>
      </c>
      <c r="D296" t="s">
        <v>1121</v>
      </c>
      <c r="E296">
        <v>3</v>
      </c>
      <c r="F296">
        <v>2018</v>
      </c>
      <c r="G296" t="s">
        <v>1143</v>
      </c>
      <c r="H296" t="s">
        <v>1144</v>
      </c>
      <c r="I296">
        <v>1</v>
      </c>
      <c r="J296">
        <v>1</v>
      </c>
      <c r="K296">
        <v>1</v>
      </c>
      <c r="L296">
        <v>2</v>
      </c>
      <c r="N296">
        <v>1</v>
      </c>
      <c r="O296">
        <v>1</v>
      </c>
      <c r="P296">
        <v>1</v>
      </c>
      <c r="Q296">
        <v>1</v>
      </c>
      <c r="T296" t="s">
        <v>1145</v>
      </c>
      <c r="U296" t="s">
        <v>1145</v>
      </c>
      <c r="V296" t="s">
        <v>1145</v>
      </c>
      <c r="W296" t="s">
        <v>1145</v>
      </c>
      <c r="X296" t="s">
        <v>1145</v>
      </c>
      <c r="Y296" t="s">
        <v>1145</v>
      </c>
      <c r="Z296">
        <v>2</v>
      </c>
      <c r="AB296">
        <v>1</v>
      </c>
      <c r="AD296">
        <v>2</v>
      </c>
      <c r="AE296">
        <v>1</v>
      </c>
      <c r="AF296">
        <v>1</v>
      </c>
      <c r="AG296">
        <v>1</v>
      </c>
      <c r="AI296">
        <v>1</v>
      </c>
      <c r="AJ296">
        <v>1</v>
      </c>
      <c r="AK296">
        <v>3</v>
      </c>
      <c r="AM296">
        <v>1</v>
      </c>
      <c r="AO296">
        <v>2</v>
      </c>
      <c r="BP296" t="s">
        <v>255</v>
      </c>
      <c r="BQ296" t="s">
        <v>100</v>
      </c>
      <c r="BR296" t="s">
        <v>101</v>
      </c>
      <c r="BS296" t="s">
        <v>101</v>
      </c>
      <c r="BT296" t="s">
        <v>812</v>
      </c>
      <c r="BU296" t="s">
        <v>103</v>
      </c>
      <c r="BV296" t="s">
        <v>101</v>
      </c>
      <c r="BW296" t="s">
        <v>101</v>
      </c>
      <c r="BX296" t="s">
        <v>101</v>
      </c>
      <c r="BY296" t="s">
        <v>483</v>
      </c>
      <c r="BZ296" t="s">
        <v>105</v>
      </c>
      <c r="CA296" t="s">
        <v>132</v>
      </c>
      <c r="CB296" t="s">
        <v>107</v>
      </c>
      <c r="CC296" t="s">
        <v>133</v>
      </c>
      <c r="CD296" t="s">
        <v>158</v>
      </c>
      <c r="CE296" t="s">
        <v>110</v>
      </c>
      <c r="CF296" t="s">
        <v>101</v>
      </c>
      <c r="CG296" t="s">
        <v>111</v>
      </c>
      <c r="CI296" t="s">
        <v>101</v>
      </c>
      <c r="CJ296" t="s">
        <v>113</v>
      </c>
    </row>
    <row r="297" spans="1:92" x14ac:dyDescent="0.2">
      <c r="A297">
        <v>156</v>
      </c>
      <c r="B297" t="s">
        <v>114</v>
      </c>
      <c r="C297">
        <v>1</v>
      </c>
      <c r="AP297" t="s">
        <v>1146</v>
      </c>
      <c r="AQ297" t="s">
        <v>1146</v>
      </c>
      <c r="AR297">
        <v>7</v>
      </c>
      <c r="AT297">
        <v>1</v>
      </c>
      <c r="AU297">
        <v>120</v>
      </c>
      <c r="AV297" t="s">
        <v>1147</v>
      </c>
      <c r="AW297" t="s">
        <v>1147</v>
      </c>
      <c r="AX297" t="s">
        <v>1148</v>
      </c>
      <c r="AY297" t="s">
        <v>1149</v>
      </c>
      <c r="BA297">
        <v>2</v>
      </c>
      <c r="BO297" t="s">
        <v>119</v>
      </c>
      <c r="CK297" t="s">
        <v>120</v>
      </c>
      <c r="CL297" t="s">
        <v>101</v>
      </c>
      <c r="CM297" t="s">
        <v>113</v>
      </c>
    </row>
    <row r="298" spans="1:92" x14ac:dyDescent="0.2">
      <c r="A298">
        <v>156</v>
      </c>
      <c r="B298" t="s">
        <v>121</v>
      </c>
      <c r="C298">
        <v>1</v>
      </c>
      <c r="BB298" t="s">
        <v>1150</v>
      </c>
      <c r="BC298" t="s">
        <v>1151</v>
      </c>
      <c r="BD298">
        <v>50</v>
      </c>
      <c r="BE298">
        <v>60</v>
      </c>
      <c r="BF298">
        <v>39</v>
      </c>
      <c r="BG298">
        <v>60</v>
      </c>
      <c r="BH298" t="s">
        <v>1152</v>
      </c>
      <c r="BI298">
        <v>0</v>
      </c>
      <c r="BJ298">
        <v>0</v>
      </c>
      <c r="BK298">
        <v>0</v>
      </c>
      <c r="BL298">
        <v>2</v>
      </c>
      <c r="BN298">
        <v>2</v>
      </c>
      <c r="BO298" t="s">
        <v>125</v>
      </c>
      <c r="CN298" t="s">
        <v>113</v>
      </c>
    </row>
    <row r="299" spans="1:92" x14ac:dyDescent="0.2">
      <c r="A299">
        <v>157</v>
      </c>
      <c r="D299" t="s">
        <v>1121</v>
      </c>
      <c r="E299">
        <v>3</v>
      </c>
      <c r="F299">
        <v>1990</v>
      </c>
      <c r="G299" t="s">
        <v>1153</v>
      </c>
      <c r="H299" t="s">
        <v>1154</v>
      </c>
      <c r="I299">
        <v>1</v>
      </c>
      <c r="J299">
        <v>1</v>
      </c>
      <c r="K299">
        <v>1</v>
      </c>
      <c r="L299">
        <v>2</v>
      </c>
      <c r="N299">
        <v>1</v>
      </c>
      <c r="O299">
        <v>1</v>
      </c>
      <c r="P299">
        <v>2</v>
      </c>
      <c r="Q299">
        <v>0</v>
      </c>
      <c r="R299" t="s">
        <v>207</v>
      </c>
      <c r="AO299">
        <v>2</v>
      </c>
      <c r="BP299" t="s">
        <v>255</v>
      </c>
      <c r="BQ299" t="s">
        <v>100</v>
      </c>
      <c r="BR299" t="s">
        <v>101</v>
      </c>
      <c r="BS299" t="s">
        <v>101</v>
      </c>
      <c r="BT299" t="s">
        <v>812</v>
      </c>
      <c r="BU299" t="s">
        <v>103</v>
      </c>
      <c r="BV299" t="s">
        <v>101</v>
      </c>
      <c r="BW299" t="s">
        <v>112</v>
      </c>
      <c r="BX299" t="s">
        <v>112</v>
      </c>
      <c r="CJ299" t="s">
        <v>113</v>
      </c>
    </row>
    <row r="300" spans="1:92" x14ac:dyDescent="0.2">
      <c r="A300">
        <v>158</v>
      </c>
      <c r="D300" t="s">
        <v>1121</v>
      </c>
      <c r="E300">
        <v>3</v>
      </c>
      <c r="F300">
        <v>2006</v>
      </c>
      <c r="G300" t="s">
        <v>1155</v>
      </c>
      <c r="H300" t="s">
        <v>1156</v>
      </c>
      <c r="I300">
        <v>1</v>
      </c>
      <c r="J300">
        <v>1</v>
      </c>
      <c r="K300">
        <v>1</v>
      </c>
      <c r="L300">
        <v>2</v>
      </c>
      <c r="N300">
        <v>1</v>
      </c>
      <c r="O300">
        <v>1</v>
      </c>
      <c r="P300">
        <v>2</v>
      </c>
      <c r="Q300">
        <v>0</v>
      </c>
      <c r="R300" t="s">
        <v>207</v>
      </c>
      <c r="AO300">
        <v>2</v>
      </c>
      <c r="BP300" t="s">
        <v>255</v>
      </c>
      <c r="BQ300" t="s">
        <v>100</v>
      </c>
      <c r="BR300" t="s">
        <v>101</v>
      </c>
      <c r="BS300" t="s">
        <v>101</v>
      </c>
      <c r="BT300" t="s">
        <v>812</v>
      </c>
      <c r="BU300" t="s">
        <v>103</v>
      </c>
      <c r="BV300" t="s">
        <v>101</v>
      </c>
      <c r="BW300" t="s">
        <v>112</v>
      </c>
      <c r="BX300" t="s">
        <v>112</v>
      </c>
      <c r="CJ300" t="s">
        <v>113</v>
      </c>
    </row>
    <row r="301" spans="1:92" x14ac:dyDescent="0.2">
      <c r="A301">
        <v>159</v>
      </c>
      <c r="D301" t="s">
        <v>1121</v>
      </c>
      <c r="E301">
        <v>3</v>
      </c>
      <c r="F301">
        <v>1990</v>
      </c>
      <c r="G301" t="s">
        <v>1157</v>
      </c>
      <c r="H301" t="s">
        <v>1158</v>
      </c>
      <c r="I301">
        <v>1</v>
      </c>
      <c r="J301">
        <v>1</v>
      </c>
      <c r="K301">
        <v>1</v>
      </c>
      <c r="L301">
        <v>2</v>
      </c>
      <c r="N301">
        <v>1</v>
      </c>
      <c r="O301">
        <v>1</v>
      </c>
      <c r="P301">
        <v>2</v>
      </c>
      <c r="Q301">
        <v>0</v>
      </c>
      <c r="R301" t="s">
        <v>207</v>
      </c>
      <c r="AO301">
        <v>2</v>
      </c>
      <c r="BP301" t="s">
        <v>255</v>
      </c>
      <c r="BQ301" t="s">
        <v>100</v>
      </c>
      <c r="BR301" t="s">
        <v>101</v>
      </c>
      <c r="BS301" t="s">
        <v>101</v>
      </c>
      <c r="BT301" t="s">
        <v>812</v>
      </c>
      <c r="BU301" t="s">
        <v>103</v>
      </c>
      <c r="BV301" t="s">
        <v>101</v>
      </c>
      <c r="BW301" t="s">
        <v>112</v>
      </c>
      <c r="BX301" t="s">
        <v>112</v>
      </c>
      <c r="CJ301" t="s">
        <v>113</v>
      </c>
    </row>
    <row r="302" spans="1:92" x14ac:dyDescent="0.2">
      <c r="A302">
        <v>160</v>
      </c>
      <c r="D302" t="s">
        <v>1121</v>
      </c>
      <c r="E302">
        <v>3</v>
      </c>
      <c r="F302">
        <v>1991</v>
      </c>
      <c r="G302" t="s">
        <v>1159</v>
      </c>
      <c r="H302" t="s">
        <v>1160</v>
      </c>
      <c r="I302">
        <v>1</v>
      </c>
      <c r="J302">
        <v>1</v>
      </c>
      <c r="K302">
        <v>1</v>
      </c>
      <c r="L302">
        <v>2</v>
      </c>
      <c r="N302">
        <v>1</v>
      </c>
      <c r="O302">
        <v>1</v>
      </c>
      <c r="P302">
        <v>2</v>
      </c>
      <c r="Q302">
        <v>0</v>
      </c>
      <c r="R302" t="s">
        <v>207</v>
      </c>
      <c r="AO302">
        <v>2</v>
      </c>
      <c r="BP302" t="s">
        <v>255</v>
      </c>
      <c r="BQ302" t="s">
        <v>100</v>
      </c>
      <c r="BR302" t="s">
        <v>101</v>
      </c>
      <c r="BS302" t="s">
        <v>101</v>
      </c>
      <c r="BT302" t="s">
        <v>812</v>
      </c>
      <c r="BU302" t="s">
        <v>103</v>
      </c>
      <c r="BV302" t="s">
        <v>101</v>
      </c>
      <c r="BW302" t="s">
        <v>112</v>
      </c>
      <c r="BX302" t="s">
        <v>112</v>
      </c>
      <c r="CJ302" t="s">
        <v>113</v>
      </c>
    </row>
    <row r="303" spans="1:92" x14ac:dyDescent="0.2">
      <c r="A303">
        <v>161</v>
      </c>
      <c r="D303" t="s">
        <v>1121</v>
      </c>
      <c r="E303">
        <v>3</v>
      </c>
      <c r="F303">
        <v>2004</v>
      </c>
      <c r="G303" t="s">
        <v>1161</v>
      </c>
      <c r="H303" t="s">
        <v>1162</v>
      </c>
      <c r="I303">
        <v>1</v>
      </c>
      <c r="J303">
        <v>1</v>
      </c>
      <c r="K303">
        <v>1</v>
      </c>
      <c r="L303">
        <v>2</v>
      </c>
      <c r="N303">
        <v>1</v>
      </c>
      <c r="O303">
        <v>1</v>
      </c>
      <c r="P303">
        <v>1</v>
      </c>
      <c r="Q303">
        <v>1</v>
      </c>
      <c r="Z303">
        <v>2</v>
      </c>
      <c r="AB303">
        <v>3</v>
      </c>
      <c r="AD303">
        <v>1</v>
      </c>
      <c r="AE303">
        <v>1</v>
      </c>
      <c r="AF303">
        <v>4</v>
      </c>
      <c r="AG303">
        <v>5</v>
      </c>
      <c r="AH303" t="s">
        <v>1163</v>
      </c>
      <c r="AI303">
        <v>1</v>
      </c>
      <c r="AJ303">
        <v>1</v>
      </c>
      <c r="AK303">
        <v>3</v>
      </c>
      <c r="AM303">
        <v>1</v>
      </c>
      <c r="AO303">
        <v>2</v>
      </c>
      <c r="BP303" t="s">
        <v>255</v>
      </c>
      <c r="BQ303" t="s">
        <v>100</v>
      </c>
      <c r="BR303" t="s">
        <v>101</v>
      </c>
      <c r="BS303" t="s">
        <v>101</v>
      </c>
      <c r="BT303" t="s">
        <v>812</v>
      </c>
      <c r="BU303" t="s">
        <v>103</v>
      </c>
      <c r="BV303" t="s">
        <v>101</v>
      </c>
      <c r="BW303" t="s">
        <v>101</v>
      </c>
      <c r="BX303" t="s">
        <v>101</v>
      </c>
      <c r="BY303" t="s">
        <v>483</v>
      </c>
      <c r="BZ303" t="s">
        <v>213</v>
      </c>
      <c r="CA303" t="s">
        <v>106</v>
      </c>
      <c r="CB303" t="s">
        <v>107</v>
      </c>
      <c r="CC303" t="s">
        <v>236</v>
      </c>
      <c r="CD303" t="s">
        <v>663</v>
      </c>
      <c r="CE303" t="s">
        <v>110</v>
      </c>
      <c r="CF303" t="s">
        <v>101</v>
      </c>
      <c r="CG303" t="s">
        <v>111</v>
      </c>
      <c r="CI303" t="s">
        <v>101</v>
      </c>
      <c r="CJ303" t="s">
        <v>113</v>
      </c>
    </row>
    <row r="304" spans="1:92" x14ac:dyDescent="0.2">
      <c r="A304">
        <v>161</v>
      </c>
      <c r="B304" t="s">
        <v>114</v>
      </c>
      <c r="C304">
        <v>1</v>
      </c>
      <c r="AP304" t="s">
        <v>1164</v>
      </c>
      <c r="AQ304" t="s">
        <v>1165</v>
      </c>
      <c r="AR304">
        <v>7</v>
      </c>
      <c r="AT304">
        <v>1</v>
      </c>
      <c r="AU304">
        <v>80</v>
      </c>
      <c r="AV304" t="s">
        <v>1135</v>
      </c>
      <c r="AW304" t="s">
        <v>1166</v>
      </c>
      <c r="AX304" t="s">
        <v>1135</v>
      </c>
      <c r="AY304" t="s">
        <v>1135</v>
      </c>
      <c r="BA304">
        <v>2</v>
      </c>
      <c r="BO304" t="s">
        <v>119</v>
      </c>
      <c r="CK304" t="s">
        <v>120</v>
      </c>
      <c r="CL304" t="s">
        <v>101</v>
      </c>
      <c r="CM304" t="s">
        <v>113</v>
      </c>
    </row>
    <row r="305" spans="1:92" x14ac:dyDescent="0.2">
      <c r="A305">
        <v>161</v>
      </c>
      <c r="B305" t="s">
        <v>121</v>
      </c>
      <c r="C305">
        <v>1</v>
      </c>
      <c r="BB305" t="s">
        <v>1167</v>
      </c>
      <c r="BC305" t="s">
        <v>1168</v>
      </c>
      <c r="BD305">
        <v>2</v>
      </c>
      <c r="BE305">
        <v>34</v>
      </c>
      <c r="BF305">
        <v>9</v>
      </c>
      <c r="BG305">
        <v>34</v>
      </c>
      <c r="BH305" t="s">
        <v>1169</v>
      </c>
      <c r="BI305">
        <v>6</v>
      </c>
      <c r="BJ305">
        <v>6</v>
      </c>
      <c r="BK305">
        <v>0</v>
      </c>
      <c r="BL305">
        <v>0</v>
      </c>
      <c r="BM305" t="s">
        <v>1170</v>
      </c>
      <c r="BN305">
        <v>2</v>
      </c>
      <c r="BO305" t="s">
        <v>125</v>
      </c>
      <c r="CN305" t="s">
        <v>113</v>
      </c>
    </row>
    <row r="306" spans="1:92" x14ac:dyDescent="0.2">
      <c r="A306">
        <v>162</v>
      </c>
      <c r="D306" t="s">
        <v>1121</v>
      </c>
      <c r="E306">
        <v>3</v>
      </c>
      <c r="F306">
        <v>2000</v>
      </c>
      <c r="G306" t="s">
        <v>1171</v>
      </c>
      <c r="H306" t="s">
        <v>1172</v>
      </c>
      <c r="I306">
        <v>1</v>
      </c>
      <c r="J306">
        <v>1</v>
      </c>
      <c r="K306">
        <v>1</v>
      </c>
      <c r="L306">
        <v>2</v>
      </c>
      <c r="N306">
        <v>1</v>
      </c>
      <c r="O306">
        <v>1</v>
      </c>
      <c r="P306">
        <v>2</v>
      </c>
      <c r="Q306">
        <v>0</v>
      </c>
      <c r="R306" t="s">
        <v>207</v>
      </c>
      <c r="AO306">
        <v>2</v>
      </c>
      <c r="BP306" t="s">
        <v>255</v>
      </c>
      <c r="BQ306" t="s">
        <v>100</v>
      </c>
      <c r="BR306" t="s">
        <v>101</v>
      </c>
      <c r="BS306" t="s">
        <v>101</v>
      </c>
      <c r="BT306" t="s">
        <v>812</v>
      </c>
      <c r="BU306" t="s">
        <v>103</v>
      </c>
      <c r="BV306" t="s">
        <v>101</v>
      </c>
      <c r="BW306" t="s">
        <v>112</v>
      </c>
      <c r="BX306" t="s">
        <v>112</v>
      </c>
      <c r="CJ306" t="s">
        <v>113</v>
      </c>
    </row>
    <row r="307" spans="1:92" x14ac:dyDescent="0.2">
      <c r="A307">
        <v>163</v>
      </c>
      <c r="D307" t="s">
        <v>1121</v>
      </c>
      <c r="E307">
        <v>3</v>
      </c>
      <c r="F307">
        <v>2019</v>
      </c>
      <c r="G307" t="s">
        <v>1173</v>
      </c>
      <c r="H307" t="s">
        <v>1174</v>
      </c>
      <c r="I307">
        <v>1</v>
      </c>
      <c r="J307">
        <v>1</v>
      </c>
      <c r="K307">
        <v>1</v>
      </c>
      <c r="L307">
        <v>1</v>
      </c>
      <c r="N307">
        <v>1</v>
      </c>
      <c r="O307">
        <v>1</v>
      </c>
      <c r="P307">
        <v>2</v>
      </c>
      <c r="Q307">
        <v>0</v>
      </c>
      <c r="R307" t="s">
        <v>207</v>
      </c>
      <c r="AO307">
        <v>2</v>
      </c>
      <c r="BP307" t="s">
        <v>255</v>
      </c>
      <c r="BQ307" t="s">
        <v>100</v>
      </c>
      <c r="BR307" t="s">
        <v>101</v>
      </c>
      <c r="BS307" t="s">
        <v>101</v>
      </c>
      <c r="BT307" t="s">
        <v>148</v>
      </c>
      <c r="BU307" t="s">
        <v>103</v>
      </c>
      <c r="BV307" t="s">
        <v>101</v>
      </c>
      <c r="BW307" t="s">
        <v>112</v>
      </c>
      <c r="BX307" t="s">
        <v>112</v>
      </c>
      <c r="CJ307" t="s">
        <v>113</v>
      </c>
    </row>
    <row r="308" spans="1:92" x14ac:dyDescent="0.2">
      <c r="A308">
        <v>164</v>
      </c>
      <c r="D308" t="s">
        <v>1121</v>
      </c>
      <c r="E308">
        <v>3</v>
      </c>
      <c r="F308">
        <v>2009</v>
      </c>
      <c r="G308" t="s">
        <v>1175</v>
      </c>
      <c r="H308" t="s">
        <v>1176</v>
      </c>
      <c r="I308">
        <v>1</v>
      </c>
      <c r="J308">
        <v>1</v>
      </c>
      <c r="K308">
        <v>1</v>
      </c>
      <c r="L308">
        <v>1</v>
      </c>
      <c r="N308">
        <v>1</v>
      </c>
      <c r="O308">
        <v>1</v>
      </c>
      <c r="P308">
        <v>1</v>
      </c>
      <c r="Q308">
        <v>1</v>
      </c>
      <c r="T308" t="s">
        <v>634</v>
      </c>
      <c r="U308" t="s">
        <v>634</v>
      </c>
      <c r="V308" t="s">
        <v>634</v>
      </c>
      <c r="W308" t="s">
        <v>634</v>
      </c>
      <c r="X308" t="s">
        <v>634</v>
      </c>
      <c r="Y308" t="s">
        <v>634</v>
      </c>
      <c r="Z308">
        <v>2</v>
      </c>
      <c r="AB308">
        <v>3</v>
      </c>
      <c r="AD308">
        <v>2</v>
      </c>
      <c r="AE308">
        <v>1</v>
      </c>
      <c r="AF308">
        <v>4</v>
      </c>
      <c r="AG308">
        <v>1</v>
      </c>
      <c r="AI308">
        <v>1</v>
      </c>
      <c r="AJ308">
        <v>1</v>
      </c>
      <c r="AK308">
        <v>2</v>
      </c>
      <c r="AL308">
        <v>2</v>
      </c>
      <c r="AM308">
        <v>1</v>
      </c>
      <c r="AO308">
        <v>2</v>
      </c>
      <c r="BP308" t="s">
        <v>255</v>
      </c>
      <c r="BQ308" t="s">
        <v>100</v>
      </c>
      <c r="BR308" t="s">
        <v>101</v>
      </c>
      <c r="BS308" t="s">
        <v>101</v>
      </c>
      <c r="BT308" t="s">
        <v>148</v>
      </c>
      <c r="BU308" t="s">
        <v>103</v>
      </c>
      <c r="BV308" t="s">
        <v>101</v>
      </c>
      <c r="BW308" t="s">
        <v>101</v>
      </c>
      <c r="BX308" t="s">
        <v>101</v>
      </c>
      <c r="BY308" t="s">
        <v>483</v>
      </c>
      <c r="BZ308" t="s">
        <v>213</v>
      </c>
      <c r="CA308" t="s">
        <v>132</v>
      </c>
      <c r="CB308" t="s">
        <v>107</v>
      </c>
      <c r="CC308" t="s">
        <v>236</v>
      </c>
      <c r="CD308" t="s">
        <v>158</v>
      </c>
      <c r="CE308" t="s">
        <v>110</v>
      </c>
      <c r="CF308" t="s">
        <v>101</v>
      </c>
      <c r="CG308" t="s">
        <v>136</v>
      </c>
      <c r="CH308" t="s">
        <v>172</v>
      </c>
      <c r="CI308" t="s">
        <v>101</v>
      </c>
      <c r="CJ308" t="s">
        <v>113</v>
      </c>
    </row>
    <row r="309" spans="1:92" x14ac:dyDescent="0.2">
      <c r="A309">
        <v>164</v>
      </c>
      <c r="B309" t="s">
        <v>114</v>
      </c>
      <c r="C309">
        <v>1</v>
      </c>
      <c r="AP309" t="s">
        <v>1177</v>
      </c>
      <c r="AQ309" t="s">
        <v>1178</v>
      </c>
      <c r="AR309">
        <v>7</v>
      </c>
      <c r="AT309">
        <v>1</v>
      </c>
      <c r="AU309">
        <v>141</v>
      </c>
      <c r="AV309" t="s">
        <v>1179</v>
      </c>
      <c r="AW309" t="s">
        <v>1179</v>
      </c>
      <c r="AX309" t="s">
        <v>1180</v>
      </c>
      <c r="AY309" t="s">
        <v>1181</v>
      </c>
      <c r="BA309">
        <v>2</v>
      </c>
      <c r="BO309" t="s">
        <v>119</v>
      </c>
      <c r="CK309" t="s">
        <v>120</v>
      </c>
      <c r="CL309" t="s">
        <v>101</v>
      </c>
      <c r="CM309" t="s">
        <v>113</v>
      </c>
    </row>
    <row r="310" spans="1:92" x14ac:dyDescent="0.2">
      <c r="A310">
        <v>164</v>
      </c>
      <c r="B310" t="s">
        <v>121</v>
      </c>
      <c r="C310">
        <v>1</v>
      </c>
      <c r="BB310" t="s">
        <v>511</v>
      </c>
      <c r="BC310" t="s">
        <v>1182</v>
      </c>
      <c r="BD310">
        <v>15</v>
      </c>
      <c r="BE310">
        <v>51</v>
      </c>
      <c r="BF310">
        <v>20</v>
      </c>
      <c r="BG310">
        <v>58</v>
      </c>
      <c r="BH310" t="s">
        <v>1183</v>
      </c>
      <c r="BI310">
        <v>13</v>
      </c>
      <c r="BJ310">
        <v>19</v>
      </c>
      <c r="BK310">
        <v>0</v>
      </c>
      <c r="BL310">
        <v>0</v>
      </c>
      <c r="BN310">
        <v>2</v>
      </c>
      <c r="BO310" t="s">
        <v>125</v>
      </c>
      <c r="CN310" t="s">
        <v>113</v>
      </c>
    </row>
    <row r="311" spans="1:92" x14ac:dyDescent="0.2">
      <c r="A311">
        <v>165</v>
      </c>
      <c r="D311" t="s">
        <v>1121</v>
      </c>
      <c r="E311">
        <v>3</v>
      </c>
      <c r="F311">
        <v>2014</v>
      </c>
      <c r="G311" t="s">
        <v>1184</v>
      </c>
      <c r="H311" t="s">
        <v>1185</v>
      </c>
      <c r="I311">
        <v>1</v>
      </c>
      <c r="J311">
        <v>1</v>
      </c>
      <c r="K311">
        <v>1</v>
      </c>
      <c r="L311">
        <v>1</v>
      </c>
      <c r="N311">
        <v>1</v>
      </c>
      <c r="O311">
        <v>1</v>
      </c>
      <c r="P311">
        <v>2</v>
      </c>
      <c r="Q311">
        <v>0</v>
      </c>
      <c r="R311" t="s">
        <v>207</v>
      </c>
      <c r="T311" t="s">
        <v>730</v>
      </c>
      <c r="U311" t="s">
        <v>730</v>
      </c>
      <c r="V311" t="s">
        <v>730</v>
      </c>
      <c r="W311" t="s">
        <v>730</v>
      </c>
      <c r="X311" t="s">
        <v>730</v>
      </c>
      <c r="Y311" t="s">
        <v>730</v>
      </c>
      <c r="AO311">
        <v>2</v>
      </c>
      <c r="BP311" t="s">
        <v>255</v>
      </c>
      <c r="BQ311" t="s">
        <v>100</v>
      </c>
      <c r="BR311" t="s">
        <v>101</v>
      </c>
      <c r="BS311" t="s">
        <v>101</v>
      </c>
      <c r="BT311" t="s">
        <v>148</v>
      </c>
      <c r="BU311" t="s">
        <v>103</v>
      </c>
      <c r="BV311" t="s">
        <v>101</v>
      </c>
      <c r="BW311" t="s">
        <v>112</v>
      </c>
      <c r="BX311" t="s">
        <v>112</v>
      </c>
      <c r="CJ311" t="s">
        <v>113</v>
      </c>
    </row>
    <row r="312" spans="1:92" x14ac:dyDescent="0.2">
      <c r="A312">
        <v>166</v>
      </c>
      <c r="D312" t="s">
        <v>1186</v>
      </c>
      <c r="E312">
        <v>3</v>
      </c>
      <c r="F312">
        <v>2014</v>
      </c>
      <c r="G312" t="s">
        <v>1187</v>
      </c>
      <c r="H312" t="s">
        <v>1188</v>
      </c>
      <c r="I312">
        <v>1</v>
      </c>
      <c r="J312">
        <v>1</v>
      </c>
      <c r="K312">
        <v>1</v>
      </c>
      <c r="L312">
        <v>1</v>
      </c>
      <c r="N312">
        <v>1</v>
      </c>
      <c r="O312">
        <v>1</v>
      </c>
      <c r="P312">
        <v>1</v>
      </c>
      <c r="Q312">
        <v>1</v>
      </c>
      <c r="T312" t="s">
        <v>730</v>
      </c>
      <c r="U312" t="s">
        <v>730</v>
      </c>
      <c r="V312" t="s">
        <v>730</v>
      </c>
      <c r="W312" t="s">
        <v>730</v>
      </c>
      <c r="X312" t="s">
        <v>730</v>
      </c>
      <c r="Y312" t="s">
        <v>730</v>
      </c>
      <c r="Z312">
        <v>2</v>
      </c>
      <c r="AB312">
        <v>3</v>
      </c>
      <c r="AD312">
        <v>2</v>
      </c>
      <c r="AE312">
        <v>1</v>
      </c>
      <c r="AF312">
        <v>1</v>
      </c>
      <c r="AG312">
        <v>5</v>
      </c>
      <c r="AH312" t="s">
        <v>1189</v>
      </c>
      <c r="AI312">
        <v>1</v>
      </c>
      <c r="AJ312">
        <v>1</v>
      </c>
      <c r="AK312">
        <v>2</v>
      </c>
      <c r="AL312">
        <v>1</v>
      </c>
      <c r="AM312">
        <v>1</v>
      </c>
      <c r="AO312">
        <v>2</v>
      </c>
      <c r="BP312" t="s">
        <v>255</v>
      </c>
      <c r="BQ312" t="s">
        <v>100</v>
      </c>
      <c r="BR312" t="s">
        <v>101</v>
      </c>
      <c r="BS312" t="s">
        <v>101</v>
      </c>
      <c r="BT312" t="s">
        <v>148</v>
      </c>
      <c r="BU312" t="s">
        <v>103</v>
      </c>
      <c r="BV312" t="s">
        <v>101</v>
      </c>
      <c r="BW312" t="s">
        <v>101</v>
      </c>
      <c r="BX312" t="s">
        <v>101</v>
      </c>
      <c r="BY312" t="s">
        <v>483</v>
      </c>
      <c r="BZ312" t="s">
        <v>213</v>
      </c>
      <c r="CA312" t="s">
        <v>132</v>
      </c>
      <c r="CB312" t="s">
        <v>107</v>
      </c>
      <c r="CC312" t="s">
        <v>133</v>
      </c>
      <c r="CD312" t="s">
        <v>663</v>
      </c>
      <c r="CE312" t="s">
        <v>110</v>
      </c>
      <c r="CF312" t="s">
        <v>101</v>
      </c>
      <c r="CG312" t="s">
        <v>136</v>
      </c>
      <c r="CH312" t="s">
        <v>137</v>
      </c>
      <c r="CI312" t="s">
        <v>101</v>
      </c>
      <c r="CJ312" t="s">
        <v>113</v>
      </c>
    </row>
    <row r="313" spans="1:92" x14ac:dyDescent="0.2">
      <c r="A313">
        <v>166</v>
      </c>
      <c r="B313" t="s">
        <v>114</v>
      </c>
      <c r="C313">
        <v>1</v>
      </c>
      <c r="AP313" t="s">
        <v>1190</v>
      </c>
      <c r="AQ313" t="s">
        <v>1191</v>
      </c>
      <c r="AR313">
        <v>7</v>
      </c>
      <c r="AT313">
        <v>1</v>
      </c>
      <c r="AU313">
        <v>734</v>
      </c>
      <c r="AV313" t="s">
        <v>1192</v>
      </c>
      <c r="AW313" t="s">
        <v>1192</v>
      </c>
      <c r="AX313" t="s">
        <v>1193</v>
      </c>
      <c r="AY313" t="s">
        <v>1194</v>
      </c>
      <c r="BA313">
        <v>2</v>
      </c>
      <c r="BO313" t="s">
        <v>119</v>
      </c>
      <c r="CK313" t="s">
        <v>120</v>
      </c>
      <c r="CL313" t="s">
        <v>101</v>
      </c>
      <c r="CM313" t="s">
        <v>113</v>
      </c>
    </row>
    <row r="314" spans="1:92" x14ac:dyDescent="0.2">
      <c r="A314">
        <v>166</v>
      </c>
      <c r="B314" t="s">
        <v>121</v>
      </c>
      <c r="C314">
        <v>1</v>
      </c>
      <c r="BB314" t="s">
        <v>1195</v>
      </c>
      <c r="BC314" t="s">
        <v>1196</v>
      </c>
      <c r="BD314">
        <v>134</v>
      </c>
      <c r="BE314">
        <v>366</v>
      </c>
      <c r="BF314">
        <v>158</v>
      </c>
      <c r="BG314">
        <v>364</v>
      </c>
      <c r="BH314" t="s">
        <v>165</v>
      </c>
      <c r="BI314">
        <v>2</v>
      </c>
      <c r="BJ314">
        <v>2</v>
      </c>
      <c r="BK314">
        <v>0</v>
      </c>
      <c r="BL314">
        <v>0</v>
      </c>
      <c r="BN314">
        <v>2</v>
      </c>
      <c r="BO314" t="s">
        <v>125</v>
      </c>
      <c r="CN314" t="s">
        <v>113</v>
      </c>
    </row>
    <row r="315" spans="1:92" x14ac:dyDescent="0.2">
      <c r="A315">
        <v>167</v>
      </c>
      <c r="D315" t="s">
        <v>1186</v>
      </c>
      <c r="E315">
        <v>3</v>
      </c>
      <c r="F315">
        <v>2009</v>
      </c>
      <c r="G315" t="s">
        <v>1197</v>
      </c>
      <c r="H315" t="s">
        <v>1198</v>
      </c>
      <c r="I315">
        <v>1</v>
      </c>
      <c r="J315">
        <v>1</v>
      </c>
      <c r="K315">
        <v>1</v>
      </c>
      <c r="L315">
        <v>1</v>
      </c>
      <c r="N315">
        <v>1</v>
      </c>
      <c r="O315">
        <v>1</v>
      </c>
      <c r="P315">
        <v>2</v>
      </c>
      <c r="Q315">
        <v>0</v>
      </c>
      <c r="R315" t="s">
        <v>207</v>
      </c>
      <c r="AO315">
        <v>2</v>
      </c>
      <c r="BP315" t="s">
        <v>255</v>
      </c>
      <c r="BQ315" t="s">
        <v>100</v>
      </c>
      <c r="BR315" t="s">
        <v>101</v>
      </c>
      <c r="BS315" t="s">
        <v>101</v>
      </c>
      <c r="BT315" t="s">
        <v>148</v>
      </c>
      <c r="BU315" t="s">
        <v>103</v>
      </c>
      <c r="BV315" t="s">
        <v>101</v>
      </c>
      <c r="BW315" t="s">
        <v>112</v>
      </c>
      <c r="BX315" t="s">
        <v>112</v>
      </c>
      <c r="CJ315" t="s">
        <v>113</v>
      </c>
    </row>
    <row r="316" spans="1:92" x14ac:dyDescent="0.2">
      <c r="A316">
        <v>168</v>
      </c>
      <c r="D316" t="s">
        <v>1186</v>
      </c>
      <c r="E316">
        <v>3</v>
      </c>
      <c r="F316">
        <v>2015</v>
      </c>
      <c r="G316" t="s">
        <v>1199</v>
      </c>
      <c r="H316" t="s">
        <v>1200</v>
      </c>
      <c r="I316">
        <v>1</v>
      </c>
      <c r="J316">
        <v>1</v>
      </c>
      <c r="K316">
        <v>1</v>
      </c>
      <c r="L316">
        <v>1</v>
      </c>
      <c r="N316">
        <v>1</v>
      </c>
      <c r="O316">
        <v>1</v>
      </c>
      <c r="P316">
        <v>2</v>
      </c>
      <c r="Q316">
        <v>0</v>
      </c>
      <c r="R316" t="s">
        <v>207</v>
      </c>
      <c r="AO316">
        <v>2</v>
      </c>
      <c r="BP316" t="s">
        <v>255</v>
      </c>
      <c r="BQ316" t="s">
        <v>100</v>
      </c>
      <c r="BR316" t="s">
        <v>101</v>
      </c>
      <c r="BS316" t="s">
        <v>101</v>
      </c>
      <c r="BT316" t="s">
        <v>148</v>
      </c>
      <c r="BU316" t="s">
        <v>103</v>
      </c>
      <c r="BV316" t="s">
        <v>101</v>
      </c>
      <c r="BW316" t="s">
        <v>112</v>
      </c>
      <c r="BX316" t="s">
        <v>112</v>
      </c>
      <c r="CJ316" t="s">
        <v>113</v>
      </c>
    </row>
    <row r="317" spans="1:92" x14ac:dyDescent="0.2">
      <c r="A317">
        <v>169</v>
      </c>
      <c r="D317" t="s">
        <v>1186</v>
      </c>
      <c r="E317">
        <v>3</v>
      </c>
      <c r="F317">
        <v>2009</v>
      </c>
      <c r="G317" t="s">
        <v>1201</v>
      </c>
      <c r="H317" t="s">
        <v>1202</v>
      </c>
      <c r="I317">
        <v>1</v>
      </c>
      <c r="J317">
        <v>1</v>
      </c>
      <c r="K317">
        <v>1</v>
      </c>
      <c r="L317">
        <v>1</v>
      </c>
      <c r="N317">
        <v>1</v>
      </c>
      <c r="O317">
        <v>1</v>
      </c>
      <c r="P317">
        <v>2</v>
      </c>
      <c r="Q317">
        <v>0</v>
      </c>
      <c r="R317" t="s">
        <v>207</v>
      </c>
      <c r="AO317">
        <v>2</v>
      </c>
      <c r="BP317" t="s">
        <v>255</v>
      </c>
      <c r="BQ317" t="s">
        <v>100</v>
      </c>
      <c r="BR317" t="s">
        <v>101</v>
      </c>
      <c r="BS317" t="s">
        <v>101</v>
      </c>
      <c r="BT317" t="s">
        <v>148</v>
      </c>
      <c r="BU317" t="s">
        <v>103</v>
      </c>
      <c r="BV317" t="s">
        <v>101</v>
      </c>
      <c r="BW317" t="s">
        <v>112</v>
      </c>
      <c r="BX317" t="s">
        <v>112</v>
      </c>
      <c r="CJ317" t="s">
        <v>113</v>
      </c>
    </row>
    <row r="318" spans="1:92" x14ac:dyDescent="0.2">
      <c r="A318">
        <v>170</v>
      </c>
      <c r="D318" t="s">
        <v>1186</v>
      </c>
      <c r="E318">
        <v>3</v>
      </c>
      <c r="F318">
        <v>2017</v>
      </c>
      <c r="G318" t="s">
        <v>1203</v>
      </c>
      <c r="H318" t="s">
        <v>1204</v>
      </c>
      <c r="I318">
        <v>1</v>
      </c>
      <c r="J318">
        <v>1</v>
      </c>
      <c r="K318">
        <v>1</v>
      </c>
      <c r="L318">
        <v>1</v>
      </c>
      <c r="N318">
        <v>1</v>
      </c>
      <c r="O318">
        <v>1</v>
      </c>
      <c r="P318">
        <v>1</v>
      </c>
      <c r="Q318">
        <v>1</v>
      </c>
      <c r="S318" t="s">
        <v>1205</v>
      </c>
      <c r="T318" t="s">
        <v>1206</v>
      </c>
      <c r="U318" t="s">
        <v>1206</v>
      </c>
      <c r="V318" t="s">
        <v>1206</v>
      </c>
      <c r="W318" t="s">
        <v>1206</v>
      </c>
      <c r="X318" t="s">
        <v>1206</v>
      </c>
      <c r="Y318" t="s">
        <v>1206</v>
      </c>
      <c r="Z318">
        <v>2</v>
      </c>
      <c r="AB318">
        <v>3</v>
      </c>
      <c r="AD318">
        <v>1</v>
      </c>
      <c r="AE318">
        <v>1</v>
      </c>
      <c r="AF318">
        <v>1</v>
      </c>
      <c r="AG318">
        <v>5</v>
      </c>
      <c r="AH318" t="s">
        <v>1163</v>
      </c>
      <c r="AI318">
        <v>1</v>
      </c>
      <c r="AJ318">
        <v>1</v>
      </c>
      <c r="AK318">
        <v>2</v>
      </c>
      <c r="AL318">
        <v>2</v>
      </c>
      <c r="AM318">
        <v>1</v>
      </c>
      <c r="AO318">
        <v>2</v>
      </c>
      <c r="BP318" t="s">
        <v>255</v>
      </c>
      <c r="BQ318" t="s">
        <v>100</v>
      </c>
      <c r="BR318" t="s">
        <v>101</v>
      </c>
      <c r="BS318" t="s">
        <v>101</v>
      </c>
      <c r="BT318" t="s">
        <v>148</v>
      </c>
      <c r="BU318" t="s">
        <v>103</v>
      </c>
      <c r="BV318" t="s">
        <v>101</v>
      </c>
      <c r="BW318" t="s">
        <v>101</v>
      </c>
      <c r="BX318" t="s">
        <v>101</v>
      </c>
      <c r="BY318" t="s">
        <v>483</v>
      </c>
      <c r="BZ318" t="s">
        <v>213</v>
      </c>
      <c r="CA318" t="s">
        <v>106</v>
      </c>
      <c r="CB318" t="s">
        <v>107</v>
      </c>
      <c r="CC318" t="s">
        <v>133</v>
      </c>
      <c r="CD318" t="s">
        <v>663</v>
      </c>
      <c r="CE318" t="s">
        <v>110</v>
      </c>
      <c r="CF318" t="s">
        <v>101</v>
      </c>
      <c r="CG318" t="s">
        <v>136</v>
      </c>
      <c r="CH318" t="s">
        <v>172</v>
      </c>
      <c r="CI318" t="s">
        <v>101</v>
      </c>
      <c r="CJ318" t="s">
        <v>113</v>
      </c>
    </row>
    <row r="319" spans="1:92" x14ac:dyDescent="0.2">
      <c r="A319">
        <v>170</v>
      </c>
      <c r="B319" t="s">
        <v>114</v>
      </c>
      <c r="C319">
        <v>1</v>
      </c>
      <c r="AP319" t="s">
        <v>1207</v>
      </c>
      <c r="AQ319" t="s">
        <v>1208</v>
      </c>
      <c r="AR319">
        <v>7</v>
      </c>
      <c r="AT319">
        <v>1</v>
      </c>
      <c r="AU319">
        <v>132</v>
      </c>
      <c r="AV319" t="s">
        <v>1194</v>
      </c>
      <c r="AW319" t="s">
        <v>1194</v>
      </c>
      <c r="AX319" t="s">
        <v>1209</v>
      </c>
      <c r="AY319" t="s">
        <v>568</v>
      </c>
      <c r="BA319">
        <v>2</v>
      </c>
      <c r="BO319" t="s">
        <v>119</v>
      </c>
      <c r="CK319" t="s">
        <v>120</v>
      </c>
      <c r="CL319" t="s">
        <v>101</v>
      </c>
      <c r="CM319" t="s">
        <v>113</v>
      </c>
    </row>
    <row r="320" spans="1:92" x14ac:dyDescent="0.2">
      <c r="A320">
        <v>170</v>
      </c>
      <c r="B320" t="s">
        <v>121</v>
      </c>
      <c r="C320">
        <v>3</v>
      </c>
      <c r="BB320" t="s">
        <v>1210</v>
      </c>
      <c r="BC320" t="s">
        <v>1211</v>
      </c>
      <c r="BD320">
        <v>26</v>
      </c>
      <c r="BE320">
        <v>40</v>
      </c>
      <c r="BF320">
        <v>18</v>
      </c>
      <c r="BG320">
        <v>44</v>
      </c>
      <c r="BH320" t="s">
        <v>1212</v>
      </c>
      <c r="BI320">
        <v>0</v>
      </c>
      <c r="BJ320">
        <v>4</v>
      </c>
      <c r="BK320">
        <v>0</v>
      </c>
      <c r="BL320">
        <v>0</v>
      </c>
      <c r="BN320">
        <v>2</v>
      </c>
      <c r="BO320" t="s">
        <v>125</v>
      </c>
      <c r="CN320" t="s">
        <v>113</v>
      </c>
    </row>
    <row r="321" spans="1:92" x14ac:dyDescent="0.2">
      <c r="A321">
        <v>171</v>
      </c>
      <c r="D321" t="s">
        <v>1186</v>
      </c>
      <c r="E321">
        <v>3</v>
      </c>
      <c r="F321">
        <v>2014</v>
      </c>
      <c r="G321" t="s">
        <v>1213</v>
      </c>
      <c r="H321" t="s">
        <v>1214</v>
      </c>
      <c r="I321">
        <v>1</v>
      </c>
      <c r="J321">
        <v>1</v>
      </c>
      <c r="K321">
        <v>1</v>
      </c>
      <c r="L321">
        <v>1</v>
      </c>
      <c r="N321">
        <v>1</v>
      </c>
      <c r="O321">
        <v>1</v>
      </c>
      <c r="P321">
        <v>1</v>
      </c>
      <c r="Q321">
        <v>0</v>
      </c>
      <c r="R321" t="s">
        <v>1215</v>
      </c>
      <c r="T321" t="s">
        <v>634</v>
      </c>
      <c r="U321" t="s">
        <v>634</v>
      </c>
      <c r="V321" t="s">
        <v>634</v>
      </c>
      <c r="W321" t="s">
        <v>634</v>
      </c>
      <c r="X321" t="s">
        <v>634</v>
      </c>
      <c r="Y321" t="s">
        <v>634</v>
      </c>
      <c r="AO321">
        <v>2</v>
      </c>
      <c r="BP321" t="s">
        <v>255</v>
      </c>
      <c r="BQ321" t="s">
        <v>100</v>
      </c>
      <c r="BR321" t="s">
        <v>101</v>
      </c>
      <c r="BS321" t="s">
        <v>101</v>
      </c>
      <c r="BT321" t="s">
        <v>148</v>
      </c>
      <c r="BU321" t="s">
        <v>103</v>
      </c>
      <c r="BV321" t="s">
        <v>101</v>
      </c>
      <c r="BW321" t="s">
        <v>101</v>
      </c>
      <c r="BX321" t="s">
        <v>112</v>
      </c>
      <c r="CJ321" t="s">
        <v>113</v>
      </c>
    </row>
    <row r="322" spans="1:92" x14ac:dyDescent="0.2">
      <c r="A322">
        <v>172</v>
      </c>
      <c r="D322" t="s">
        <v>1186</v>
      </c>
      <c r="E322">
        <v>3</v>
      </c>
      <c r="F322">
        <v>2008</v>
      </c>
      <c r="G322" t="s">
        <v>1216</v>
      </c>
      <c r="H322" t="s">
        <v>1217</v>
      </c>
      <c r="I322">
        <v>1</v>
      </c>
      <c r="J322">
        <v>1</v>
      </c>
      <c r="K322">
        <v>1</v>
      </c>
      <c r="L322">
        <v>1</v>
      </c>
      <c r="N322">
        <v>1</v>
      </c>
      <c r="O322">
        <v>1</v>
      </c>
      <c r="P322">
        <v>2</v>
      </c>
      <c r="Q322">
        <v>0</v>
      </c>
      <c r="R322" t="s">
        <v>207</v>
      </c>
      <c r="AO322">
        <v>2</v>
      </c>
      <c r="BP322" t="s">
        <v>255</v>
      </c>
      <c r="BQ322" t="s">
        <v>100</v>
      </c>
      <c r="BR322" t="s">
        <v>101</v>
      </c>
      <c r="BS322" t="s">
        <v>101</v>
      </c>
      <c r="BT322" t="s">
        <v>148</v>
      </c>
      <c r="BU322" t="s">
        <v>103</v>
      </c>
      <c r="BV322" t="s">
        <v>101</v>
      </c>
      <c r="BW322" t="s">
        <v>112</v>
      </c>
      <c r="BX322" t="s">
        <v>112</v>
      </c>
      <c r="CJ322" t="s">
        <v>113</v>
      </c>
    </row>
    <row r="323" spans="1:92" x14ac:dyDescent="0.2">
      <c r="A323">
        <v>173</v>
      </c>
      <c r="D323" t="s">
        <v>1186</v>
      </c>
      <c r="E323">
        <v>3</v>
      </c>
      <c r="F323">
        <v>2001</v>
      </c>
      <c r="G323" t="s">
        <v>1218</v>
      </c>
      <c r="H323" t="s">
        <v>1219</v>
      </c>
      <c r="I323">
        <v>1</v>
      </c>
      <c r="J323">
        <v>1</v>
      </c>
      <c r="K323">
        <v>1</v>
      </c>
      <c r="L323">
        <v>1</v>
      </c>
      <c r="N323">
        <v>1</v>
      </c>
      <c r="O323">
        <v>1</v>
      </c>
      <c r="P323">
        <v>1</v>
      </c>
      <c r="Q323">
        <v>1</v>
      </c>
      <c r="Z323">
        <v>2</v>
      </c>
      <c r="AB323">
        <v>3</v>
      </c>
      <c r="AD323">
        <v>1</v>
      </c>
      <c r="AE323">
        <v>1</v>
      </c>
      <c r="AF323">
        <v>1</v>
      </c>
      <c r="AG323">
        <v>1</v>
      </c>
      <c r="AI323">
        <v>1</v>
      </c>
      <c r="AJ323">
        <v>1</v>
      </c>
      <c r="AK323">
        <v>1</v>
      </c>
      <c r="AM323">
        <v>1</v>
      </c>
      <c r="AO323">
        <v>2</v>
      </c>
      <c r="BP323" t="s">
        <v>255</v>
      </c>
      <c r="BQ323" t="s">
        <v>100</v>
      </c>
      <c r="BR323" t="s">
        <v>101</v>
      </c>
      <c r="BS323" t="s">
        <v>101</v>
      </c>
      <c r="BT323" t="s">
        <v>148</v>
      </c>
      <c r="BU323" t="s">
        <v>103</v>
      </c>
      <c r="BV323" t="s">
        <v>101</v>
      </c>
      <c r="BW323" t="s">
        <v>101</v>
      </c>
      <c r="BX323" t="s">
        <v>101</v>
      </c>
      <c r="BY323" t="s">
        <v>483</v>
      </c>
      <c r="BZ323" t="s">
        <v>213</v>
      </c>
      <c r="CA323" t="s">
        <v>106</v>
      </c>
      <c r="CB323" t="s">
        <v>107</v>
      </c>
      <c r="CC323" t="s">
        <v>133</v>
      </c>
      <c r="CD323" t="s">
        <v>158</v>
      </c>
      <c r="CE323" t="s">
        <v>110</v>
      </c>
      <c r="CF323" t="s">
        <v>101</v>
      </c>
      <c r="CG323" t="s">
        <v>159</v>
      </c>
      <c r="CI323" t="s">
        <v>101</v>
      </c>
      <c r="CJ323" t="s">
        <v>113</v>
      </c>
    </row>
    <row r="324" spans="1:92" x14ac:dyDescent="0.2">
      <c r="A324">
        <v>173</v>
      </c>
      <c r="B324" t="s">
        <v>114</v>
      </c>
      <c r="C324">
        <v>1</v>
      </c>
      <c r="AP324" t="s">
        <v>1220</v>
      </c>
      <c r="AQ324" t="s">
        <v>1221</v>
      </c>
      <c r="AR324">
        <v>7</v>
      </c>
      <c r="AT324">
        <v>1</v>
      </c>
      <c r="AU324">
        <v>1548</v>
      </c>
      <c r="AV324" t="s">
        <v>1222</v>
      </c>
      <c r="AW324" t="s">
        <v>1222</v>
      </c>
      <c r="AX324" t="s">
        <v>1223</v>
      </c>
      <c r="AY324" t="s">
        <v>1223</v>
      </c>
      <c r="BA324">
        <v>2</v>
      </c>
      <c r="BO324" t="s">
        <v>119</v>
      </c>
      <c r="CK324" t="s">
        <v>120</v>
      </c>
      <c r="CL324" t="s">
        <v>101</v>
      </c>
      <c r="CM324" t="s">
        <v>113</v>
      </c>
    </row>
    <row r="325" spans="1:92" x14ac:dyDescent="0.2">
      <c r="A325">
        <v>173</v>
      </c>
      <c r="B325" t="s">
        <v>121</v>
      </c>
      <c r="C325">
        <v>1</v>
      </c>
      <c r="BB325" t="s">
        <v>1224</v>
      </c>
      <c r="BC325" t="s">
        <v>1225</v>
      </c>
      <c r="BD325">
        <v>35</v>
      </c>
      <c r="BE325">
        <v>765</v>
      </c>
      <c r="BF325">
        <v>63</v>
      </c>
      <c r="BG325">
        <v>783</v>
      </c>
      <c r="BH325" t="s">
        <v>1226</v>
      </c>
      <c r="BI325">
        <v>0</v>
      </c>
      <c r="BJ325">
        <v>0</v>
      </c>
      <c r="BK325">
        <v>0</v>
      </c>
      <c r="BL325">
        <v>0</v>
      </c>
      <c r="BN325">
        <v>2</v>
      </c>
      <c r="BO325" t="s">
        <v>125</v>
      </c>
      <c r="CN325" t="s">
        <v>113</v>
      </c>
    </row>
    <row r="326" spans="1:92" x14ac:dyDescent="0.2">
      <c r="A326">
        <v>174</v>
      </c>
      <c r="D326" t="s">
        <v>1186</v>
      </c>
      <c r="E326">
        <v>3</v>
      </c>
      <c r="F326">
        <v>2015</v>
      </c>
      <c r="G326" t="s">
        <v>1227</v>
      </c>
      <c r="H326" t="s">
        <v>1228</v>
      </c>
      <c r="I326">
        <v>1</v>
      </c>
      <c r="J326">
        <v>1</v>
      </c>
      <c r="K326">
        <v>1</v>
      </c>
      <c r="L326">
        <v>1</v>
      </c>
      <c r="N326">
        <v>1</v>
      </c>
      <c r="O326">
        <v>1</v>
      </c>
      <c r="P326">
        <v>2</v>
      </c>
      <c r="Q326">
        <v>0</v>
      </c>
      <c r="R326" t="s">
        <v>151</v>
      </c>
      <c r="AO326">
        <v>2</v>
      </c>
      <c r="BP326" t="s">
        <v>255</v>
      </c>
      <c r="BQ326" t="s">
        <v>100</v>
      </c>
      <c r="BR326" t="s">
        <v>101</v>
      </c>
      <c r="BS326" t="s">
        <v>101</v>
      </c>
      <c r="BT326" t="s">
        <v>148</v>
      </c>
      <c r="BU326" t="s">
        <v>103</v>
      </c>
      <c r="BV326" t="s">
        <v>101</v>
      </c>
      <c r="BW326" t="s">
        <v>112</v>
      </c>
      <c r="BX326" t="s">
        <v>112</v>
      </c>
      <c r="CJ326" t="s">
        <v>113</v>
      </c>
    </row>
    <row r="327" spans="1:92" x14ac:dyDescent="0.2">
      <c r="A327">
        <v>175</v>
      </c>
      <c r="D327" t="s">
        <v>1186</v>
      </c>
      <c r="E327">
        <v>3</v>
      </c>
      <c r="F327">
        <v>2002</v>
      </c>
      <c r="G327" t="s">
        <v>1229</v>
      </c>
      <c r="H327" t="s">
        <v>1230</v>
      </c>
      <c r="I327">
        <v>1</v>
      </c>
      <c r="J327">
        <v>1</v>
      </c>
      <c r="K327">
        <v>1</v>
      </c>
      <c r="L327">
        <v>1</v>
      </c>
      <c r="N327">
        <v>1</v>
      </c>
      <c r="O327">
        <v>1</v>
      </c>
      <c r="P327">
        <v>1</v>
      </c>
      <c r="Q327">
        <v>1</v>
      </c>
      <c r="S327" t="s">
        <v>1231</v>
      </c>
      <c r="Z327">
        <v>2</v>
      </c>
      <c r="AB327">
        <v>3</v>
      </c>
      <c r="AD327">
        <v>2</v>
      </c>
      <c r="AE327">
        <v>1</v>
      </c>
      <c r="AF327">
        <v>4</v>
      </c>
      <c r="AG327">
        <v>1</v>
      </c>
      <c r="AI327">
        <v>1</v>
      </c>
      <c r="AJ327">
        <v>1</v>
      </c>
      <c r="AK327">
        <v>3</v>
      </c>
      <c r="AM327">
        <v>1</v>
      </c>
      <c r="AO327">
        <v>2</v>
      </c>
      <c r="BP327" t="s">
        <v>255</v>
      </c>
      <c r="BQ327" t="s">
        <v>100</v>
      </c>
      <c r="BR327" t="s">
        <v>101</v>
      </c>
      <c r="BS327" t="s">
        <v>101</v>
      </c>
      <c r="BT327" t="s">
        <v>148</v>
      </c>
      <c r="BU327" t="s">
        <v>103</v>
      </c>
      <c r="BV327" t="s">
        <v>101</v>
      </c>
      <c r="BW327" t="s">
        <v>101</v>
      </c>
      <c r="BX327" t="s">
        <v>101</v>
      </c>
      <c r="BY327" t="s">
        <v>483</v>
      </c>
      <c r="BZ327" t="s">
        <v>213</v>
      </c>
      <c r="CA327" t="s">
        <v>132</v>
      </c>
      <c r="CB327" t="s">
        <v>107</v>
      </c>
      <c r="CC327" t="s">
        <v>236</v>
      </c>
      <c r="CD327" t="s">
        <v>158</v>
      </c>
      <c r="CE327" t="s">
        <v>110</v>
      </c>
      <c r="CF327" t="s">
        <v>101</v>
      </c>
      <c r="CG327" t="s">
        <v>111</v>
      </c>
      <c r="CI327" t="s">
        <v>101</v>
      </c>
      <c r="CJ327" t="s">
        <v>113</v>
      </c>
    </row>
    <row r="328" spans="1:92" x14ac:dyDescent="0.2">
      <c r="A328">
        <v>175</v>
      </c>
      <c r="B328" t="s">
        <v>114</v>
      </c>
      <c r="C328">
        <v>1</v>
      </c>
      <c r="AP328" t="s">
        <v>1232</v>
      </c>
      <c r="AQ328" t="s">
        <v>1233</v>
      </c>
      <c r="AR328">
        <v>7</v>
      </c>
      <c r="AT328">
        <v>1</v>
      </c>
      <c r="AU328">
        <v>100</v>
      </c>
      <c r="AV328" t="s">
        <v>1234</v>
      </c>
      <c r="AW328" t="s">
        <v>1234</v>
      </c>
      <c r="AX328" t="s">
        <v>1235</v>
      </c>
      <c r="AY328" t="s">
        <v>1235</v>
      </c>
      <c r="BA328">
        <v>2</v>
      </c>
      <c r="BO328" t="s">
        <v>119</v>
      </c>
      <c r="CK328" t="s">
        <v>120</v>
      </c>
      <c r="CL328" t="s">
        <v>101</v>
      </c>
      <c r="CM328" t="s">
        <v>113</v>
      </c>
    </row>
    <row r="329" spans="1:92" x14ac:dyDescent="0.2">
      <c r="A329">
        <v>175</v>
      </c>
      <c r="B329" t="s">
        <v>121</v>
      </c>
      <c r="C329">
        <v>1</v>
      </c>
      <c r="BB329" t="s">
        <v>1236</v>
      </c>
      <c r="BC329" t="s">
        <v>1237</v>
      </c>
      <c r="BD329">
        <v>2</v>
      </c>
      <c r="BE329">
        <v>50</v>
      </c>
      <c r="BF329">
        <v>4</v>
      </c>
      <c r="BG329">
        <v>50</v>
      </c>
      <c r="BH329" t="s">
        <v>344</v>
      </c>
      <c r="BI329">
        <v>0</v>
      </c>
      <c r="BJ329">
        <v>0</v>
      </c>
      <c r="BK329">
        <v>0</v>
      </c>
      <c r="BL329">
        <v>0</v>
      </c>
      <c r="BM329" t="s">
        <v>1238</v>
      </c>
      <c r="BN329">
        <v>2</v>
      </c>
      <c r="BO329" t="s">
        <v>125</v>
      </c>
      <c r="CN329" t="s">
        <v>113</v>
      </c>
    </row>
    <row r="330" spans="1:92" x14ac:dyDescent="0.2">
      <c r="A330">
        <v>176</v>
      </c>
      <c r="D330" t="s">
        <v>1186</v>
      </c>
      <c r="E330">
        <v>3</v>
      </c>
      <c r="F330">
        <v>1980</v>
      </c>
      <c r="G330" t="s">
        <v>1239</v>
      </c>
      <c r="H330" t="s">
        <v>1240</v>
      </c>
      <c r="I330">
        <v>1</v>
      </c>
      <c r="J330">
        <v>1</v>
      </c>
      <c r="K330">
        <v>1</v>
      </c>
      <c r="L330">
        <v>1</v>
      </c>
      <c r="N330">
        <v>1</v>
      </c>
      <c r="O330">
        <v>1</v>
      </c>
      <c r="P330">
        <v>2</v>
      </c>
      <c r="Q330">
        <v>0</v>
      </c>
      <c r="R330" t="s">
        <v>207</v>
      </c>
      <c r="AO330">
        <v>2</v>
      </c>
      <c r="BP330" t="s">
        <v>255</v>
      </c>
      <c r="BQ330" t="s">
        <v>100</v>
      </c>
      <c r="BR330" t="s">
        <v>101</v>
      </c>
      <c r="BS330" t="s">
        <v>101</v>
      </c>
      <c r="BT330" t="s">
        <v>148</v>
      </c>
      <c r="BU330" t="s">
        <v>103</v>
      </c>
      <c r="BV330" t="s">
        <v>101</v>
      </c>
      <c r="BW330" t="s">
        <v>112</v>
      </c>
      <c r="BX330" t="s">
        <v>112</v>
      </c>
      <c r="CJ330" t="s">
        <v>113</v>
      </c>
    </row>
    <row r="331" spans="1:92" x14ac:dyDescent="0.2">
      <c r="A331">
        <v>177</v>
      </c>
      <c r="D331" t="s">
        <v>1186</v>
      </c>
      <c r="E331">
        <v>3</v>
      </c>
      <c r="F331">
        <v>2017</v>
      </c>
      <c r="G331" t="s">
        <v>1241</v>
      </c>
      <c r="H331" t="s">
        <v>1242</v>
      </c>
      <c r="I331">
        <v>1</v>
      </c>
      <c r="J331">
        <v>1</v>
      </c>
      <c r="K331">
        <v>1</v>
      </c>
      <c r="L331">
        <v>1</v>
      </c>
      <c r="N331">
        <v>1</v>
      </c>
      <c r="O331">
        <v>1</v>
      </c>
      <c r="P331">
        <v>1</v>
      </c>
      <c r="Q331">
        <v>1</v>
      </c>
      <c r="Z331">
        <v>2</v>
      </c>
      <c r="AB331">
        <v>3</v>
      </c>
      <c r="AD331">
        <v>1</v>
      </c>
      <c r="AE331">
        <v>1</v>
      </c>
      <c r="AF331">
        <v>3</v>
      </c>
      <c r="AG331">
        <v>6</v>
      </c>
      <c r="AI331">
        <v>1</v>
      </c>
      <c r="AJ331">
        <v>1</v>
      </c>
      <c r="AK331">
        <v>3</v>
      </c>
      <c r="AM331">
        <v>1</v>
      </c>
      <c r="AO331">
        <v>2</v>
      </c>
      <c r="BP331" t="s">
        <v>255</v>
      </c>
      <c r="BQ331" t="s">
        <v>100</v>
      </c>
      <c r="BR331" t="s">
        <v>101</v>
      </c>
      <c r="BS331" t="s">
        <v>101</v>
      </c>
      <c r="BT331" t="s">
        <v>148</v>
      </c>
      <c r="BU331" t="s">
        <v>103</v>
      </c>
      <c r="BV331" t="s">
        <v>101</v>
      </c>
      <c r="BW331" t="s">
        <v>101</v>
      </c>
      <c r="BX331" t="s">
        <v>101</v>
      </c>
      <c r="BY331" t="s">
        <v>483</v>
      </c>
      <c r="BZ331" t="s">
        <v>213</v>
      </c>
      <c r="CA331" t="s">
        <v>106</v>
      </c>
      <c r="CB331" t="s">
        <v>107</v>
      </c>
      <c r="CC331" t="s">
        <v>670</v>
      </c>
      <c r="CD331" t="s">
        <v>109</v>
      </c>
      <c r="CE331" t="s">
        <v>110</v>
      </c>
      <c r="CF331" t="s">
        <v>101</v>
      </c>
      <c r="CG331" t="s">
        <v>111</v>
      </c>
      <c r="CI331" t="s">
        <v>101</v>
      </c>
      <c r="CJ331" t="s">
        <v>113</v>
      </c>
    </row>
    <row r="332" spans="1:92" x14ac:dyDescent="0.2">
      <c r="A332">
        <v>177</v>
      </c>
      <c r="B332" t="s">
        <v>114</v>
      </c>
      <c r="C332">
        <v>2</v>
      </c>
      <c r="AP332" t="s">
        <v>539</v>
      </c>
      <c r="AQ332" t="s">
        <v>1243</v>
      </c>
      <c r="AR332">
        <v>7</v>
      </c>
      <c r="AT332">
        <v>1</v>
      </c>
      <c r="AU332">
        <v>60</v>
      </c>
      <c r="AV332" t="s">
        <v>1244</v>
      </c>
      <c r="AW332" t="s">
        <v>1244</v>
      </c>
      <c r="AX332" t="s">
        <v>1244</v>
      </c>
      <c r="AY332" t="s">
        <v>1245</v>
      </c>
      <c r="BA332">
        <v>2</v>
      </c>
      <c r="BO332" t="s">
        <v>119</v>
      </c>
      <c r="CK332" t="s">
        <v>120</v>
      </c>
      <c r="CL332" t="s">
        <v>101</v>
      </c>
      <c r="CM332" t="s">
        <v>113</v>
      </c>
    </row>
    <row r="333" spans="1:92" x14ac:dyDescent="0.2">
      <c r="A333">
        <v>177</v>
      </c>
      <c r="B333" t="s">
        <v>121</v>
      </c>
      <c r="C333">
        <v>2</v>
      </c>
      <c r="BB333" t="s">
        <v>1246</v>
      </c>
      <c r="BC333" t="s">
        <v>1247</v>
      </c>
      <c r="BD333">
        <v>2</v>
      </c>
      <c r="BE333">
        <v>30</v>
      </c>
      <c r="BF333">
        <v>0</v>
      </c>
      <c r="BG333">
        <v>30</v>
      </c>
      <c r="BH333" t="s">
        <v>344</v>
      </c>
      <c r="BI333">
        <v>0</v>
      </c>
      <c r="BJ333">
        <v>0</v>
      </c>
      <c r="BK333">
        <v>0</v>
      </c>
      <c r="BL333">
        <v>0</v>
      </c>
      <c r="BM333" t="s">
        <v>1248</v>
      </c>
      <c r="BN333">
        <v>2</v>
      </c>
      <c r="BO333" t="s">
        <v>125</v>
      </c>
      <c r="CN333" t="s">
        <v>113</v>
      </c>
    </row>
    <row r="334" spans="1:92" x14ac:dyDescent="0.2">
      <c r="A334">
        <v>178</v>
      </c>
      <c r="D334" t="s">
        <v>1186</v>
      </c>
      <c r="E334">
        <v>3</v>
      </c>
      <c r="F334">
        <v>1995</v>
      </c>
      <c r="G334" t="s">
        <v>1249</v>
      </c>
      <c r="H334" t="s">
        <v>1250</v>
      </c>
      <c r="I334">
        <v>1</v>
      </c>
      <c r="J334">
        <v>1</v>
      </c>
      <c r="K334">
        <v>1</v>
      </c>
      <c r="L334">
        <v>1</v>
      </c>
      <c r="N334">
        <v>1</v>
      </c>
      <c r="O334">
        <v>1</v>
      </c>
      <c r="P334">
        <v>2</v>
      </c>
      <c r="Q334">
        <v>0</v>
      </c>
      <c r="R334" t="s">
        <v>207</v>
      </c>
      <c r="AO334">
        <v>2</v>
      </c>
      <c r="BP334" t="s">
        <v>255</v>
      </c>
      <c r="BQ334" t="s">
        <v>100</v>
      </c>
      <c r="BR334" t="s">
        <v>101</v>
      </c>
      <c r="BS334" t="s">
        <v>101</v>
      </c>
      <c r="BT334" t="s">
        <v>148</v>
      </c>
      <c r="BU334" t="s">
        <v>103</v>
      </c>
      <c r="BV334" t="s">
        <v>101</v>
      </c>
      <c r="BW334" t="s">
        <v>112</v>
      </c>
      <c r="BX334" t="s">
        <v>112</v>
      </c>
      <c r="CJ334" t="s">
        <v>113</v>
      </c>
    </row>
    <row r="335" spans="1:92" x14ac:dyDescent="0.2">
      <c r="A335">
        <v>179</v>
      </c>
      <c r="D335" t="s">
        <v>1186</v>
      </c>
      <c r="E335">
        <v>3</v>
      </c>
      <c r="F335">
        <v>2002</v>
      </c>
      <c r="G335" t="s">
        <v>1251</v>
      </c>
      <c r="H335" t="s">
        <v>1252</v>
      </c>
      <c r="I335">
        <v>1</v>
      </c>
      <c r="J335">
        <v>1</v>
      </c>
      <c r="K335">
        <v>1</v>
      </c>
      <c r="L335">
        <v>1</v>
      </c>
      <c r="N335">
        <v>1</v>
      </c>
      <c r="O335">
        <v>2</v>
      </c>
      <c r="P335">
        <v>1</v>
      </c>
      <c r="Q335">
        <v>0</v>
      </c>
      <c r="R335" t="s">
        <v>1253</v>
      </c>
      <c r="T335" t="s">
        <v>634</v>
      </c>
      <c r="U335" t="s">
        <v>634</v>
      </c>
      <c r="V335" t="s">
        <v>634</v>
      </c>
      <c r="W335" t="s">
        <v>634</v>
      </c>
      <c r="X335" t="s">
        <v>634</v>
      </c>
      <c r="Y335" t="s">
        <v>634</v>
      </c>
      <c r="AO335">
        <v>2</v>
      </c>
      <c r="BP335" t="s">
        <v>255</v>
      </c>
      <c r="BQ335" t="s">
        <v>100</v>
      </c>
      <c r="BR335" t="s">
        <v>101</v>
      </c>
      <c r="BS335" t="s">
        <v>101</v>
      </c>
      <c r="BT335" t="s">
        <v>148</v>
      </c>
      <c r="BU335" t="s">
        <v>103</v>
      </c>
      <c r="BV335" t="s">
        <v>112</v>
      </c>
      <c r="BW335" t="s">
        <v>101</v>
      </c>
      <c r="BX335" t="s">
        <v>112</v>
      </c>
      <c r="CJ335" t="s">
        <v>113</v>
      </c>
    </row>
    <row r="336" spans="1:92" x14ac:dyDescent="0.2">
      <c r="A336">
        <v>180</v>
      </c>
      <c r="D336" t="s">
        <v>1186</v>
      </c>
      <c r="E336">
        <v>3</v>
      </c>
      <c r="F336">
        <v>2010</v>
      </c>
      <c r="G336" t="s">
        <v>1254</v>
      </c>
      <c r="H336" t="s">
        <v>1255</v>
      </c>
      <c r="I336">
        <v>1</v>
      </c>
      <c r="J336">
        <v>1</v>
      </c>
      <c r="K336">
        <v>1</v>
      </c>
      <c r="L336">
        <v>1</v>
      </c>
      <c r="N336">
        <v>1</v>
      </c>
      <c r="O336">
        <v>1</v>
      </c>
      <c r="P336">
        <v>1</v>
      </c>
      <c r="Q336">
        <v>1</v>
      </c>
      <c r="T336" t="s">
        <v>1256</v>
      </c>
      <c r="U336" t="s">
        <v>1256</v>
      </c>
      <c r="V336" t="s">
        <v>1256</v>
      </c>
      <c r="W336" t="s">
        <v>1256</v>
      </c>
      <c r="X336" t="s">
        <v>1256</v>
      </c>
      <c r="Y336" t="s">
        <v>1256</v>
      </c>
      <c r="Z336">
        <v>2</v>
      </c>
      <c r="AB336">
        <v>3</v>
      </c>
      <c r="AD336">
        <v>2</v>
      </c>
      <c r="AE336">
        <v>1</v>
      </c>
      <c r="AF336">
        <v>4</v>
      </c>
      <c r="AG336">
        <v>5</v>
      </c>
      <c r="AH336" t="s">
        <v>1163</v>
      </c>
      <c r="AI336">
        <v>1</v>
      </c>
      <c r="AJ336">
        <v>1</v>
      </c>
      <c r="AK336">
        <v>3</v>
      </c>
      <c r="AM336">
        <v>1</v>
      </c>
      <c r="AO336">
        <v>2</v>
      </c>
      <c r="BP336" t="s">
        <v>255</v>
      </c>
      <c r="BQ336" t="s">
        <v>100</v>
      </c>
      <c r="BR336" t="s">
        <v>101</v>
      </c>
      <c r="BS336" t="s">
        <v>101</v>
      </c>
      <c r="BT336" t="s">
        <v>148</v>
      </c>
      <c r="BU336" t="s">
        <v>103</v>
      </c>
      <c r="BV336" t="s">
        <v>101</v>
      </c>
      <c r="BW336" t="s">
        <v>101</v>
      </c>
      <c r="BX336" t="s">
        <v>101</v>
      </c>
      <c r="BY336" t="s">
        <v>483</v>
      </c>
      <c r="BZ336" t="s">
        <v>213</v>
      </c>
      <c r="CA336" t="s">
        <v>132</v>
      </c>
      <c r="CB336" t="s">
        <v>107</v>
      </c>
      <c r="CC336" t="s">
        <v>236</v>
      </c>
      <c r="CD336" t="s">
        <v>663</v>
      </c>
      <c r="CE336" t="s">
        <v>110</v>
      </c>
      <c r="CF336" t="s">
        <v>101</v>
      </c>
      <c r="CG336" t="s">
        <v>111</v>
      </c>
      <c r="CI336" t="s">
        <v>101</v>
      </c>
      <c r="CJ336" t="s">
        <v>113</v>
      </c>
    </row>
    <row r="337" spans="1:92" x14ac:dyDescent="0.2">
      <c r="A337">
        <v>180</v>
      </c>
      <c r="B337" t="s">
        <v>114</v>
      </c>
      <c r="C337">
        <v>1</v>
      </c>
      <c r="AP337" t="s">
        <v>1257</v>
      </c>
      <c r="AQ337" t="s">
        <v>349</v>
      </c>
      <c r="AR337">
        <v>7</v>
      </c>
      <c r="AT337">
        <v>3</v>
      </c>
      <c r="AU337">
        <v>110</v>
      </c>
      <c r="AV337" t="s">
        <v>1258</v>
      </c>
      <c r="AW337" t="s">
        <v>292</v>
      </c>
      <c r="AX337" t="s">
        <v>1259</v>
      </c>
      <c r="AY337" t="s">
        <v>1260</v>
      </c>
      <c r="BA337">
        <v>2</v>
      </c>
      <c r="BO337" t="s">
        <v>119</v>
      </c>
      <c r="CK337" t="s">
        <v>120</v>
      </c>
      <c r="CL337" t="s">
        <v>109</v>
      </c>
      <c r="CM337" t="s">
        <v>113</v>
      </c>
    </row>
    <row r="338" spans="1:92" x14ac:dyDescent="0.2">
      <c r="A338">
        <v>180</v>
      </c>
      <c r="B338" t="s">
        <v>121</v>
      </c>
      <c r="C338">
        <v>1</v>
      </c>
      <c r="BB338" t="s">
        <v>1261</v>
      </c>
      <c r="BC338" t="s">
        <v>1262</v>
      </c>
      <c r="BD338">
        <v>30</v>
      </c>
      <c r="BE338">
        <v>55</v>
      </c>
      <c r="BF338">
        <v>47</v>
      </c>
      <c r="BG338">
        <v>55</v>
      </c>
      <c r="BH338" t="s">
        <v>1263</v>
      </c>
      <c r="BI338">
        <v>0</v>
      </c>
      <c r="BJ338">
        <v>0</v>
      </c>
      <c r="BK338">
        <v>0</v>
      </c>
      <c r="BL338">
        <v>0</v>
      </c>
      <c r="BN338">
        <v>2</v>
      </c>
      <c r="BO338" t="s">
        <v>125</v>
      </c>
      <c r="CN338" t="s">
        <v>113</v>
      </c>
    </row>
    <row r="339" spans="1:92" x14ac:dyDescent="0.2">
      <c r="A339">
        <v>181</v>
      </c>
      <c r="D339" t="s">
        <v>1186</v>
      </c>
      <c r="E339">
        <v>3</v>
      </c>
      <c r="F339">
        <v>2013</v>
      </c>
      <c r="G339" t="s">
        <v>1264</v>
      </c>
      <c r="H339" t="s">
        <v>1265</v>
      </c>
      <c r="I339">
        <v>1</v>
      </c>
      <c r="J339">
        <v>1</v>
      </c>
      <c r="K339">
        <v>1</v>
      </c>
      <c r="L339">
        <v>1</v>
      </c>
      <c r="N339">
        <v>1</v>
      </c>
      <c r="O339">
        <v>1</v>
      </c>
      <c r="P339">
        <v>2</v>
      </c>
      <c r="Q339">
        <v>0</v>
      </c>
      <c r="R339" t="s">
        <v>1266</v>
      </c>
      <c r="AO339">
        <v>2</v>
      </c>
      <c r="BP339" t="s">
        <v>255</v>
      </c>
      <c r="BQ339" t="s">
        <v>100</v>
      </c>
      <c r="BR339" t="s">
        <v>101</v>
      </c>
      <c r="BS339" t="s">
        <v>101</v>
      </c>
      <c r="BT339" t="s">
        <v>148</v>
      </c>
      <c r="BU339" t="s">
        <v>103</v>
      </c>
      <c r="BV339" t="s">
        <v>101</v>
      </c>
      <c r="BW339" t="s">
        <v>112</v>
      </c>
      <c r="BX339" t="s">
        <v>112</v>
      </c>
      <c r="CJ339" t="s">
        <v>113</v>
      </c>
    </row>
    <row r="340" spans="1:92" x14ac:dyDescent="0.2">
      <c r="A340">
        <v>182</v>
      </c>
      <c r="D340" t="s">
        <v>1186</v>
      </c>
      <c r="E340">
        <v>3</v>
      </c>
      <c r="F340">
        <v>2016</v>
      </c>
      <c r="G340" t="s">
        <v>1267</v>
      </c>
      <c r="H340" t="s">
        <v>1268</v>
      </c>
      <c r="I340">
        <v>1</v>
      </c>
      <c r="J340">
        <v>1</v>
      </c>
      <c r="K340">
        <v>1</v>
      </c>
      <c r="L340">
        <v>1</v>
      </c>
      <c r="N340">
        <v>1</v>
      </c>
      <c r="O340">
        <v>1</v>
      </c>
      <c r="P340">
        <v>2</v>
      </c>
      <c r="Q340">
        <v>0</v>
      </c>
      <c r="R340" t="s">
        <v>207</v>
      </c>
      <c r="AO340">
        <v>2</v>
      </c>
      <c r="BP340" t="s">
        <v>255</v>
      </c>
      <c r="BQ340" t="s">
        <v>100</v>
      </c>
      <c r="BR340" t="s">
        <v>101</v>
      </c>
      <c r="BS340" t="s">
        <v>101</v>
      </c>
      <c r="BT340" t="s">
        <v>148</v>
      </c>
      <c r="BU340" t="s">
        <v>103</v>
      </c>
      <c r="BV340" t="s">
        <v>101</v>
      </c>
      <c r="BW340" t="s">
        <v>112</v>
      </c>
      <c r="BX340" t="s">
        <v>112</v>
      </c>
      <c r="CJ340" t="s">
        <v>113</v>
      </c>
    </row>
    <row r="341" spans="1:92" x14ac:dyDescent="0.2">
      <c r="A341">
        <v>183</v>
      </c>
      <c r="D341" t="s">
        <v>1186</v>
      </c>
      <c r="E341">
        <v>3</v>
      </c>
      <c r="F341">
        <v>2013</v>
      </c>
      <c r="G341" t="s">
        <v>1269</v>
      </c>
      <c r="H341" t="s">
        <v>1270</v>
      </c>
      <c r="I341">
        <v>1</v>
      </c>
      <c r="J341">
        <v>1</v>
      </c>
      <c r="K341">
        <v>1</v>
      </c>
      <c r="L341">
        <v>1</v>
      </c>
      <c r="N341">
        <v>1</v>
      </c>
      <c r="O341">
        <v>1</v>
      </c>
      <c r="P341">
        <v>2</v>
      </c>
      <c r="Q341">
        <v>0</v>
      </c>
      <c r="R341" t="s">
        <v>207</v>
      </c>
      <c r="AO341">
        <v>2</v>
      </c>
      <c r="BP341" t="s">
        <v>255</v>
      </c>
      <c r="BQ341" t="s">
        <v>100</v>
      </c>
      <c r="BR341" t="s">
        <v>101</v>
      </c>
      <c r="BS341" t="s">
        <v>101</v>
      </c>
      <c r="BT341" t="s">
        <v>148</v>
      </c>
      <c r="BU341" t="s">
        <v>103</v>
      </c>
      <c r="BV341" t="s">
        <v>101</v>
      </c>
      <c r="BW341" t="s">
        <v>112</v>
      </c>
      <c r="BX341" t="s">
        <v>112</v>
      </c>
      <c r="CJ341" t="s">
        <v>113</v>
      </c>
    </row>
    <row r="342" spans="1:92" x14ac:dyDescent="0.2">
      <c r="A342">
        <v>184</v>
      </c>
      <c r="D342" t="s">
        <v>1186</v>
      </c>
      <c r="E342">
        <v>3</v>
      </c>
      <c r="F342">
        <v>2008</v>
      </c>
      <c r="G342" t="s">
        <v>1271</v>
      </c>
      <c r="H342" t="s">
        <v>1272</v>
      </c>
      <c r="I342">
        <v>1</v>
      </c>
      <c r="J342">
        <v>1</v>
      </c>
      <c r="K342">
        <v>1</v>
      </c>
      <c r="L342">
        <v>1</v>
      </c>
      <c r="N342">
        <v>1</v>
      </c>
      <c r="O342">
        <v>1</v>
      </c>
      <c r="P342">
        <v>1</v>
      </c>
      <c r="Q342">
        <v>1</v>
      </c>
      <c r="Z342">
        <v>2</v>
      </c>
      <c r="AB342">
        <v>3</v>
      </c>
      <c r="AD342">
        <v>2</v>
      </c>
      <c r="AE342">
        <v>1</v>
      </c>
      <c r="AF342">
        <v>4</v>
      </c>
      <c r="AG342">
        <v>6</v>
      </c>
      <c r="AI342">
        <v>1</v>
      </c>
      <c r="AJ342">
        <v>1</v>
      </c>
      <c r="AK342">
        <v>3</v>
      </c>
      <c r="AM342">
        <v>1</v>
      </c>
      <c r="AO342">
        <v>2</v>
      </c>
      <c r="BP342" t="s">
        <v>255</v>
      </c>
      <c r="BQ342" t="s">
        <v>100</v>
      </c>
      <c r="BR342" t="s">
        <v>101</v>
      </c>
      <c r="BS342" t="s">
        <v>101</v>
      </c>
      <c r="BT342" t="s">
        <v>148</v>
      </c>
      <c r="BU342" t="s">
        <v>103</v>
      </c>
      <c r="BV342" t="s">
        <v>101</v>
      </c>
      <c r="BW342" t="s">
        <v>101</v>
      </c>
      <c r="BX342" t="s">
        <v>101</v>
      </c>
      <c r="BY342" t="s">
        <v>483</v>
      </c>
      <c r="BZ342" t="s">
        <v>213</v>
      </c>
      <c r="CA342" t="s">
        <v>132</v>
      </c>
      <c r="CB342" t="s">
        <v>107</v>
      </c>
      <c r="CC342" t="s">
        <v>236</v>
      </c>
      <c r="CD342" t="s">
        <v>109</v>
      </c>
      <c r="CE342" t="s">
        <v>110</v>
      </c>
      <c r="CF342" t="s">
        <v>101</v>
      </c>
      <c r="CG342" t="s">
        <v>111</v>
      </c>
      <c r="CI342" t="s">
        <v>101</v>
      </c>
      <c r="CJ342" t="s">
        <v>113</v>
      </c>
    </row>
    <row r="343" spans="1:92" x14ac:dyDescent="0.2">
      <c r="A343">
        <v>184</v>
      </c>
      <c r="B343" t="s">
        <v>114</v>
      </c>
      <c r="C343">
        <v>1</v>
      </c>
      <c r="AP343" t="s">
        <v>1273</v>
      </c>
      <c r="AQ343" t="s">
        <v>349</v>
      </c>
      <c r="AR343">
        <v>7</v>
      </c>
      <c r="AT343">
        <v>3</v>
      </c>
      <c r="AU343">
        <v>48</v>
      </c>
      <c r="AV343" t="s">
        <v>1274</v>
      </c>
      <c r="AW343" t="s">
        <v>292</v>
      </c>
      <c r="AX343" t="s">
        <v>1275</v>
      </c>
      <c r="AY343" t="s">
        <v>1276</v>
      </c>
      <c r="BA343">
        <v>2</v>
      </c>
      <c r="BO343" t="s">
        <v>119</v>
      </c>
      <c r="CK343" t="s">
        <v>120</v>
      </c>
      <c r="CL343" t="s">
        <v>109</v>
      </c>
      <c r="CM343" t="s">
        <v>113</v>
      </c>
    </row>
    <row r="344" spans="1:92" x14ac:dyDescent="0.2">
      <c r="A344">
        <v>184</v>
      </c>
      <c r="B344" t="s">
        <v>121</v>
      </c>
      <c r="C344">
        <v>1</v>
      </c>
      <c r="BB344" t="s">
        <v>1277</v>
      </c>
      <c r="BC344" t="s">
        <v>1278</v>
      </c>
      <c r="BD344">
        <v>6</v>
      </c>
      <c r="BE344">
        <v>25</v>
      </c>
      <c r="BF344">
        <v>0</v>
      </c>
      <c r="BG344">
        <v>23</v>
      </c>
      <c r="BH344" t="s">
        <v>124</v>
      </c>
      <c r="BI344">
        <v>0</v>
      </c>
      <c r="BJ344">
        <v>0</v>
      </c>
      <c r="BK344">
        <v>0</v>
      </c>
      <c r="BL344">
        <v>0</v>
      </c>
      <c r="BN344">
        <v>2</v>
      </c>
      <c r="BO344" t="s">
        <v>125</v>
      </c>
      <c r="CN344" t="s">
        <v>113</v>
      </c>
    </row>
    <row r="345" spans="1:92" x14ac:dyDescent="0.2">
      <c r="A345">
        <v>185</v>
      </c>
      <c r="D345" t="s">
        <v>1186</v>
      </c>
      <c r="E345">
        <v>3</v>
      </c>
      <c r="F345">
        <v>1995</v>
      </c>
      <c r="G345" t="s">
        <v>1279</v>
      </c>
      <c r="H345" t="s">
        <v>1280</v>
      </c>
      <c r="I345">
        <v>1</v>
      </c>
      <c r="J345">
        <v>1</v>
      </c>
      <c r="K345">
        <v>1</v>
      </c>
      <c r="L345">
        <v>1</v>
      </c>
      <c r="N345">
        <v>1</v>
      </c>
      <c r="O345">
        <v>1</v>
      </c>
      <c r="P345">
        <v>1</v>
      </c>
      <c r="Q345">
        <v>1</v>
      </c>
      <c r="S345" t="s">
        <v>1281</v>
      </c>
      <c r="T345" t="s">
        <v>1282</v>
      </c>
      <c r="U345" t="s">
        <v>1282</v>
      </c>
      <c r="V345" t="s">
        <v>1282</v>
      </c>
      <c r="W345" t="s">
        <v>1283</v>
      </c>
      <c r="X345" t="s">
        <v>1283</v>
      </c>
      <c r="Y345" t="s">
        <v>1283</v>
      </c>
      <c r="Z345">
        <v>1</v>
      </c>
      <c r="AB345">
        <v>1</v>
      </c>
      <c r="AD345">
        <v>2</v>
      </c>
      <c r="AE345">
        <v>1</v>
      </c>
      <c r="AF345">
        <v>4</v>
      </c>
      <c r="AG345">
        <v>6</v>
      </c>
      <c r="AI345">
        <v>1</v>
      </c>
      <c r="AJ345">
        <v>1</v>
      </c>
      <c r="AK345">
        <v>1</v>
      </c>
      <c r="AM345">
        <v>2</v>
      </c>
      <c r="AO345">
        <v>2</v>
      </c>
      <c r="BP345" t="s">
        <v>255</v>
      </c>
      <c r="BQ345" t="s">
        <v>100</v>
      </c>
      <c r="BR345" t="s">
        <v>101</v>
      </c>
      <c r="BS345" t="s">
        <v>101</v>
      </c>
      <c r="BT345" t="s">
        <v>148</v>
      </c>
      <c r="BU345" t="s">
        <v>103</v>
      </c>
      <c r="BV345" t="s">
        <v>101</v>
      </c>
      <c r="BW345" t="s">
        <v>101</v>
      </c>
      <c r="BX345" t="s">
        <v>101</v>
      </c>
      <c r="BY345" t="s">
        <v>104</v>
      </c>
      <c r="BZ345" t="s">
        <v>105</v>
      </c>
      <c r="CA345" t="s">
        <v>132</v>
      </c>
      <c r="CB345" t="s">
        <v>107</v>
      </c>
      <c r="CC345" t="s">
        <v>236</v>
      </c>
      <c r="CD345" t="s">
        <v>109</v>
      </c>
      <c r="CE345" t="s">
        <v>110</v>
      </c>
      <c r="CF345" t="s">
        <v>101</v>
      </c>
      <c r="CG345" t="s">
        <v>159</v>
      </c>
      <c r="CI345" t="s">
        <v>112</v>
      </c>
      <c r="CJ345" t="s">
        <v>113</v>
      </c>
    </row>
    <row r="346" spans="1:92" x14ac:dyDescent="0.2">
      <c r="A346">
        <v>185</v>
      </c>
      <c r="B346" t="s">
        <v>114</v>
      </c>
      <c r="C346">
        <v>1</v>
      </c>
      <c r="AP346" t="s">
        <v>1281</v>
      </c>
      <c r="AQ346" t="s">
        <v>1284</v>
      </c>
      <c r="AR346">
        <v>7</v>
      </c>
      <c r="AT346">
        <v>1</v>
      </c>
      <c r="AU346">
        <v>52</v>
      </c>
      <c r="AV346" t="s">
        <v>1285</v>
      </c>
      <c r="AW346" t="s">
        <v>1286</v>
      </c>
      <c r="AX346" t="s">
        <v>1287</v>
      </c>
      <c r="AY346" t="s">
        <v>1288</v>
      </c>
      <c r="AZ346" t="s">
        <v>1289</v>
      </c>
      <c r="BA346">
        <v>2</v>
      </c>
      <c r="BO346" t="s">
        <v>119</v>
      </c>
      <c r="CK346" t="s">
        <v>120</v>
      </c>
      <c r="CL346" t="s">
        <v>101</v>
      </c>
      <c r="CM346" t="s">
        <v>113</v>
      </c>
    </row>
    <row r="347" spans="1:92" x14ac:dyDescent="0.2">
      <c r="A347">
        <v>185</v>
      </c>
      <c r="B347" t="s">
        <v>121</v>
      </c>
      <c r="C347">
        <v>1</v>
      </c>
      <c r="BB347" t="s">
        <v>1290</v>
      </c>
      <c r="BC347" t="s">
        <v>1291</v>
      </c>
      <c r="BD347">
        <v>23</v>
      </c>
      <c r="BE347">
        <v>25</v>
      </c>
      <c r="BF347">
        <v>12</v>
      </c>
      <c r="BG347">
        <v>27</v>
      </c>
      <c r="BH347" t="s">
        <v>572</v>
      </c>
      <c r="BI347">
        <v>0</v>
      </c>
      <c r="BJ347">
        <v>1</v>
      </c>
      <c r="BK347">
        <v>0</v>
      </c>
      <c r="BL347">
        <v>0</v>
      </c>
      <c r="BM347" t="s">
        <v>1292</v>
      </c>
      <c r="BN347">
        <v>2</v>
      </c>
      <c r="BO347" t="s">
        <v>125</v>
      </c>
      <c r="CN347" t="s">
        <v>113</v>
      </c>
    </row>
    <row r="348" spans="1:92" x14ac:dyDescent="0.2">
      <c r="A348">
        <v>186</v>
      </c>
      <c r="D348" t="s">
        <v>1186</v>
      </c>
      <c r="E348">
        <v>3</v>
      </c>
      <c r="F348">
        <v>2006</v>
      </c>
      <c r="G348" t="s">
        <v>1293</v>
      </c>
      <c r="H348" t="s">
        <v>1294</v>
      </c>
      <c r="I348">
        <v>1</v>
      </c>
      <c r="J348">
        <v>1</v>
      </c>
      <c r="K348">
        <v>1</v>
      </c>
      <c r="L348">
        <v>1</v>
      </c>
      <c r="N348">
        <v>1</v>
      </c>
      <c r="O348">
        <v>1</v>
      </c>
      <c r="P348">
        <v>1</v>
      </c>
      <c r="Q348">
        <v>1</v>
      </c>
      <c r="Z348">
        <v>2</v>
      </c>
      <c r="AB348">
        <v>3</v>
      </c>
      <c r="AD348">
        <v>2</v>
      </c>
      <c r="AE348">
        <v>1</v>
      </c>
      <c r="AF348">
        <v>4</v>
      </c>
      <c r="AG348">
        <v>1</v>
      </c>
      <c r="AI348">
        <v>1</v>
      </c>
      <c r="AJ348">
        <v>1</v>
      </c>
      <c r="AK348">
        <v>1</v>
      </c>
      <c r="AM348">
        <v>1</v>
      </c>
      <c r="AO348">
        <v>2</v>
      </c>
      <c r="BP348" t="s">
        <v>255</v>
      </c>
      <c r="BQ348" t="s">
        <v>100</v>
      </c>
      <c r="BR348" t="s">
        <v>101</v>
      </c>
      <c r="BS348" t="s">
        <v>101</v>
      </c>
      <c r="BT348" t="s">
        <v>148</v>
      </c>
      <c r="BU348" t="s">
        <v>103</v>
      </c>
      <c r="BV348" t="s">
        <v>101</v>
      </c>
      <c r="BW348" t="s">
        <v>101</v>
      </c>
      <c r="BX348" t="s">
        <v>101</v>
      </c>
      <c r="BY348" t="s">
        <v>483</v>
      </c>
      <c r="BZ348" t="s">
        <v>213</v>
      </c>
      <c r="CA348" t="s">
        <v>132</v>
      </c>
      <c r="CB348" t="s">
        <v>107</v>
      </c>
      <c r="CC348" t="s">
        <v>236</v>
      </c>
      <c r="CD348" t="s">
        <v>158</v>
      </c>
      <c r="CE348" t="s">
        <v>110</v>
      </c>
      <c r="CF348" t="s">
        <v>101</v>
      </c>
      <c r="CG348" t="s">
        <v>159</v>
      </c>
      <c r="CI348" t="s">
        <v>101</v>
      </c>
      <c r="CJ348" t="s">
        <v>113</v>
      </c>
    </row>
    <row r="349" spans="1:92" x14ac:dyDescent="0.2">
      <c r="A349">
        <v>186</v>
      </c>
      <c r="B349" t="s">
        <v>114</v>
      </c>
      <c r="C349">
        <v>1</v>
      </c>
      <c r="AP349" t="s">
        <v>1295</v>
      </c>
      <c r="AQ349" t="s">
        <v>1296</v>
      </c>
      <c r="AR349">
        <v>7</v>
      </c>
      <c r="AT349">
        <v>1</v>
      </c>
      <c r="AU349">
        <v>60</v>
      </c>
      <c r="AV349" t="s">
        <v>1297</v>
      </c>
      <c r="AW349" t="s">
        <v>292</v>
      </c>
      <c r="AX349" t="s">
        <v>1298</v>
      </c>
      <c r="AY349" t="s">
        <v>1298</v>
      </c>
      <c r="BA349">
        <v>2</v>
      </c>
      <c r="BO349" t="s">
        <v>119</v>
      </c>
      <c r="CK349" t="s">
        <v>120</v>
      </c>
      <c r="CL349" t="s">
        <v>101</v>
      </c>
      <c r="CM349" t="s">
        <v>113</v>
      </c>
    </row>
    <row r="350" spans="1:92" x14ac:dyDescent="0.2">
      <c r="A350">
        <v>186</v>
      </c>
      <c r="B350" t="s">
        <v>121</v>
      </c>
      <c r="C350">
        <v>1</v>
      </c>
      <c r="BB350" t="s">
        <v>629</v>
      </c>
      <c r="BC350" t="s">
        <v>1299</v>
      </c>
      <c r="BD350">
        <v>26</v>
      </c>
      <c r="BE350">
        <v>30</v>
      </c>
      <c r="BF350">
        <v>15</v>
      </c>
      <c r="BG350">
        <v>30</v>
      </c>
      <c r="BH350" t="s">
        <v>1300</v>
      </c>
      <c r="BI350">
        <v>0</v>
      </c>
      <c r="BJ350">
        <v>0</v>
      </c>
      <c r="BK350">
        <v>0</v>
      </c>
      <c r="BL350">
        <v>0</v>
      </c>
      <c r="BN350">
        <v>2</v>
      </c>
      <c r="BO350" t="s">
        <v>125</v>
      </c>
      <c r="CN350" t="s">
        <v>113</v>
      </c>
    </row>
    <row r="351" spans="1:92" x14ac:dyDescent="0.2">
      <c r="A351">
        <v>187</v>
      </c>
      <c r="D351" t="s">
        <v>1186</v>
      </c>
      <c r="E351">
        <v>3</v>
      </c>
      <c r="F351">
        <v>2007</v>
      </c>
      <c r="G351" t="s">
        <v>1301</v>
      </c>
      <c r="H351" t="s">
        <v>1302</v>
      </c>
      <c r="I351">
        <v>1</v>
      </c>
      <c r="J351">
        <v>1</v>
      </c>
      <c r="K351">
        <v>1</v>
      </c>
      <c r="L351">
        <v>1</v>
      </c>
      <c r="N351">
        <v>1</v>
      </c>
      <c r="O351">
        <v>1</v>
      </c>
      <c r="P351">
        <v>2</v>
      </c>
      <c r="Q351">
        <v>0</v>
      </c>
      <c r="R351" t="s">
        <v>207</v>
      </c>
      <c r="AO351">
        <v>2</v>
      </c>
      <c r="BP351" t="s">
        <v>255</v>
      </c>
      <c r="BQ351" t="s">
        <v>100</v>
      </c>
      <c r="BR351" t="s">
        <v>101</v>
      </c>
      <c r="BS351" t="s">
        <v>101</v>
      </c>
      <c r="BT351" t="s">
        <v>148</v>
      </c>
      <c r="BU351" t="s">
        <v>103</v>
      </c>
      <c r="BV351" t="s">
        <v>101</v>
      </c>
      <c r="BW351" t="s">
        <v>112</v>
      </c>
      <c r="BX351" t="s">
        <v>112</v>
      </c>
      <c r="CJ351" t="s">
        <v>113</v>
      </c>
    </row>
    <row r="352" spans="1:92" x14ac:dyDescent="0.2">
      <c r="A352">
        <v>188</v>
      </c>
      <c r="D352" t="s">
        <v>1186</v>
      </c>
      <c r="E352">
        <v>3</v>
      </c>
      <c r="F352">
        <v>2007</v>
      </c>
      <c r="G352" t="s">
        <v>1303</v>
      </c>
      <c r="H352" t="s">
        <v>1304</v>
      </c>
      <c r="I352">
        <v>1</v>
      </c>
      <c r="J352">
        <v>1</v>
      </c>
      <c r="K352">
        <v>1</v>
      </c>
      <c r="L352">
        <v>1</v>
      </c>
      <c r="N352">
        <v>1</v>
      </c>
      <c r="O352">
        <v>1</v>
      </c>
      <c r="P352">
        <v>2</v>
      </c>
      <c r="Q352">
        <v>0</v>
      </c>
      <c r="R352" t="s">
        <v>207</v>
      </c>
      <c r="AO352">
        <v>2</v>
      </c>
      <c r="BP352" t="s">
        <v>255</v>
      </c>
      <c r="BQ352" t="s">
        <v>100</v>
      </c>
      <c r="BR352" t="s">
        <v>101</v>
      </c>
      <c r="BS352" t="s">
        <v>101</v>
      </c>
      <c r="BT352" t="s">
        <v>148</v>
      </c>
      <c r="BU352" t="s">
        <v>103</v>
      </c>
      <c r="BV352" t="s">
        <v>101</v>
      </c>
      <c r="BW352" t="s">
        <v>112</v>
      </c>
      <c r="BX352" t="s">
        <v>112</v>
      </c>
      <c r="CJ352" t="s">
        <v>113</v>
      </c>
    </row>
    <row r="353" spans="1:92" x14ac:dyDescent="0.2">
      <c r="A353">
        <v>189</v>
      </c>
      <c r="D353" t="s">
        <v>1186</v>
      </c>
      <c r="E353">
        <v>3</v>
      </c>
      <c r="F353">
        <v>2009</v>
      </c>
      <c r="G353" t="s">
        <v>1305</v>
      </c>
      <c r="H353" t="s">
        <v>1306</v>
      </c>
      <c r="I353">
        <v>1</v>
      </c>
      <c r="J353">
        <v>1</v>
      </c>
      <c r="K353">
        <v>1</v>
      </c>
      <c r="L353">
        <v>1</v>
      </c>
      <c r="N353">
        <v>1</v>
      </c>
      <c r="O353">
        <v>1</v>
      </c>
      <c r="P353">
        <v>2</v>
      </c>
      <c r="Q353">
        <v>0</v>
      </c>
      <c r="R353" t="s">
        <v>207</v>
      </c>
      <c r="AO353">
        <v>2</v>
      </c>
      <c r="BP353" t="s">
        <v>255</v>
      </c>
      <c r="BQ353" t="s">
        <v>100</v>
      </c>
      <c r="BR353" t="s">
        <v>101</v>
      </c>
      <c r="BS353" t="s">
        <v>101</v>
      </c>
      <c r="BT353" t="s">
        <v>148</v>
      </c>
      <c r="BU353" t="s">
        <v>103</v>
      </c>
      <c r="BV353" t="s">
        <v>101</v>
      </c>
      <c r="BW353" t="s">
        <v>112</v>
      </c>
      <c r="BX353" t="s">
        <v>112</v>
      </c>
      <c r="CJ353" t="s">
        <v>113</v>
      </c>
    </row>
    <row r="354" spans="1:92" x14ac:dyDescent="0.2">
      <c r="A354">
        <v>190</v>
      </c>
      <c r="D354" t="s">
        <v>1186</v>
      </c>
      <c r="E354">
        <v>3</v>
      </c>
      <c r="F354">
        <v>2014</v>
      </c>
      <c r="G354" t="s">
        <v>1307</v>
      </c>
      <c r="H354" t="s">
        <v>1308</v>
      </c>
      <c r="I354">
        <v>1</v>
      </c>
      <c r="J354">
        <v>1</v>
      </c>
      <c r="K354">
        <v>1</v>
      </c>
      <c r="L354">
        <v>1</v>
      </c>
      <c r="N354">
        <v>1</v>
      </c>
      <c r="O354">
        <v>1</v>
      </c>
      <c r="P354">
        <v>2</v>
      </c>
      <c r="Q354">
        <v>0</v>
      </c>
      <c r="R354" t="s">
        <v>207</v>
      </c>
      <c r="AO354">
        <v>2</v>
      </c>
      <c r="BP354" t="s">
        <v>255</v>
      </c>
      <c r="BQ354" t="s">
        <v>100</v>
      </c>
      <c r="BR354" t="s">
        <v>101</v>
      </c>
      <c r="BS354" t="s">
        <v>101</v>
      </c>
      <c r="BT354" t="s">
        <v>148</v>
      </c>
      <c r="BU354" t="s">
        <v>103</v>
      </c>
      <c r="BV354" t="s">
        <v>101</v>
      </c>
      <c r="BW354" t="s">
        <v>112</v>
      </c>
      <c r="BX354" t="s">
        <v>112</v>
      </c>
      <c r="CJ354" t="s">
        <v>113</v>
      </c>
    </row>
    <row r="355" spans="1:92" x14ac:dyDescent="0.2">
      <c r="A355">
        <v>191</v>
      </c>
      <c r="D355" t="s">
        <v>1186</v>
      </c>
      <c r="E355">
        <v>3</v>
      </c>
      <c r="F355">
        <v>2014</v>
      </c>
      <c r="G355" t="s">
        <v>1309</v>
      </c>
      <c r="H355" t="s">
        <v>1310</v>
      </c>
      <c r="I355">
        <v>1</v>
      </c>
      <c r="J355">
        <v>1</v>
      </c>
      <c r="K355">
        <v>1</v>
      </c>
      <c r="L355">
        <v>1</v>
      </c>
      <c r="N355">
        <v>1</v>
      </c>
      <c r="O355">
        <v>1</v>
      </c>
      <c r="P355">
        <v>1</v>
      </c>
      <c r="Q355">
        <v>1</v>
      </c>
      <c r="S355" t="s">
        <v>1311</v>
      </c>
      <c r="Z355">
        <v>2</v>
      </c>
      <c r="AB355">
        <v>3</v>
      </c>
      <c r="AD355">
        <v>2</v>
      </c>
      <c r="AE355">
        <v>1</v>
      </c>
      <c r="AF355">
        <v>2</v>
      </c>
      <c r="AG355">
        <v>6</v>
      </c>
      <c r="AI355">
        <v>1</v>
      </c>
      <c r="AJ355">
        <v>1</v>
      </c>
      <c r="AK355">
        <v>1</v>
      </c>
      <c r="AM355">
        <v>1</v>
      </c>
      <c r="AO355">
        <v>2</v>
      </c>
      <c r="BP355" t="s">
        <v>255</v>
      </c>
      <c r="BQ355" t="s">
        <v>100</v>
      </c>
      <c r="BR355" t="s">
        <v>101</v>
      </c>
      <c r="BS355" t="s">
        <v>101</v>
      </c>
      <c r="BT355" t="s">
        <v>148</v>
      </c>
      <c r="BU355" t="s">
        <v>103</v>
      </c>
      <c r="BV355" t="s">
        <v>101</v>
      </c>
      <c r="BW355" t="s">
        <v>101</v>
      </c>
      <c r="BX355" t="s">
        <v>101</v>
      </c>
      <c r="BY355" t="s">
        <v>483</v>
      </c>
      <c r="BZ355" t="s">
        <v>213</v>
      </c>
      <c r="CA355" t="s">
        <v>132</v>
      </c>
      <c r="CB355" t="s">
        <v>107</v>
      </c>
      <c r="CC355" t="s">
        <v>108</v>
      </c>
      <c r="CD355" t="s">
        <v>109</v>
      </c>
      <c r="CE355" t="s">
        <v>110</v>
      </c>
      <c r="CF355" t="s">
        <v>101</v>
      </c>
      <c r="CG355" t="s">
        <v>159</v>
      </c>
      <c r="CI355" t="s">
        <v>101</v>
      </c>
      <c r="CJ355" t="s">
        <v>113</v>
      </c>
    </row>
    <row r="356" spans="1:92" x14ac:dyDescent="0.2">
      <c r="A356">
        <v>191</v>
      </c>
      <c r="B356" t="s">
        <v>114</v>
      </c>
      <c r="C356">
        <v>1</v>
      </c>
      <c r="AP356" t="s">
        <v>1312</v>
      </c>
      <c r="AQ356" t="s">
        <v>349</v>
      </c>
      <c r="AR356">
        <v>7</v>
      </c>
      <c r="AT356">
        <v>1</v>
      </c>
      <c r="AU356">
        <v>202</v>
      </c>
      <c r="AV356" t="s">
        <v>1313</v>
      </c>
      <c r="AW356" t="s">
        <v>1313</v>
      </c>
      <c r="AX356" t="s">
        <v>1314</v>
      </c>
      <c r="AY356" t="s">
        <v>1315</v>
      </c>
      <c r="BA356">
        <v>2</v>
      </c>
      <c r="BO356" t="s">
        <v>119</v>
      </c>
      <c r="CK356" t="s">
        <v>120</v>
      </c>
      <c r="CL356" t="s">
        <v>101</v>
      </c>
      <c r="CM356" t="s">
        <v>113</v>
      </c>
    </row>
    <row r="357" spans="1:92" x14ac:dyDescent="0.2">
      <c r="A357">
        <v>191</v>
      </c>
      <c r="B357" t="s">
        <v>121</v>
      </c>
      <c r="C357">
        <v>3</v>
      </c>
      <c r="BB357" t="s">
        <v>1316</v>
      </c>
      <c r="BC357" t="s">
        <v>1317</v>
      </c>
      <c r="BD357">
        <v>48</v>
      </c>
      <c r="BE357">
        <v>104</v>
      </c>
      <c r="BF357">
        <v>37</v>
      </c>
      <c r="BG357">
        <v>98</v>
      </c>
      <c r="BH357" t="s">
        <v>344</v>
      </c>
      <c r="BI357">
        <v>0</v>
      </c>
      <c r="BJ357">
        <v>0</v>
      </c>
      <c r="BK357">
        <v>0</v>
      </c>
      <c r="BL357">
        <v>0</v>
      </c>
      <c r="BM357" t="s">
        <v>1318</v>
      </c>
      <c r="BN357">
        <v>2</v>
      </c>
      <c r="BO357" t="s">
        <v>125</v>
      </c>
      <c r="CN357" t="s">
        <v>113</v>
      </c>
    </row>
    <row r="358" spans="1:92" x14ac:dyDescent="0.2">
      <c r="A358">
        <v>192</v>
      </c>
      <c r="D358" t="s">
        <v>1186</v>
      </c>
      <c r="E358">
        <v>3</v>
      </c>
      <c r="F358">
        <v>1989</v>
      </c>
      <c r="G358" t="s">
        <v>1319</v>
      </c>
      <c r="H358" t="s">
        <v>1320</v>
      </c>
      <c r="I358">
        <v>1</v>
      </c>
      <c r="J358">
        <v>1</v>
      </c>
      <c r="K358">
        <v>1</v>
      </c>
      <c r="L358">
        <v>1</v>
      </c>
      <c r="N358">
        <v>1</v>
      </c>
      <c r="O358">
        <v>1</v>
      </c>
      <c r="P358">
        <v>2</v>
      </c>
      <c r="Q358">
        <v>0</v>
      </c>
      <c r="R358" t="s">
        <v>207</v>
      </c>
      <c r="AO358">
        <v>2</v>
      </c>
      <c r="BP358" t="s">
        <v>255</v>
      </c>
      <c r="BQ358" t="s">
        <v>100</v>
      </c>
      <c r="BR358" t="s">
        <v>101</v>
      </c>
      <c r="BS358" t="s">
        <v>101</v>
      </c>
      <c r="BT358" t="s">
        <v>148</v>
      </c>
      <c r="BU358" t="s">
        <v>103</v>
      </c>
      <c r="BV358" t="s">
        <v>101</v>
      </c>
      <c r="BW358" t="s">
        <v>112</v>
      </c>
      <c r="BX358" t="s">
        <v>112</v>
      </c>
      <c r="CJ358" t="s">
        <v>113</v>
      </c>
    </row>
    <row r="359" spans="1:92" x14ac:dyDescent="0.2">
      <c r="A359">
        <v>193</v>
      </c>
      <c r="D359" t="s">
        <v>1186</v>
      </c>
      <c r="E359">
        <v>3</v>
      </c>
      <c r="F359">
        <v>2001</v>
      </c>
      <c r="G359" t="s">
        <v>1321</v>
      </c>
      <c r="H359" t="s">
        <v>1322</v>
      </c>
      <c r="I359">
        <v>1</v>
      </c>
      <c r="J359">
        <v>1</v>
      </c>
      <c r="K359">
        <v>1</v>
      </c>
      <c r="L359">
        <v>1</v>
      </c>
      <c r="N359">
        <v>1</v>
      </c>
      <c r="O359">
        <v>1</v>
      </c>
      <c r="P359">
        <v>2</v>
      </c>
      <c r="Q359">
        <v>0</v>
      </c>
      <c r="R359" t="s">
        <v>207</v>
      </c>
      <c r="AO359">
        <v>2</v>
      </c>
      <c r="BP359" t="s">
        <v>255</v>
      </c>
      <c r="BQ359" t="s">
        <v>100</v>
      </c>
      <c r="BR359" t="s">
        <v>101</v>
      </c>
      <c r="BS359" t="s">
        <v>101</v>
      </c>
      <c r="BT359" t="s">
        <v>148</v>
      </c>
      <c r="BU359" t="s">
        <v>103</v>
      </c>
      <c r="BV359" t="s">
        <v>101</v>
      </c>
      <c r="BW359" t="s">
        <v>112</v>
      </c>
      <c r="BX359" t="s">
        <v>112</v>
      </c>
      <c r="CJ359" t="s">
        <v>113</v>
      </c>
    </row>
    <row r="360" spans="1:92" x14ac:dyDescent="0.2">
      <c r="A360">
        <v>194</v>
      </c>
      <c r="D360" t="s">
        <v>1186</v>
      </c>
      <c r="E360">
        <v>3</v>
      </c>
      <c r="F360">
        <v>2014</v>
      </c>
      <c r="G360" t="s">
        <v>1323</v>
      </c>
      <c r="H360" t="s">
        <v>1324</v>
      </c>
      <c r="I360">
        <v>1</v>
      </c>
      <c r="J360">
        <v>1</v>
      </c>
      <c r="K360">
        <v>1</v>
      </c>
      <c r="L360">
        <v>1</v>
      </c>
      <c r="N360">
        <v>1</v>
      </c>
      <c r="O360">
        <v>1</v>
      </c>
      <c r="P360">
        <v>2</v>
      </c>
      <c r="Q360">
        <v>0</v>
      </c>
      <c r="R360" t="s">
        <v>207</v>
      </c>
      <c r="AO360">
        <v>2</v>
      </c>
      <c r="BP360" t="s">
        <v>255</v>
      </c>
      <c r="BQ360" t="s">
        <v>100</v>
      </c>
      <c r="BR360" t="s">
        <v>101</v>
      </c>
      <c r="BS360" t="s">
        <v>101</v>
      </c>
      <c r="BT360" t="s">
        <v>148</v>
      </c>
      <c r="BU360" t="s">
        <v>103</v>
      </c>
      <c r="BV360" t="s">
        <v>101</v>
      </c>
      <c r="BW360" t="s">
        <v>112</v>
      </c>
      <c r="BX360" t="s">
        <v>112</v>
      </c>
      <c r="CJ360" t="s">
        <v>113</v>
      </c>
    </row>
    <row r="361" spans="1:92" x14ac:dyDescent="0.2">
      <c r="A361">
        <v>195</v>
      </c>
      <c r="D361" t="s">
        <v>1325</v>
      </c>
      <c r="E361">
        <v>5</v>
      </c>
      <c r="F361">
        <v>2003</v>
      </c>
      <c r="G361" t="s">
        <v>1326</v>
      </c>
      <c r="H361" t="s">
        <v>1327</v>
      </c>
      <c r="I361">
        <v>1</v>
      </c>
      <c r="J361">
        <v>1</v>
      </c>
      <c r="K361">
        <v>1</v>
      </c>
      <c r="L361">
        <v>1</v>
      </c>
      <c r="N361">
        <v>1</v>
      </c>
      <c r="O361">
        <v>1</v>
      </c>
      <c r="P361">
        <v>2</v>
      </c>
      <c r="Q361">
        <v>0</v>
      </c>
      <c r="R361" t="s">
        <v>1328</v>
      </c>
      <c r="T361" t="s">
        <v>1329</v>
      </c>
      <c r="U361" t="s">
        <v>1329</v>
      </c>
      <c r="V361" t="s">
        <v>1329</v>
      </c>
      <c r="W361" t="s">
        <v>1329</v>
      </c>
      <c r="X361" t="s">
        <v>1329</v>
      </c>
      <c r="Y361" t="s">
        <v>1329</v>
      </c>
      <c r="AO361">
        <v>2</v>
      </c>
      <c r="BP361" t="s">
        <v>99</v>
      </c>
      <c r="BQ361" t="s">
        <v>100</v>
      </c>
      <c r="BR361" t="s">
        <v>101</v>
      </c>
      <c r="BS361" t="s">
        <v>101</v>
      </c>
      <c r="BT361" t="s">
        <v>148</v>
      </c>
      <c r="BU361" t="s">
        <v>103</v>
      </c>
      <c r="BV361" t="s">
        <v>101</v>
      </c>
      <c r="BW361" t="s">
        <v>112</v>
      </c>
      <c r="BX361" t="s">
        <v>112</v>
      </c>
      <c r="CJ361" t="s">
        <v>113</v>
      </c>
    </row>
    <row r="362" spans="1:92" x14ac:dyDescent="0.2">
      <c r="A362">
        <v>196</v>
      </c>
      <c r="D362" t="s">
        <v>1330</v>
      </c>
      <c r="E362">
        <v>5</v>
      </c>
      <c r="F362">
        <v>2014</v>
      </c>
      <c r="G362" t="s">
        <v>1331</v>
      </c>
      <c r="H362" t="s">
        <v>1332</v>
      </c>
      <c r="I362">
        <v>1</v>
      </c>
      <c r="J362">
        <v>1</v>
      </c>
      <c r="K362">
        <v>1</v>
      </c>
      <c r="L362">
        <v>1</v>
      </c>
      <c r="N362">
        <v>1</v>
      </c>
      <c r="O362">
        <v>1</v>
      </c>
      <c r="P362">
        <v>1</v>
      </c>
      <c r="Q362">
        <v>1</v>
      </c>
      <c r="S362" t="s">
        <v>1333</v>
      </c>
      <c r="T362" t="s">
        <v>1334</v>
      </c>
      <c r="U362" t="s">
        <v>1334</v>
      </c>
      <c r="V362" t="s">
        <v>1334</v>
      </c>
      <c r="W362" t="s">
        <v>1334</v>
      </c>
      <c r="X362" t="s">
        <v>1334</v>
      </c>
      <c r="Y362" t="s">
        <v>1334</v>
      </c>
      <c r="Z362">
        <v>1</v>
      </c>
      <c r="AB362">
        <v>1</v>
      </c>
      <c r="AD362">
        <v>2</v>
      </c>
      <c r="AE362">
        <v>1</v>
      </c>
      <c r="AF362">
        <v>4</v>
      </c>
      <c r="AG362">
        <v>6</v>
      </c>
      <c r="AI362">
        <v>1</v>
      </c>
      <c r="AJ362">
        <v>1</v>
      </c>
      <c r="AK362">
        <v>2</v>
      </c>
      <c r="AL362">
        <v>4</v>
      </c>
      <c r="AM362">
        <v>2</v>
      </c>
      <c r="AO362">
        <v>2</v>
      </c>
      <c r="BP362" t="s">
        <v>99</v>
      </c>
      <c r="BQ362" t="s">
        <v>100</v>
      </c>
      <c r="BR362" t="s">
        <v>101</v>
      </c>
      <c r="BS362" t="s">
        <v>101</v>
      </c>
      <c r="BT362" t="s">
        <v>148</v>
      </c>
      <c r="BU362" t="s">
        <v>103</v>
      </c>
      <c r="BV362" t="s">
        <v>101</v>
      </c>
      <c r="BW362" t="s">
        <v>101</v>
      </c>
      <c r="BX362" t="s">
        <v>101</v>
      </c>
      <c r="BY362" t="s">
        <v>104</v>
      </c>
      <c r="BZ362" t="s">
        <v>105</v>
      </c>
      <c r="CA362" t="s">
        <v>132</v>
      </c>
      <c r="CB362" t="s">
        <v>107</v>
      </c>
      <c r="CC362" t="s">
        <v>236</v>
      </c>
      <c r="CD362" t="s">
        <v>109</v>
      </c>
      <c r="CE362" t="s">
        <v>110</v>
      </c>
      <c r="CF362" t="s">
        <v>101</v>
      </c>
      <c r="CG362" t="s">
        <v>136</v>
      </c>
      <c r="CH362" t="s">
        <v>109</v>
      </c>
      <c r="CI362" t="s">
        <v>112</v>
      </c>
      <c r="CJ362" t="s">
        <v>113</v>
      </c>
    </row>
    <row r="363" spans="1:92" x14ac:dyDescent="0.2">
      <c r="A363">
        <v>196</v>
      </c>
      <c r="B363" t="s">
        <v>114</v>
      </c>
      <c r="C363">
        <v>1</v>
      </c>
      <c r="AP363" t="s">
        <v>1335</v>
      </c>
      <c r="AQ363" t="s">
        <v>349</v>
      </c>
      <c r="AR363">
        <v>7</v>
      </c>
      <c r="AT363">
        <v>1</v>
      </c>
      <c r="AU363">
        <v>63</v>
      </c>
      <c r="AV363" t="s">
        <v>1336</v>
      </c>
      <c r="AW363" t="s">
        <v>1336</v>
      </c>
      <c r="AX363" t="s">
        <v>1337</v>
      </c>
      <c r="AY363" t="s">
        <v>1337</v>
      </c>
      <c r="BA363">
        <v>2</v>
      </c>
      <c r="BO363" t="s">
        <v>119</v>
      </c>
      <c r="CK363" t="s">
        <v>120</v>
      </c>
      <c r="CL363" t="s">
        <v>101</v>
      </c>
      <c r="CM363" t="s">
        <v>113</v>
      </c>
    </row>
    <row r="364" spans="1:92" x14ac:dyDescent="0.2">
      <c r="A364">
        <v>196</v>
      </c>
      <c r="B364" t="s">
        <v>121</v>
      </c>
      <c r="C364">
        <v>1</v>
      </c>
      <c r="BB364" t="s">
        <v>1338</v>
      </c>
      <c r="BC364" t="s">
        <v>1339</v>
      </c>
      <c r="BD364">
        <v>24</v>
      </c>
      <c r="BE364">
        <v>32</v>
      </c>
      <c r="BF364">
        <v>25</v>
      </c>
      <c r="BG364">
        <v>31</v>
      </c>
      <c r="BH364" t="s">
        <v>1340</v>
      </c>
      <c r="BI364">
        <v>0</v>
      </c>
      <c r="BJ364">
        <v>0</v>
      </c>
      <c r="BK364">
        <v>0</v>
      </c>
      <c r="BL364">
        <v>0</v>
      </c>
      <c r="BN364">
        <v>2</v>
      </c>
      <c r="BO364" t="s">
        <v>125</v>
      </c>
      <c r="CN364" t="s">
        <v>113</v>
      </c>
    </row>
    <row r="365" spans="1:92" x14ac:dyDescent="0.2">
      <c r="A365">
        <v>197</v>
      </c>
      <c r="D365" t="s">
        <v>1330</v>
      </c>
      <c r="E365">
        <v>5</v>
      </c>
      <c r="F365">
        <v>2021</v>
      </c>
      <c r="G365" t="s">
        <v>1341</v>
      </c>
      <c r="H365" t="s">
        <v>1342</v>
      </c>
      <c r="I365">
        <v>1</v>
      </c>
      <c r="J365">
        <v>1</v>
      </c>
      <c r="K365">
        <v>1</v>
      </c>
      <c r="L365">
        <v>1</v>
      </c>
      <c r="N365">
        <v>1</v>
      </c>
      <c r="O365">
        <v>1</v>
      </c>
      <c r="P365">
        <v>1</v>
      </c>
      <c r="Q365">
        <v>1</v>
      </c>
      <c r="S365" t="s">
        <v>954</v>
      </c>
      <c r="T365" t="s">
        <v>1343</v>
      </c>
      <c r="U365" t="s">
        <v>1343</v>
      </c>
      <c r="V365" t="s">
        <v>1343</v>
      </c>
      <c r="W365" t="s">
        <v>1343</v>
      </c>
      <c r="X365" t="s">
        <v>1343</v>
      </c>
      <c r="Y365" t="s">
        <v>1343</v>
      </c>
      <c r="Z365">
        <v>1</v>
      </c>
      <c r="AB365">
        <v>1</v>
      </c>
      <c r="AD365">
        <v>2</v>
      </c>
      <c r="AE365">
        <v>1</v>
      </c>
      <c r="AF365">
        <v>4</v>
      </c>
      <c r="AG365">
        <v>1</v>
      </c>
      <c r="AI365">
        <v>1</v>
      </c>
      <c r="AJ365">
        <v>1</v>
      </c>
      <c r="AK365">
        <v>2</v>
      </c>
      <c r="AL365">
        <v>2</v>
      </c>
      <c r="AM365">
        <v>2</v>
      </c>
      <c r="AO365">
        <v>2</v>
      </c>
      <c r="BP365" t="s">
        <v>99</v>
      </c>
      <c r="BQ365" t="s">
        <v>100</v>
      </c>
      <c r="BR365" t="s">
        <v>101</v>
      </c>
      <c r="BS365" t="s">
        <v>101</v>
      </c>
      <c r="BT365" t="s">
        <v>148</v>
      </c>
      <c r="BU365" t="s">
        <v>103</v>
      </c>
      <c r="BV365" t="s">
        <v>101</v>
      </c>
      <c r="BW365" t="s">
        <v>101</v>
      </c>
      <c r="BX365" t="s">
        <v>101</v>
      </c>
      <c r="BY365" t="s">
        <v>104</v>
      </c>
      <c r="BZ365" t="s">
        <v>105</v>
      </c>
      <c r="CA365" t="s">
        <v>132</v>
      </c>
      <c r="CB365" t="s">
        <v>107</v>
      </c>
      <c r="CC365" t="s">
        <v>236</v>
      </c>
      <c r="CD365" t="s">
        <v>158</v>
      </c>
      <c r="CE365" t="s">
        <v>110</v>
      </c>
      <c r="CF365" t="s">
        <v>101</v>
      </c>
      <c r="CG365" t="s">
        <v>136</v>
      </c>
      <c r="CH365" t="s">
        <v>172</v>
      </c>
      <c r="CI365" t="s">
        <v>112</v>
      </c>
      <c r="CJ365" t="s">
        <v>113</v>
      </c>
    </row>
    <row r="366" spans="1:92" x14ac:dyDescent="0.2">
      <c r="A366">
        <v>197</v>
      </c>
      <c r="B366" t="s">
        <v>114</v>
      </c>
      <c r="C366">
        <v>1</v>
      </c>
      <c r="AP366" t="s">
        <v>954</v>
      </c>
      <c r="AQ366" t="s">
        <v>1296</v>
      </c>
      <c r="AR366">
        <v>7</v>
      </c>
      <c r="AT366">
        <v>1</v>
      </c>
      <c r="AU366">
        <v>50</v>
      </c>
      <c r="AV366" t="s">
        <v>1344</v>
      </c>
      <c r="AW366" t="s">
        <v>1345</v>
      </c>
      <c r="AX366" t="s">
        <v>1346</v>
      </c>
      <c r="AY366" t="s">
        <v>1346</v>
      </c>
      <c r="BA366">
        <v>2</v>
      </c>
      <c r="BO366" t="s">
        <v>119</v>
      </c>
      <c r="CK366" t="s">
        <v>120</v>
      </c>
      <c r="CL366" t="s">
        <v>101</v>
      </c>
      <c r="CM366" t="s">
        <v>113</v>
      </c>
    </row>
    <row r="367" spans="1:92" x14ac:dyDescent="0.2">
      <c r="A367">
        <v>197</v>
      </c>
      <c r="B367" t="s">
        <v>121</v>
      </c>
      <c r="C367">
        <v>1</v>
      </c>
      <c r="BB367" t="s">
        <v>1347</v>
      </c>
      <c r="BC367" t="s">
        <v>1348</v>
      </c>
      <c r="BD367">
        <v>23</v>
      </c>
      <c r="BE367">
        <v>25</v>
      </c>
      <c r="BF367">
        <v>24</v>
      </c>
      <c r="BG367">
        <v>25</v>
      </c>
      <c r="BH367" t="s">
        <v>1349</v>
      </c>
      <c r="BI367">
        <v>0</v>
      </c>
      <c r="BJ367">
        <v>0</v>
      </c>
      <c r="BK367">
        <v>0</v>
      </c>
      <c r="BL367">
        <v>0</v>
      </c>
      <c r="BN367">
        <v>2</v>
      </c>
      <c r="BO367" t="s">
        <v>125</v>
      </c>
      <c r="CN367" t="s">
        <v>113</v>
      </c>
    </row>
    <row r="368" spans="1:92" x14ac:dyDescent="0.2">
      <c r="A368">
        <v>198</v>
      </c>
      <c r="D368" t="s">
        <v>1330</v>
      </c>
      <c r="E368">
        <v>5</v>
      </c>
      <c r="F368">
        <v>2005</v>
      </c>
      <c r="G368" t="s">
        <v>1350</v>
      </c>
      <c r="H368" t="s">
        <v>1351</v>
      </c>
      <c r="I368">
        <v>1</v>
      </c>
      <c r="J368">
        <v>1</v>
      </c>
      <c r="K368">
        <v>1</v>
      </c>
      <c r="L368">
        <v>1</v>
      </c>
      <c r="N368">
        <v>1</v>
      </c>
      <c r="O368">
        <v>1</v>
      </c>
      <c r="P368">
        <v>2</v>
      </c>
      <c r="Q368">
        <v>0</v>
      </c>
      <c r="R368" t="s">
        <v>207</v>
      </c>
      <c r="T368" t="s">
        <v>563</v>
      </c>
      <c r="U368" t="s">
        <v>1352</v>
      </c>
      <c r="V368" t="s">
        <v>1352</v>
      </c>
      <c r="W368" t="s">
        <v>1352</v>
      </c>
      <c r="X368" t="s">
        <v>1352</v>
      </c>
      <c r="Y368" t="s">
        <v>1352</v>
      </c>
      <c r="AO368">
        <v>2</v>
      </c>
      <c r="BP368" t="s">
        <v>99</v>
      </c>
      <c r="BQ368" t="s">
        <v>100</v>
      </c>
      <c r="BR368" t="s">
        <v>101</v>
      </c>
      <c r="BS368" t="s">
        <v>101</v>
      </c>
      <c r="BT368" t="s">
        <v>148</v>
      </c>
      <c r="BU368" t="s">
        <v>103</v>
      </c>
      <c r="BV368" t="s">
        <v>101</v>
      </c>
      <c r="BW368" t="s">
        <v>112</v>
      </c>
      <c r="BX368" t="s">
        <v>112</v>
      </c>
      <c r="CJ368" t="s">
        <v>113</v>
      </c>
    </row>
    <row r="369" spans="1:92" x14ac:dyDescent="0.2">
      <c r="A369">
        <v>199</v>
      </c>
      <c r="D369" t="s">
        <v>1330</v>
      </c>
      <c r="E369">
        <v>5</v>
      </c>
      <c r="F369">
        <v>2013</v>
      </c>
      <c r="G369" t="s">
        <v>1353</v>
      </c>
      <c r="H369" t="s">
        <v>1354</v>
      </c>
      <c r="I369">
        <v>1</v>
      </c>
      <c r="J369">
        <v>1</v>
      </c>
      <c r="K369">
        <v>1</v>
      </c>
      <c r="L369">
        <v>1</v>
      </c>
      <c r="N369">
        <v>1</v>
      </c>
      <c r="O369">
        <v>1</v>
      </c>
      <c r="P369">
        <v>2</v>
      </c>
      <c r="Q369">
        <v>0</v>
      </c>
      <c r="R369" t="s">
        <v>151</v>
      </c>
      <c r="T369" t="s">
        <v>1355</v>
      </c>
      <c r="U369" t="s">
        <v>1355</v>
      </c>
      <c r="V369" t="s">
        <v>1355</v>
      </c>
      <c r="W369" t="s">
        <v>1355</v>
      </c>
      <c r="X369" t="s">
        <v>1355</v>
      </c>
      <c r="Y369" t="s">
        <v>1355</v>
      </c>
      <c r="AO369">
        <v>2</v>
      </c>
      <c r="BP369" t="s">
        <v>99</v>
      </c>
      <c r="BQ369" t="s">
        <v>100</v>
      </c>
      <c r="BR369" t="s">
        <v>101</v>
      </c>
      <c r="BS369" t="s">
        <v>101</v>
      </c>
      <c r="BT369" t="s">
        <v>148</v>
      </c>
      <c r="BU369" t="s">
        <v>103</v>
      </c>
      <c r="BV369" t="s">
        <v>101</v>
      </c>
      <c r="BW369" t="s">
        <v>112</v>
      </c>
      <c r="BX369" t="s">
        <v>112</v>
      </c>
      <c r="CJ369" t="s">
        <v>113</v>
      </c>
    </row>
    <row r="370" spans="1:92" x14ac:dyDescent="0.2">
      <c r="A370">
        <v>200</v>
      </c>
      <c r="D370" t="s">
        <v>1330</v>
      </c>
      <c r="E370">
        <v>5</v>
      </c>
      <c r="F370">
        <v>2013</v>
      </c>
      <c r="G370" t="s">
        <v>1356</v>
      </c>
      <c r="H370" t="s">
        <v>1357</v>
      </c>
      <c r="I370">
        <v>1</v>
      </c>
      <c r="J370">
        <v>1</v>
      </c>
      <c r="K370">
        <v>1</v>
      </c>
      <c r="L370">
        <v>1</v>
      </c>
      <c r="N370">
        <v>1</v>
      </c>
      <c r="O370">
        <v>1</v>
      </c>
      <c r="P370">
        <v>1</v>
      </c>
      <c r="Q370">
        <v>1</v>
      </c>
      <c r="S370" t="s">
        <v>1358</v>
      </c>
      <c r="T370" t="s">
        <v>1359</v>
      </c>
      <c r="U370" t="s">
        <v>1359</v>
      </c>
      <c r="V370" t="s">
        <v>1359</v>
      </c>
      <c r="W370" t="s">
        <v>1359</v>
      </c>
      <c r="X370" t="s">
        <v>1359</v>
      </c>
      <c r="Y370" t="s">
        <v>1359</v>
      </c>
      <c r="Z370">
        <v>1</v>
      </c>
      <c r="AB370">
        <v>1</v>
      </c>
      <c r="AD370">
        <v>2</v>
      </c>
      <c r="AE370">
        <v>1</v>
      </c>
      <c r="AF370">
        <v>4</v>
      </c>
      <c r="AG370">
        <v>6</v>
      </c>
      <c r="AI370">
        <v>1</v>
      </c>
      <c r="AJ370">
        <v>1</v>
      </c>
      <c r="AK370">
        <v>2</v>
      </c>
      <c r="AL370">
        <v>1</v>
      </c>
      <c r="AM370">
        <v>2</v>
      </c>
      <c r="AO370">
        <v>2</v>
      </c>
      <c r="BP370" t="s">
        <v>99</v>
      </c>
      <c r="BQ370" t="s">
        <v>100</v>
      </c>
      <c r="BR370" t="s">
        <v>101</v>
      </c>
      <c r="BS370" t="s">
        <v>101</v>
      </c>
      <c r="BT370" t="s">
        <v>148</v>
      </c>
      <c r="BU370" t="s">
        <v>103</v>
      </c>
      <c r="BV370" t="s">
        <v>101</v>
      </c>
      <c r="BW370" t="s">
        <v>101</v>
      </c>
      <c r="BX370" t="s">
        <v>101</v>
      </c>
      <c r="BY370" t="s">
        <v>104</v>
      </c>
      <c r="BZ370" t="s">
        <v>105</v>
      </c>
      <c r="CA370" t="s">
        <v>132</v>
      </c>
      <c r="CB370" t="s">
        <v>107</v>
      </c>
      <c r="CC370" t="s">
        <v>236</v>
      </c>
      <c r="CD370" t="s">
        <v>109</v>
      </c>
      <c r="CE370" t="s">
        <v>110</v>
      </c>
      <c r="CF370" t="s">
        <v>101</v>
      </c>
      <c r="CG370" t="s">
        <v>136</v>
      </c>
      <c r="CH370" t="s">
        <v>137</v>
      </c>
      <c r="CI370" t="s">
        <v>112</v>
      </c>
      <c r="CJ370" t="s">
        <v>113</v>
      </c>
    </row>
    <row r="371" spans="1:92" x14ac:dyDescent="0.2">
      <c r="A371">
        <v>200</v>
      </c>
      <c r="B371" t="s">
        <v>114</v>
      </c>
      <c r="C371">
        <v>1</v>
      </c>
      <c r="AP371" t="s">
        <v>1358</v>
      </c>
      <c r="AQ371" t="s">
        <v>349</v>
      </c>
      <c r="AR371">
        <v>7</v>
      </c>
      <c r="AT371">
        <v>1</v>
      </c>
      <c r="AU371">
        <v>116</v>
      </c>
      <c r="AV371" t="s">
        <v>1360</v>
      </c>
      <c r="AW371" t="s">
        <v>292</v>
      </c>
      <c r="AX371" t="s">
        <v>1361</v>
      </c>
      <c r="AY371" t="s">
        <v>1362</v>
      </c>
      <c r="BA371">
        <v>2</v>
      </c>
      <c r="BO371" t="s">
        <v>119</v>
      </c>
      <c r="CK371" t="s">
        <v>120</v>
      </c>
      <c r="CL371" t="s">
        <v>101</v>
      </c>
      <c r="CM371" t="s">
        <v>113</v>
      </c>
    </row>
    <row r="372" spans="1:92" x14ac:dyDescent="0.2">
      <c r="A372">
        <v>200</v>
      </c>
      <c r="B372" t="s">
        <v>121</v>
      </c>
      <c r="C372">
        <v>1</v>
      </c>
      <c r="BB372" t="s">
        <v>1363</v>
      </c>
      <c r="BC372" t="s">
        <v>1364</v>
      </c>
      <c r="BD372">
        <v>49</v>
      </c>
      <c r="BE372">
        <v>58</v>
      </c>
      <c r="BF372">
        <v>38</v>
      </c>
      <c r="BG372">
        <v>58</v>
      </c>
      <c r="BH372" t="s">
        <v>1365</v>
      </c>
      <c r="BI372">
        <v>0</v>
      </c>
      <c r="BJ372">
        <v>0</v>
      </c>
      <c r="BK372">
        <v>0</v>
      </c>
      <c r="BL372">
        <v>0</v>
      </c>
      <c r="BN372">
        <v>2</v>
      </c>
      <c r="BO372" t="s">
        <v>125</v>
      </c>
      <c r="CN372" t="s">
        <v>113</v>
      </c>
    </row>
    <row r="373" spans="1:92" x14ac:dyDescent="0.2">
      <c r="A373">
        <v>201</v>
      </c>
      <c r="D373" t="s">
        <v>1330</v>
      </c>
      <c r="E373">
        <v>5</v>
      </c>
      <c r="F373">
        <v>2016</v>
      </c>
      <c r="G373" t="s">
        <v>1366</v>
      </c>
      <c r="H373" t="s">
        <v>1367</v>
      </c>
      <c r="I373">
        <v>1</v>
      </c>
      <c r="J373">
        <v>1</v>
      </c>
      <c r="K373">
        <v>1</v>
      </c>
      <c r="L373">
        <v>1</v>
      </c>
      <c r="N373">
        <v>1</v>
      </c>
      <c r="O373">
        <v>1</v>
      </c>
      <c r="P373">
        <v>1</v>
      </c>
      <c r="Q373">
        <v>1</v>
      </c>
      <c r="S373" t="s">
        <v>1368</v>
      </c>
      <c r="T373" t="s">
        <v>1369</v>
      </c>
      <c r="U373" t="s">
        <v>1369</v>
      </c>
      <c r="V373" t="s">
        <v>1369</v>
      </c>
      <c r="W373" t="s">
        <v>1369</v>
      </c>
      <c r="X373" t="s">
        <v>1369</v>
      </c>
      <c r="Y373" t="s">
        <v>1369</v>
      </c>
      <c r="Z373">
        <v>1</v>
      </c>
      <c r="AB373">
        <v>1</v>
      </c>
      <c r="AD373">
        <v>2</v>
      </c>
      <c r="AE373">
        <v>1</v>
      </c>
      <c r="AF373">
        <v>4</v>
      </c>
      <c r="AG373">
        <v>6</v>
      </c>
      <c r="AI373">
        <v>1</v>
      </c>
      <c r="AJ373">
        <v>1</v>
      </c>
      <c r="AK373">
        <v>3</v>
      </c>
      <c r="AM373">
        <v>2</v>
      </c>
      <c r="AO373">
        <v>2</v>
      </c>
      <c r="BP373" t="s">
        <v>99</v>
      </c>
      <c r="BQ373" t="s">
        <v>100</v>
      </c>
      <c r="BR373" t="s">
        <v>101</v>
      </c>
      <c r="BS373" t="s">
        <v>101</v>
      </c>
      <c r="BT373" t="s">
        <v>148</v>
      </c>
      <c r="BU373" t="s">
        <v>103</v>
      </c>
      <c r="BV373" t="s">
        <v>101</v>
      </c>
      <c r="BW373" t="s">
        <v>101</v>
      </c>
      <c r="BX373" t="s">
        <v>101</v>
      </c>
      <c r="BY373" t="s">
        <v>104</v>
      </c>
      <c r="BZ373" t="s">
        <v>105</v>
      </c>
      <c r="CA373" t="s">
        <v>132</v>
      </c>
      <c r="CB373" t="s">
        <v>107</v>
      </c>
      <c r="CC373" t="s">
        <v>236</v>
      </c>
      <c r="CD373" t="s">
        <v>109</v>
      </c>
      <c r="CE373" t="s">
        <v>110</v>
      </c>
      <c r="CF373" t="s">
        <v>101</v>
      </c>
      <c r="CG373" t="s">
        <v>111</v>
      </c>
      <c r="CI373" t="s">
        <v>112</v>
      </c>
      <c r="CJ373" t="s">
        <v>113</v>
      </c>
    </row>
    <row r="374" spans="1:92" x14ac:dyDescent="0.2">
      <c r="A374">
        <v>201</v>
      </c>
      <c r="B374" t="s">
        <v>114</v>
      </c>
      <c r="C374">
        <v>1</v>
      </c>
      <c r="AP374" t="s">
        <v>1370</v>
      </c>
      <c r="AQ374" t="s">
        <v>1371</v>
      </c>
      <c r="AR374">
        <v>7</v>
      </c>
      <c r="AT374">
        <v>1</v>
      </c>
      <c r="AU374">
        <v>60</v>
      </c>
      <c r="AV374" t="s">
        <v>1372</v>
      </c>
      <c r="AW374" t="s">
        <v>1372</v>
      </c>
      <c r="AX374" t="s">
        <v>1373</v>
      </c>
      <c r="AY374" t="s">
        <v>1374</v>
      </c>
      <c r="BA374">
        <v>2</v>
      </c>
      <c r="BO374" t="s">
        <v>119</v>
      </c>
      <c r="CK374" t="s">
        <v>120</v>
      </c>
      <c r="CL374" t="s">
        <v>101</v>
      </c>
      <c r="CM374" t="s">
        <v>113</v>
      </c>
    </row>
    <row r="375" spans="1:92" x14ac:dyDescent="0.2">
      <c r="A375">
        <v>201</v>
      </c>
      <c r="B375" t="s">
        <v>121</v>
      </c>
      <c r="C375">
        <v>1</v>
      </c>
      <c r="BB375" t="s">
        <v>1375</v>
      </c>
      <c r="BC375" t="s">
        <v>1376</v>
      </c>
      <c r="BD375">
        <v>22</v>
      </c>
      <c r="BE375">
        <v>30</v>
      </c>
      <c r="BF375">
        <v>26</v>
      </c>
      <c r="BG375">
        <v>30</v>
      </c>
      <c r="BH375" t="s">
        <v>1377</v>
      </c>
      <c r="BI375">
        <v>0</v>
      </c>
      <c r="BJ375">
        <v>0</v>
      </c>
      <c r="BK375">
        <v>0</v>
      </c>
      <c r="BL375">
        <v>0</v>
      </c>
      <c r="BN375">
        <v>2</v>
      </c>
      <c r="BO375" t="s">
        <v>125</v>
      </c>
      <c r="CN375" t="s">
        <v>113</v>
      </c>
    </row>
    <row r="376" spans="1:92" x14ac:dyDescent="0.2">
      <c r="A376">
        <v>202</v>
      </c>
      <c r="D376" t="s">
        <v>1330</v>
      </c>
      <c r="E376">
        <v>5</v>
      </c>
      <c r="F376">
        <v>2017</v>
      </c>
      <c r="G376" t="s">
        <v>1378</v>
      </c>
      <c r="H376" t="s">
        <v>1379</v>
      </c>
      <c r="I376">
        <v>1</v>
      </c>
      <c r="J376">
        <v>1</v>
      </c>
      <c r="K376">
        <v>1</v>
      </c>
      <c r="L376">
        <v>1</v>
      </c>
      <c r="N376">
        <v>1</v>
      </c>
      <c r="O376">
        <v>1</v>
      </c>
      <c r="P376">
        <v>1</v>
      </c>
      <c r="Q376">
        <v>1</v>
      </c>
      <c r="S376" t="s">
        <v>1380</v>
      </c>
      <c r="T376" t="s">
        <v>563</v>
      </c>
      <c r="U376" t="s">
        <v>1381</v>
      </c>
      <c r="V376" t="s">
        <v>1381</v>
      </c>
      <c r="W376" t="s">
        <v>1381</v>
      </c>
      <c r="X376" t="s">
        <v>1381</v>
      </c>
      <c r="Y376" t="s">
        <v>1381</v>
      </c>
      <c r="Z376">
        <v>1</v>
      </c>
      <c r="AB376">
        <v>1</v>
      </c>
      <c r="AD376">
        <v>2</v>
      </c>
      <c r="AE376">
        <v>1</v>
      </c>
      <c r="AF376">
        <v>4</v>
      </c>
      <c r="AG376">
        <v>1</v>
      </c>
      <c r="AI376">
        <v>1</v>
      </c>
      <c r="AJ376">
        <v>1</v>
      </c>
      <c r="AK376">
        <v>2</v>
      </c>
      <c r="AL376">
        <v>2</v>
      </c>
      <c r="AM376">
        <v>2</v>
      </c>
      <c r="AO376">
        <v>2</v>
      </c>
      <c r="BP376" t="s">
        <v>99</v>
      </c>
      <c r="BQ376" t="s">
        <v>100</v>
      </c>
      <c r="BR376" t="s">
        <v>101</v>
      </c>
      <c r="BS376" t="s">
        <v>101</v>
      </c>
      <c r="BT376" t="s">
        <v>148</v>
      </c>
      <c r="BU376" t="s">
        <v>103</v>
      </c>
      <c r="BV376" t="s">
        <v>101</v>
      </c>
      <c r="BW376" t="s">
        <v>101</v>
      </c>
      <c r="BX376" t="s">
        <v>101</v>
      </c>
      <c r="BY376" t="s">
        <v>104</v>
      </c>
      <c r="BZ376" t="s">
        <v>105</v>
      </c>
      <c r="CA376" t="s">
        <v>132</v>
      </c>
      <c r="CB376" t="s">
        <v>107</v>
      </c>
      <c r="CC376" t="s">
        <v>236</v>
      </c>
      <c r="CD376" t="s">
        <v>158</v>
      </c>
      <c r="CE376" t="s">
        <v>110</v>
      </c>
      <c r="CF376" t="s">
        <v>101</v>
      </c>
      <c r="CG376" t="s">
        <v>136</v>
      </c>
      <c r="CH376" t="s">
        <v>172</v>
      </c>
      <c r="CI376" t="s">
        <v>112</v>
      </c>
      <c r="CJ376" t="s">
        <v>113</v>
      </c>
    </row>
    <row r="377" spans="1:92" x14ac:dyDescent="0.2">
      <c r="A377">
        <v>202</v>
      </c>
      <c r="B377" t="s">
        <v>114</v>
      </c>
      <c r="C377">
        <v>1</v>
      </c>
      <c r="AP377" t="s">
        <v>1382</v>
      </c>
      <c r="AQ377" t="s">
        <v>349</v>
      </c>
      <c r="AR377">
        <v>7</v>
      </c>
      <c r="AT377">
        <v>1</v>
      </c>
      <c r="AU377">
        <v>40</v>
      </c>
      <c r="AV377" t="s">
        <v>1383</v>
      </c>
      <c r="AW377" t="s">
        <v>292</v>
      </c>
      <c r="AX377" t="s">
        <v>1384</v>
      </c>
      <c r="AY377" t="s">
        <v>1384</v>
      </c>
      <c r="BA377">
        <v>2</v>
      </c>
      <c r="BO377" t="s">
        <v>119</v>
      </c>
      <c r="CK377" t="s">
        <v>120</v>
      </c>
      <c r="CL377" t="s">
        <v>101</v>
      </c>
      <c r="CM377" t="s">
        <v>113</v>
      </c>
    </row>
    <row r="378" spans="1:92" x14ac:dyDescent="0.2">
      <c r="A378">
        <v>202</v>
      </c>
      <c r="B378" t="s">
        <v>121</v>
      </c>
      <c r="C378">
        <v>1</v>
      </c>
      <c r="BB378" t="s">
        <v>1385</v>
      </c>
      <c r="BC378" t="s">
        <v>1386</v>
      </c>
      <c r="BD378">
        <v>11</v>
      </c>
      <c r="BE378">
        <v>19</v>
      </c>
      <c r="BF378">
        <v>20</v>
      </c>
      <c r="BG378">
        <v>21</v>
      </c>
      <c r="BH378" t="s">
        <v>1387</v>
      </c>
      <c r="BI378">
        <v>0</v>
      </c>
      <c r="BJ378">
        <v>0</v>
      </c>
      <c r="BK378">
        <v>0</v>
      </c>
      <c r="BL378">
        <v>0</v>
      </c>
      <c r="BN378">
        <v>2</v>
      </c>
      <c r="BO378" t="s">
        <v>125</v>
      </c>
      <c r="CN378" t="s">
        <v>113</v>
      </c>
    </row>
    <row r="379" spans="1:92" x14ac:dyDescent="0.2">
      <c r="A379">
        <v>203</v>
      </c>
      <c r="D379" t="s">
        <v>1388</v>
      </c>
      <c r="E379">
        <v>5</v>
      </c>
      <c r="F379">
        <v>2019</v>
      </c>
      <c r="G379" t="s">
        <v>1389</v>
      </c>
      <c r="H379" t="s">
        <v>1390</v>
      </c>
      <c r="I379">
        <v>1</v>
      </c>
      <c r="J379">
        <v>1</v>
      </c>
      <c r="K379">
        <v>1</v>
      </c>
      <c r="L379">
        <v>1</v>
      </c>
      <c r="N379">
        <v>1</v>
      </c>
      <c r="O379">
        <v>1</v>
      </c>
      <c r="P379">
        <v>1</v>
      </c>
      <c r="Q379">
        <v>1</v>
      </c>
      <c r="S379" t="s">
        <v>1391</v>
      </c>
      <c r="T379" t="s">
        <v>1392</v>
      </c>
      <c r="U379" t="s">
        <v>1392</v>
      </c>
      <c r="V379" t="s">
        <v>1392</v>
      </c>
      <c r="W379" t="s">
        <v>1392</v>
      </c>
      <c r="X379" t="s">
        <v>1392</v>
      </c>
      <c r="Y379" t="s">
        <v>1392</v>
      </c>
      <c r="Z379">
        <v>1</v>
      </c>
      <c r="AB379">
        <v>1</v>
      </c>
      <c r="AD379">
        <v>2</v>
      </c>
      <c r="AE379">
        <v>1</v>
      </c>
      <c r="AF379">
        <v>1</v>
      </c>
      <c r="AG379">
        <v>6</v>
      </c>
      <c r="AI379">
        <v>1</v>
      </c>
      <c r="AJ379">
        <v>1</v>
      </c>
      <c r="AK379">
        <v>1</v>
      </c>
      <c r="AM379">
        <v>2</v>
      </c>
      <c r="AO379">
        <v>2</v>
      </c>
      <c r="BP379" t="s">
        <v>99</v>
      </c>
      <c r="BQ379" t="s">
        <v>100</v>
      </c>
      <c r="BR379" t="s">
        <v>101</v>
      </c>
      <c r="BS379" t="s">
        <v>101</v>
      </c>
      <c r="BT379" t="s">
        <v>148</v>
      </c>
      <c r="BU379" t="s">
        <v>103</v>
      </c>
      <c r="BV379" t="s">
        <v>101</v>
      </c>
      <c r="BW379" t="s">
        <v>101</v>
      </c>
      <c r="BX379" t="s">
        <v>101</v>
      </c>
      <c r="BY379" t="s">
        <v>104</v>
      </c>
      <c r="BZ379" t="s">
        <v>105</v>
      </c>
      <c r="CA379" t="s">
        <v>132</v>
      </c>
      <c r="CB379" t="s">
        <v>107</v>
      </c>
      <c r="CC379" t="s">
        <v>133</v>
      </c>
      <c r="CD379" t="s">
        <v>109</v>
      </c>
      <c r="CE379" t="s">
        <v>110</v>
      </c>
      <c r="CF379" t="s">
        <v>101</v>
      </c>
      <c r="CG379" t="s">
        <v>159</v>
      </c>
      <c r="CI379" t="s">
        <v>112</v>
      </c>
      <c r="CJ379" t="s">
        <v>113</v>
      </c>
    </row>
    <row r="380" spans="1:92" x14ac:dyDescent="0.2">
      <c r="A380">
        <v>203</v>
      </c>
      <c r="B380" t="s">
        <v>114</v>
      </c>
      <c r="C380">
        <v>1</v>
      </c>
      <c r="AP380" t="s">
        <v>1393</v>
      </c>
      <c r="AQ380" t="s">
        <v>1394</v>
      </c>
      <c r="AR380">
        <v>7</v>
      </c>
      <c r="AT380">
        <v>1</v>
      </c>
      <c r="AU380">
        <v>225</v>
      </c>
      <c r="AV380" t="s">
        <v>1395</v>
      </c>
      <c r="AW380" t="s">
        <v>1395</v>
      </c>
      <c r="AX380" t="s">
        <v>1396</v>
      </c>
      <c r="AY380" t="s">
        <v>1396</v>
      </c>
      <c r="BA380">
        <v>2</v>
      </c>
      <c r="BO380" t="s">
        <v>119</v>
      </c>
      <c r="CK380" t="s">
        <v>120</v>
      </c>
      <c r="CL380" t="s">
        <v>101</v>
      </c>
      <c r="CM380" t="s">
        <v>113</v>
      </c>
    </row>
    <row r="381" spans="1:92" x14ac:dyDescent="0.2">
      <c r="A381">
        <v>203</v>
      </c>
      <c r="B381" t="s">
        <v>121</v>
      </c>
      <c r="C381">
        <v>2</v>
      </c>
      <c r="BB381" t="s">
        <v>1397</v>
      </c>
      <c r="BC381" t="s">
        <v>1398</v>
      </c>
      <c r="BD381">
        <v>64</v>
      </c>
      <c r="BE381">
        <v>75</v>
      </c>
      <c r="BF381">
        <v>67</v>
      </c>
      <c r="BG381">
        <v>75</v>
      </c>
      <c r="BH381" t="s">
        <v>1399</v>
      </c>
      <c r="BI381">
        <v>0</v>
      </c>
      <c r="BJ381">
        <v>0</v>
      </c>
      <c r="BK381">
        <v>0</v>
      </c>
      <c r="BL381">
        <v>0</v>
      </c>
      <c r="BN381">
        <v>2</v>
      </c>
      <c r="BO381" t="s">
        <v>125</v>
      </c>
      <c r="CN381" t="s">
        <v>113</v>
      </c>
    </row>
    <row r="382" spans="1:92" x14ac:dyDescent="0.2">
      <c r="A382">
        <v>204</v>
      </c>
      <c r="D382" t="s">
        <v>1388</v>
      </c>
      <c r="E382">
        <v>5</v>
      </c>
      <c r="F382">
        <v>2015</v>
      </c>
      <c r="G382" t="s">
        <v>1400</v>
      </c>
      <c r="H382" t="s">
        <v>1401</v>
      </c>
      <c r="I382">
        <v>77</v>
      </c>
      <c r="J382">
        <v>2</v>
      </c>
      <c r="K382">
        <v>2</v>
      </c>
      <c r="L382">
        <v>1</v>
      </c>
      <c r="N382">
        <v>4</v>
      </c>
      <c r="O382">
        <v>2</v>
      </c>
      <c r="P382">
        <v>1</v>
      </c>
      <c r="Q382">
        <v>0</v>
      </c>
      <c r="R382" t="s">
        <v>1402</v>
      </c>
      <c r="T382" t="s">
        <v>563</v>
      </c>
      <c r="U382" t="s">
        <v>563</v>
      </c>
      <c r="V382" t="s">
        <v>563</v>
      </c>
      <c r="W382" t="s">
        <v>563</v>
      </c>
      <c r="X382" t="s">
        <v>563</v>
      </c>
      <c r="Y382" t="s">
        <v>563</v>
      </c>
      <c r="AO382">
        <v>2</v>
      </c>
      <c r="BP382" t="s">
        <v>99</v>
      </c>
      <c r="BQ382" t="s">
        <v>663</v>
      </c>
      <c r="BR382" t="s">
        <v>112</v>
      </c>
      <c r="BS382" t="s">
        <v>112</v>
      </c>
      <c r="BT382" t="s">
        <v>148</v>
      </c>
      <c r="BU382" t="s">
        <v>663</v>
      </c>
      <c r="BV382" t="s">
        <v>112</v>
      </c>
      <c r="BW382" t="s">
        <v>101</v>
      </c>
      <c r="BX382" t="s">
        <v>112</v>
      </c>
      <c r="CJ382" t="s">
        <v>113</v>
      </c>
    </row>
    <row r="383" spans="1:92" x14ac:dyDescent="0.2">
      <c r="A383">
        <v>205</v>
      </c>
      <c r="D383" t="s">
        <v>1388</v>
      </c>
      <c r="E383">
        <v>5</v>
      </c>
      <c r="F383">
        <v>2020</v>
      </c>
      <c r="G383" t="s">
        <v>1403</v>
      </c>
      <c r="H383" t="s">
        <v>1404</v>
      </c>
      <c r="I383">
        <v>1</v>
      </c>
      <c r="J383">
        <v>1</v>
      </c>
      <c r="K383">
        <v>1</v>
      </c>
      <c r="L383">
        <v>1</v>
      </c>
      <c r="N383">
        <v>1</v>
      </c>
      <c r="O383">
        <v>1</v>
      </c>
      <c r="P383">
        <v>1</v>
      </c>
      <c r="Q383">
        <v>1</v>
      </c>
      <c r="T383" t="s">
        <v>1405</v>
      </c>
      <c r="U383" t="s">
        <v>1405</v>
      </c>
      <c r="V383" t="s">
        <v>1405</v>
      </c>
      <c r="W383" t="s">
        <v>1405</v>
      </c>
      <c r="X383" t="s">
        <v>1405</v>
      </c>
      <c r="Y383" t="s">
        <v>1405</v>
      </c>
      <c r="Z383">
        <v>1</v>
      </c>
      <c r="AB383">
        <v>1</v>
      </c>
      <c r="AD383">
        <v>1</v>
      </c>
      <c r="AE383">
        <v>1</v>
      </c>
      <c r="AF383">
        <v>2</v>
      </c>
      <c r="AG383">
        <v>4</v>
      </c>
      <c r="AI383">
        <v>2</v>
      </c>
      <c r="AJ383">
        <v>1</v>
      </c>
      <c r="AK383">
        <v>2</v>
      </c>
      <c r="AL383">
        <v>1</v>
      </c>
      <c r="AM383">
        <v>1</v>
      </c>
      <c r="AO383">
        <v>2</v>
      </c>
      <c r="BP383" t="s">
        <v>99</v>
      </c>
      <c r="BQ383" t="s">
        <v>100</v>
      </c>
      <c r="BR383" t="s">
        <v>101</v>
      </c>
      <c r="BS383" t="s">
        <v>101</v>
      </c>
      <c r="BT383" t="s">
        <v>148</v>
      </c>
      <c r="BU383" t="s">
        <v>103</v>
      </c>
      <c r="BV383" t="s">
        <v>101</v>
      </c>
      <c r="BW383" t="s">
        <v>101</v>
      </c>
      <c r="BX383" t="s">
        <v>101</v>
      </c>
      <c r="BY383" t="s">
        <v>104</v>
      </c>
      <c r="BZ383" t="s">
        <v>105</v>
      </c>
      <c r="CA383" t="s">
        <v>106</v>
      </c>
      <c r="CB383" t="s">
        <v>107</v>
      </c>
      <c r="CC383" t="s">
        <v>108</v>
      </c>
      <c r="CD383" t="s">
        <v>134</v>
      </c>
      <c r="CE383" t="s">
        <v>135</v>
      </c>
      <c r="CF383" t="s">
        <v>101</v>
      </c>
      <c r="CG383" t="s">
        <v>136</v>
      </c>
      <c r="CH383" t="s">
        <v>137</v>
      </c>
      <c r="CI383" t="s">
        <v>101</v>
      </c>
      <c r="CJ383" t="s">
        <v>113</v>
      </c>
    </row>
    <row r="384" spans="1:92" x14ac:dyDescent="0.2">
      <c r="A384">
        <v>205</v>
      </c>
      <c r="B384" t="s">
        <v>114</v>
      </c>
      <c r="C384">
        <v>1</v>
      </c>
      <c r="AP384" t="s">
        <v>1406</v>
      </c>
      <c r="AQ384" t="s">
        <v>1407</v>
      </c>
      <c r="AR384">
        <v>7</v>
      </c>
      <c r="AT384">
        <v>1</v>
      </c>
      <c r="AU384">
        <v>12009</v>
      </c>
      <c r="AV384" t="s">
        <v>1408</v>
      </c>
      <c r="AW384" t="s">
        <v>1408</v>
      </c>
      <c r="AX384" t="s">
        <v>1409</v>
      </c>
      <c r="AY384" t="s">
        <v>1410</v>
      </c>
      <c r="AZ384" t="s">
        <v>1411</v>
      </c>
      <c r="BA384">
        <v>2</v>
      </c>
      <c r="BO384" t="s">
        <v>119</v>
      </c>
      <c r="CK384" t="s">
        <v>120</v>
      </c>
      <c r="CL384" t="s">
        <v>101</v>
      </c>
      <c r="CM384" t="s">
        <v>113</v>
      </c>
    </row>
    <row r="385" spans="1:92" x14ac:dyDescent="0.2">
      <c r="A385">
        <v>205</v>
      </c>
      <c r="B385" t="s">
        <v>121</v>
      </c>
      <c r="C385">
        <v>1</v>
      </c>
      <c r="BB385" t="s">
        <v>1412</v>
      </c>
      <c r="BC385" t="s">
        <v>1413</v>
      </c>
      <c r="BD385">
        <v>222</v>
      </c>
      <c r="BE385">
        <v>5956</v>
      </c>
      <c r="BF385">
        <v>226</v>
      </c>
      <c r="BG385">
        <v>5981</v>
      </c>
      <c r="BH385" t="s">
        <v>344</v>
      </c>
      <c r="BI385">
        <v>34</v>
      </c>
      <c r="BJ385">
        <v>38</v>
      </c>
      <c r="BK385">
        <v>0</v>
      </c>
      <c r="BL385">
        <v>0</v>
      </c>
      <c r="BN385">
        <v>2</v>
      </c>
      <c r="BO385" t="s">
        <v>125</v>
      </c>
      <c r="CN385" t="s">
        <v>113</v>
      </c>
    </row>
    <row r="386" spans="1:92" x14ac:dyDescent="0.2">
      <c r="A386">
        <v>206</v>
      </c>
      <c r="D386" t="s">
        <v>1388</v>
      </c>
      <c r="E386">
        <v>5</v>
      </c>
      <c r="F386">
        <v>2018</v>
      </c>
      <c r="G386" t="s">
        <v>1414</v>
      </c>
      <c r="H386" t="s">
        <v>1415</v>
      </c>
      <c r="I386">
        <v>1</v>
      </c>
      <c r="J386">
        <v>1</v>
      </c>
      <c r="K386">
        <v>1</v>
      </c>
      <c r="L386">
        <v>1</v>
      </c>
      <c r="N386">
        <v>1</v>
      </c>
      <c r="O386">
        <v>1</v>
      </c>
      <c r="P386">
        <v>1</v>
      </c>
      <c r="Q386">
        <v>1</v>
      </c>
      <c r="S386" t="s">
        <v>1416</v>
      </c>
      <c r="T386" t="s">
        <v>1417</v>
      </c>
      <c r="U386" t="s">
        <v>1417</v>
      </c>
      <c r="V386" t="s">
        <v>1417</v>
      </c>
      <c r="W386" t="s">
        <v>1417</v>
      </c>
      <c r="X386" t="s">
        <v>1417</v>
      </c>
      <c r="Y386" t="s">
        <v>1417</v>
      </c>
      <c r="Z386">
        <v>1</v>
      </c>
      <c r="AB386">
        <v>1</v>
      </c>
      <c r="AD386">
        <v>1</v>
      </c>
      <c r="AE386">
        <v>1</v>
      </c>
      <c r="AF386">
        <v>4</v>
      </c>
      <c r="AG386">
        <v>6</v>
      </c>
      <c r="AI386">
        <v>1</v>
      </c>
      <c r="AJ386">
        <v>1</v>
      </c>
      <c r="AK386">
        <v>2</v>
      </c>
      <c r="AL386">
        <v>2</v>
      </c>
      <c r="AM386">
        <v>2</v>
      </c>
      <c r="AO386">
        <v>2</v>
      </c>
      <c r="BP386" t="s">
        <v>99</v>
      </c>
      <c r="BQ386" t="s">
        <v>100</v>
      </c>
      <c r="BR386" t="s">
        <v>101</v>
      </c>
      <c r="BS386" t="s">
        <v>101</v>
      </c>
      <c r="BT386" t="s">
        <v>148</v>
      </c>
      <c r="BU386" t="s">
        <v>103</v>
      </c>
      <c r="BV386" t="s">
        <v>101</v>
      </c>
      <c r="BW386" t="s">
        <v>101</v>
      </c>
      <c r="BX386" t="s">
        <v>101</v>
      </c>
      <c r="BY386" t="s">
        <v>104</v>
      </c>
      <c r="BZ386" t="s">
        <v>105</v>
      </c>
      <c r="CA386" t="s">
        <v>106</v>
      </c>
      <c r="CB386" t="s">
        <v>107</v>
      </c>
      <c r="CC386" t="s">
        <v>236</v>
      </c>
      <c r="CD386" t="s">
        <v>109</v>
      </c>
      <c r="CE386" t="s">
        <v>110</v>
      </c>
      <c r="CF386" t="s">
        <v>101</v>
      </c>
      <c r="CG386" t="s">
        <v>136</v>
      </c>
      <c r="CH386" t="s">
        <v>172</v>
      </c>
      <c r="CI386" t="s">
        <v>112</v>
      </c>
      <c r="CJ386" t="s">
        <v>113</v>
      </c>
    </row>
    <row r="387" spans="1:92" x14ac:dyDescent="0.2">
      <c r="A387">
        <v>206</v>
      </c>
      <c r="B387" t="s">
        <v>114</v>
      </c>
      <c r="C387">
        <v>1</v>
      </c>
      <c r="AP387" t="s">
        <v>1418</v>
      </c>
      <c r="AQ387" t="s">
        <v>1419</v>
      </c>
      <c r="AR387">
        <v>7</v>
      </c>
      <c r="AT387">
        <v>1</v>
      </c>
      <c r="AU387">
        <v>275</v>
      </c>
      <c r="AV387" t="s">
        <v>1420</v>
      </c>
      <c r="AW387" t="s">
        <v>1420</v>
      </c>
      <c r="AX387" t="s">
        <v>1421</v>
      </c>
      <c r="AY387" t="s">
        <v>1421</v>
      </c>
      <c r="BA387">
        <v>2</v>
      </c>
      <c r="BO387" t="s">
        <v>119</v>
      </c>
      <c r="CK387" t="s">
        <v>120</v>
      </c>
      <c r="CL387" t="s">
        <v>101</v>
      </c>
      <c r="CM387" t="s">
        <v>113</v>
      </c>
    </row>
    <row r="388" spans="1:92" x14ac:dyDescent="0.2">
      <c r="A388">
        <v>206</v>
      </c>
      <c r="B388" t="s">
        <v>121</v>
      </c>
      <c r="C388">
        <v>1</v>
      </c>
      <c r="BB388" t="s">
        <v>1422</v>
      </c>
      <c r="BC388" t="s">
        <v>1423</v>
      </c>
      <c r="BD388">
        <v>76</v>
      </c>
      <c r="BE388">
        <v>137</v>
      </c>
      <c r="BF388">
        <v>95</v>
      </c>
      <c r="BG388">
        <v>138</v>
      </c>
      <c r="BH388" t="s">
        <v>230</v>
      </c>
      <c r="BI388">
        <v>0</v>
      </c>
      <c r="BJ388">
        <v>0</v>
      </c>
      <c r="BK388">
        <v>0</v>
      </c>
      <c r="BL388">
        <v>0</v>
      </c>
      <c r="BM388" t="s">
        <v>1424</v>
      </c>
      <c r="BN388">
        <v>2</v>
      </c>
      <c r="BO388" t="s">
        <v>125</v>
      </c>
      <c r="CN388" t="s">
        <v>113</v>
      </c>
    </row>
    <row r="389" spans="1:92" x14ac:dyDescent="0.2">
      <c r="A389">
        <v>207</v>
      </c>
      <c r="D389" t="s">
        <v>1388</v>
      </c>
      <c r="E389">
        <v>5</v>
      </c>
      <c r="F389">
        <v>2018</v>
      </c>
      <c r="G389" t="s">
        <v>1425</v>
      </c>
      <c r="H389" t="s">
        <v>1426</v>
      </c>
      <c r="I389">
        <v>1</v>
      </c>
      <c r="J389">
        <v>1</v>
      </c>
      <c r="K389">
        <v>1</v>
      </c>
      <c r="L389">
        <v>1</v>
      </c>
      <c r="N389">
        <v>1</v>
      </c>
      <c r="O389">
        <v>1</v>
      </c>
      <c r="P389">
        <v>2</v>
      </c>
      <c r="Q389">
        <v>0</v>
      </c>
      <c r="R389" t="s">
        <v>207</v>
      </c>
      <c r="T389" t="s">
        <v>1427</v>
      </c>
      <c r="U389" t="s">
        <v>1427</v>
      </c>
      <c r="V389" t="s">
        <v>1427</v>
      </c>
      <c r="W389" t="s">
        <v>1427</v>
      </c>
      <c r="X389" t="s">
        <v>1427</v>
      </c>
      <c r="Y389" t="s">
        <v>1427</v>
      </c>
      <c r="AO389">
        <v>2</v>
      </c>
      <c r="BP389" t="s">
        <v>99</v>
      </c>
      <c r="BQ389" t="s">
        <v>100</v>
      </c>
      <c r="BR389" t="s">
        <v>101</v>
      </c>
      <c r="BS389" t="s">
        <v>101</v>
      </c>
      <c r="BT389" t="s">
        <v>148</v>
      </c>
      <c r="BU389" t="s">
        <v>103</v>
      </c>
      <c r="BV389" t="s">
        <v>101</v>
      </c>
      <c r="BW389" t="s">
        <v>112</v>
      </c>
      <c r="BX389" t="s">
        <v>112</v>
      </c>
      <c r="CJ389" t="s">
        <v>113</v>
      </c>
    </row>
    <row r="390" spans="1:92" x14ac:dyDescent="0.2">
      <c r="A390">
        <v>208</v>
      </c>
      <c r="D390" t="s">
        <v>1388</v>
      </c>
      <c r="E390">
        <v>5</v>
      </c>
      <c r="F390">
        <v>2022</v>
      </c>
      <c r="G390" t="s">
        <v>1428</v>
      </c>
      <c r="H390" t="s">
        <v>1429</v>
      </c>
      <c r="I390">
        <v>1</v>
      </c>
      <c r="J390">
        <v>1</v>
      </c>
      <c r="K390">
        <v>1</v>
      </c>
      <c r="L390">
        <v>1</v>
      </c>
      <c r="N390">
        <v>1</v>
      </c>
      <c r="O390">
        <v>1</v>
      </c>
      <c r="P390">
        <v>1</v>
      </c>
      <c r="Q390">
        <v>1</v>
      </c>
      <c r="S390" t="s">
        <v>1430</v>
      </c>
      <c r="T390" t="s">
        <v>1431</v>
      </c>
      <c r="U390" t="s">
        <v>1431</v>
      </c>
      <c r="V390" t="s">
        <v>1431</v>
      </c>
      <c r="W390" t="s">
        <v>1431</v>
      </c>
      <c r="X390" t="s">
        <v>1431</v>
      </c>
      <c r="Y390" t="s">
        <v>1431</v>
      </c>
      <c r="Z390">
        <v>1</v>
      </c>
      <c r="AB390">
        <v>1</v>
      </c>
      <c r="AD390">
        <v>1</v>
      </c>
      <c r="AE390">
        <v>1</v>
      </c>
      <c r="AF390">
        <v>2</v>
      </c>
      <c r="AG390">
        <v>4</v>
      </c>
      <c r="AI390">
        <v>2</v>
      </c>
      <c r="AJ390">
        <v>1</v>
      </c>
      <c r="AK390">
        <v>2</v>
      </c>
      <c r="AL390">
        <v>1</v>
      </c>
      <c r="AM390">
        <v>1</v>
      </c>
      <c r="AO390">
        <v>2</v>
      </c>
      <c r="BP390" t="s">
        <v>99</v>
      </c>
      <c r="BQ390" t="s">
        <v>100</v>
      </c>
      <c r="BR390" t="s">
        <v>101</v>
      </c>
      <c r="BS390" t="s">
        <v>101</v>
      </c>
      <c r="BT390" t="s">
        <v>148</v>
      </c>
      <c r="BU390" t="s">
        <v>103</v>
      </c>
      <c r="BV390" t="s">
        <v>101</v>
      </c>
      <c r="BW390" t="s">
        <v>101</v>
      </c>
      <c r="BX390" t="s">
        <v>101</v>
      </c>
      <c r="BY390" t="s">
        <v>104</v>
      </c>
      <c r="BZ390" t="s">
        <v>105</v>
      </c>
      <c r="CA390" t="s">
        <v>106</v>
      </c>
      <c r="CB390" t="s">
        <v>107</v>
      </c>
      <c r="CC390" t="s">
        <v>108</v>
      </c>
      <c r="CD390" t="s">
        <v>134</v>
      </c>
      <c r="CE390" t="s">
        <v>135</v>
      </c>
      <c r="CF390" t="s">
        <v>101</v>
      </c>
      <c r="CG390" t="s">
        <v>136</v>
      </c>
      <c r="CH390" t="s">
        <v>137</v>
      </c>
      <c r="CI390" t="s">
        <v>101</v>
      </c>
      <c r="CJ390" t="s">
        <v>113</v>
      </c>
    </row>
    <row r="391" spans="1:92" x14ac:dyDescent="0.2">
      <c r="A391">
        <v>208</v>
      </c>
      <c r="B391" t="s">
        <v>114</v>
      </c>
      <c r="C391">
        <v>1</v>
      </c>
      <c r="AP391" t="s">
        <v>1432</v>
      </c>
      <c r="AQ391" t="s">
        <v>1433</v>
      </c>
      <c r="AR391">
        <v>7</v>
      </c>
      <c r="AT391">
        <v>1</v>
      </c>
      <c r="AU391">
        <v>9535</v>
      </c>
      <c r="AV391" t="s">
        <v>1434</v>
      </c>
      <c r="AW391" t="s">
        <v>1434</v>
      </c>
      <c r="AX391" t="s">
        <v>1435</v>
      </c>
      <c r="AY391" t="s">
        <v>1435</v>
      </c>
      <c r="BA391">
        <v>2</v>
      </c>
      <c r="BO391" t="s">
        <v>119</v>
      </c>
      <c r="CK391" t="s">
        <v>120</v>
      </c>
      <c r="CL391" t="s">
        <v>101</v>
      </c>
      <c r="CM391" t="s">
        <v>113</v>
      </c>
    </row>
    <row r="392" spans="1:92" x14ac:dyDescent="0.2">
      <c r="A392">
        <v>208</v>
      </c>
      <c r="B392" t="s">
        <v>121</v>
      </c>
      <c r="C392">
        <v>1</v>
      </c>
      <c r="BB392" t="s">
        <v>202</v>
      </c>
      <c r="BC392" t="s">
        <v>1436</v>
      </c>
      <c r="BD392">
        <v>433</v>
      </c>
      <c r="BE392">
        <v>4757</v>
      </c>
      <c r="BF392">
        <v>561</v>
      </c>
      <c r="BG392">
        <v>4778</v>
      </c>
      <c r="BH392" t="s">
        <v>204</v>
      </c>
      <c r="BI392">
        <v>0</v>
      </c>
      <c r="BJ392">
        <v>0</v>
      </c>
      <c r="BK392">
        <v>0</v>
      </c>
      <c r="BL392">
        <v>0</v>
      </c>
      <c r="BN392">
        <v>2</v>
      </c>
      <c r="BO392" t="s">
        <v>125</v>
      </c>
      <c r="CN392" t="s">
        <v>113</v>
      </c>
    </row>
    <row r="393" spans="1:92" x14ac:dyDescent="0.2">
      <c r="A393">
        <v>209</v>
      </c>
      <c r="D393" t="s">
        <v>1388</v>
      </c>
      <c r="E393">
        <v>5</v>
      </c>
      <c r="F393">
        <v>2013</v>
      </c>
      <c r="G393" t="s">
        <v>1437</v>
      </c>
      <c r="H393" t="s">
        <v>1438</v>
      </c>
      <c r="I393">
        <v>1</v>
      </c>
      <c r="J393">
        <v>1</v>
      </c>
      <c r="K393">
        <v>1</v>
      </c>
      <c r="L393">
        <v>1</v>
      </c>
      <c r="N393">
        <v>1</v>
      </c>
      <c r="O393">
        <v>1</v>
      </c>
      <c r="P393">
        <v>1</v>
      </c>
      <c r="Q393">
        <v>1</v>
      </c>
      <c r="S393" t="s">
        <v>1031</v>
      </c>
      <c r="T393" t="s">
        <v>1439</v>
      </c>
      <c r="U393" t="s">
        <v>1439</v>
      </c>
      <c r="V393" t="s">
        <v>1439</v>
      </c>
      <c r="W393" t="s">
        <v>1439</v>
      </c>
      <c r="X393" t="s">
        <v>1439</v>
      </c>
      <c r="Y393" t="s">
        <v>1439</v>
      </c>
      <c r="Z393">
        <v>1</v>
      </c>
      <c r="AB393">
        <v>1</v>
      </c>
      <c r="AD393">
        <v>2</v>
      </c>
      <c r="AE393">
        <v>1</v>
      </c>
      <c r="AF393">
        <v>4</v>
      </c>
      <c r="AG393">
        <v>4</v>
      </c>
      <c r="AI393">
        <v>2</v>
      </c>
      <c r="AJ393">
        <v>1</v>
      </c>
      <c r="AK393">
        <v>1</v>
      </c>
      <c r="AM393">
        <v>2</v>
      </c>
      <c r="AO393">
        <v>2</v>
      </c>
      <c r="BP393" t="s">
        <v>99</v>
      </c>
      <c r="BQ393" t="s">
        <v>100</v>
      </c>
      <c r="BR393" t="s">
        <v>101</v>
      </c>
      <c r="BS393" t="s">
        <v>101</v>
      </c>
      <c r="BT393" t="s">
        <v>148</v>
      </c>
      <c r="BU393" t="s">
        <v>103</v>
      </c>
      <c r="BV393" t="s">
        <v>101</v>
      </c>
      <c r="BW393" t="s">
        <v>101</v>
      </c>
      <c r="BX393" t="s">
        <v>101</v>
      </c>
      <c r="BY393" t="s">
        <v>104</v>
      </c>
      <c r="BZ393" t="s">
        <v>105</v>
      </c>
      <c r="CA393" t="s">
        <v>132</v>
      </c>
      <c r="CB393" t="s">
        <v>107</v>
      </c>
      <c r="CC393" t="s">
        <v>236</v>
      </c>
      <c r="CD393" t="s">
        <v>134</v>
      </c>
      <c r="CE393" t="s">
        <v>135</v>
      </c>
      <c r="CF393" t="s">
        <v>101</v>
      </c>
      <c r="CG393" t="s">
        <v>159</v>
      </c>
      <c r="CI393" t="s">
        <v>112</v>
      </c>
      <c r="CJ393" t="s">
        <v>113</v>
      </c>
    </row>
    <row r="394" spans="1:92" x14ac:dyDescent="0.2">
      <c r="A394">
        <v>209</v>
      </c>
      <c r="B394" t="s">
        <v>114</v>
      </c>
      <c r="C394">
        <v>1</v>
      </c>
      <c r="AP394" t="s">
        <v>1031</v>
      </c>
      <c r="AQ394" t="s">
        <v>1440</v>
      </c>
      <c r="AR394">
        <v>7</v>
      </c>
      <c r="AT394">
        <v>1</v>
      </c>
      <c r="AU394">
        <v>1155</v>
      </c>
      <c r="AV394" t="s">
        <v>1441</v>
      </c>
      <c r="AW394" t="s">
        <v>1441</v>
      </c>
      <c r="AX394" t="s">
        <v>1442</v>
      </c>
      <c r="AY394" t="s">
        <v>1443</v>
      </c>
      <c r="BA394">
        <v>2</v>
      </c>
      <c r="BO394" t="s">
        <v>119</v>
      </c>
      <c r="CK394" t="s">
        <v>120</v>
      </c>
      <c r="CL394" t="s">
        <v>101</v>
      </c>
      <c r="CM394" t="s">
        <v>113</v>
      </c>
    </row>
    <row r="395" spans="1:92" x14ac:dyDescent="0.2">
      <c r="A395">
        <v>209</v>
      </c>
      <c r="B395" t="s">
        <v>121</v>
      </c>
      <c r="C395">
        <v>1</v>
      </c>
      <c r="BB395" t="s">
        <v>1444</v>
      </c>
      <c r="BC395" t="s">
        <v>1445</v>
      </c>
      <c r="BD395">
        <v>95</v>
      </c>
      <c r="BE395">
        <v>575</v>
      </c>
      <c r="BF395">
        <v>124</v>
      </c>
      <c r="BG395">
        <v>580</v>
      </c>
      <c r="BH395" t="s">
        <v>747</v>
      </c>
      <c r="BI395">
        <v>20</v>
      </c>
      <c r="BJ395">
        <v>18</v>
      </c>
      <c r="BK395">
        <v>0</v>
      </c>
      <c r="BL395">
        <v>0</v>
      </c>
      <c r="BN395">
        <v>2</v>
      </c>
      <c r="BO395" t="s">
        <v>125</v>
      </c>
      <c r="CN395" t="s">
        <v>113</v>
      </c>
    </row>
    <row r="396" spans="1:92" x14ac:dyDescent="0.2">
      <c r="A396">
        <v>210</v>
      </c>
      <c r="D396" t="s">
        <v>1388</v>
      </c>
      <c r="E396">
        <v>5</v>
      </c>
      <c r="F396">
        <v>2017</v>
      </c>
      <c r="G396" t="s">
        <v>1446</v>
      </c>
      <c r="H396" t="s">
        <v>1447</v>
      </c>
      <c r="I396">
        <v>1</v>
      </c>
      <c r="J396">
        <v>1</v>
      </c>
      <c r="K396">
        <v>1</v>
      </c>
      <c r="L396">
        <v>1</v>
      </c>
      <c r="N396">
        <v>1</v>
      </c>
      <c r="O396">
        <v>1</v>
      </c>
      <c r="P396">
        <v>1</v>
      </c>
      <c r="Q396">
        <v>1</v>
      </c>
      <c r="S396" t="s">
        <v>1448</v>
      </c>
      <c r="T396" t="s">
        <v>1449</v>
      </c>
      <c r="U396" t="s">
        <v>1449</v>
      </c>
      <c r="V396" t="s">
        <v>1449</v>
      </c>
      <c r="W396" t="s">
        <v>1449</v>
      </c>
      <c r="X396" t="s">
        <v>1449</v>
      </c>
      <c r="Y396" t="s">
        <v>519</v>
      </c>
      <c r="Z396">
        <v>1</v>
      </c>
      <c r="AB396">
        <v>1</v>
      </c>
      <c r="AD396">
        <v>2</v>
      </c>
      <c r="AE396">
        <v>1</v>
      </c>
      <c r="AF396">
        <v>4</v>
      </c>
      <c r="AG396">
        <v>5</v>
      </c>
      <c r="AH396" t="s">
        <v>1450</v>
      </c>
      <c r="AI396">
        <v>1</v>
      </c>
      <c r="AJ396">
        <v>1</v>
      </c>
      <c r="AK396">
        <v>3</v>
      </c>
      <c r="AM396">
        <v>2</v>
      </c>
      <c r="AO396">
        <v>2</v>
      </c>
      <c r="BP396" t="s">
        <v>99</v>
      </c>
      <c r="BQ396" t="s">
        <v>100</v>
      </c>
      <c r="BR396" t="s">
        <v>101</v>
      </c>
      <c r="BS396" t="s">
        <v>101</v>
      </c>
      <c r="BT396" t="s">
        <v>148</v>
      </c>
      <c r="BU396" t="s">
        <v>103</v>
      </c>
      <c r="BV396" t="s">
        <v>101</v>
      </c>
      <c r="BW396" t="s">
        <v>101</v>
      </c>
      <c r="BX396" t="s">
        <v>101</v>
      </c>
      <c r="BY396" t="s">
        <v>104</v>
      </c>
      <c r="BZ396" t="s">
        <v>105</v>
      </c>
      <c r="CA396" t="s">
        <v>132</v>
      </c>
      <c r="CB396" t="s">
        <v>107</v>
      </c>
      <c r="CC396" t="s">
        <v>236</v>
      </c>
      <c r="CD396" t="s">
        <v>663</v>
      </c>
      <c r="CE396" t="s">
        <v>110</v>
      </c>
      <c r="CF396" t="s">
        <v>101</v>
      </c>
      <c r="CG396" t="s">
        <v>111</v>
      </c>
      <c r="CI396" t="s">
        <v>112</v>
      </c>
      <c r="CJ396" t="s">
        <v>113</v>
      </c>
    </row>
    <row r="397" spans="1:92" x14ac:dyDescent="0.2">
      <c r="A397">
        <v>210</v>
      </c>
      <c r="B397" t="s">
        <v>114</v>
      </c>
      <c r="C397">
        <v>1</v>
      </c>
      <c r="AP397" t="s">
        <v>1451</v>
      </c>
      <c r="AQ397" t="s">
        <v>1452</v>
      </c>
      <c r="AR397">
        <v>7</v>
      </c>
      <c r="AT397">
        <v>3</v>
      </c>
      <c r="AU397">
        <v>100</v>
      </c>
      <c r="AV397" t="s">
        <v>1453</v>
      </c>
      <c r="AW397" t="s">
        <v>1454</v>
      </c>
      <c r="AX397" t="s">
        <v>292</v>
      </c>
      <c r="AY397" t="s">
        <v>1453</v>
      </c>
      <c r="AZ397" t="s">
        <v>1455</v>
      </c>
      <c r="BA397">
        <v>2</v>
      </c>
      <c r="BO397" t="s">
        <v>119</v>
      </c>
      <c r="CK397" t="s">
        <v>120</v>
      </c>
      <c r="CL397" t="s">
        <v>109</v>
      </c>
      <c r="CM397" t="s">
        <v>113</v>
      </c>
    </row>
    <row r="398" spans="1:92" x14ac:dyDescent="0.2">
      <c r="A398">
        <v>210</v>
      </c>
      <c r="B398" t="s">
        <v>121</v>
      </c>
      <c r="C398">
        <v>1</v>
      </c>
      <c r="BB398" t="s">
        <v>1456</v>
      </c>
      <c r="BC398" t="s">
        <v>1457</v>
      </c>
      <c r="BD398">
        <v>31</v>
      </c>
      <c r="BE398">
        <v>51</v>
      </c>
      <c r="BF398">
        <v>44</v>
      </c>
      <c r="BG398">
        <v>49</v>
      </c>
      <c r="BH398" t="s">
        <v>1458</v>
      </c>
      <c r="BM398" t="s">
        <v>1459</v>
      </c>
      <c r="BN398">
        <v>2</v>
      </c>
      <c r="BO398" t="s">
        <v>125</v>
      </c>
      <c r="CN398" t="s">
        <v>113</v>
      </c>
    </row>
    <row r="399" spans="1:92" x14ac:dyDescent="0.2">
      <c r="A399">
        <v>211</v>
      </c>
      <c r="D399" t="s">
        <v>1388</v>
      </c>
      <c r="E399">
        <v>6</v>
      </c>
      <c r="F399">
        <v>2015</v>
      </c>
      <c r="G399" t="s">
        <v>1460</v>
      </c>
      <c r="H399" t="s">
        <v>1461</v>
      </c>
      <c r="I399">
        <v>1</v>
      </c>
      <c r="J399">
        <v>1</v>
      </c>
      <c r="K399">
        <v>1</v>
      </c>
      <c r="L399">
        <v>1</v>
      </c>
      <c r="N399">
        <v>1</v>
      </c>
      <c r="O399">
        <v>1</v>
      </c>
      <c r="P399">
        <v>1</v>
      </c>
      <c r="Q399">
        <v>1</v>
      </c>
      <c r="S399" t="s">
        <v>1462</v>
      </c>
      <c r="T399" t="s">
        <v>1463</v>
      </c>
      <c r="U399" t="s">
        <v>1463</v>
      </c>
      <c r="V399" t="s">
        <v>1463</v>
      </c>
      <c r="W399" t="s">
        <v>1463</v>
      </c>
      <c r="X399" t="s">
        <v>1463</v>
      </c>
      <c r="Y399" t="s">
        <v>350</v>
      </c>
      <c r="Z399">
        <v>1</v>
      </c>
      <c r="AB399">
        <v>1</v>
      </c>
      <c r="AD399">
        <v>2</v>
      </c>
      <c r="AE399">
        <v>1</v>
      </c>
      <c r="AF399">
        <v>4</v>
      </c>
      <c r="AG399">
        <v>6</v>
      </c>
      <c r="AI399">
        <v>2</v>
      </c>
      <c r="AJ399">
        <v>1</v>
      </c>
      <c r="AK399">
        <v>3</v>
      </c>
      <c r="AM399">
        <v>2</v>
      </c>
      <c r="AO399">
        <v>2</v>
      </c>
      <c r="BP399" t="s">
        <v>1464</v>
      </c>
      <c r="BQ399" t="s">
        <v>100</v>
      </c>
      <c r="BR399" t="s">
        <v>101</v>
      </c>
      <c r="BS399" t="s">
        <v>101</v>
      </c>
      <c r="BT399" t="s">
        <v>148</v>
      </c>
      <c r="BU399" t="s">
        <v>103</v>
      </c>
      <c r="BV399" t="s">
        <v>101</v>
      </c>
      <c r="BW399" t="s">
        <v>101</v>
      </c>
      <c r="BX399" t="s">
        <v>101</v>
      </c>
      <c r="BY399" t="s">
        <v>104</v>
      </c>
      <c r="BZ399" t="s">
        <v>105</v>
      </c>
      <c r="CA399" t="s">
        <v>132</v>
      </c>
      <c r="CB399" t="s">
        <v>107</v>
      </c>
      <c r="CC399" t="s">
        <v>236</v>
      </c>
      <c r="CD399" t="s">
        <v>109</v>
      </c>
      <c r="CE399" t="s">
        <v>135</v>
      </c>
      <c r="CF399" t="s">
        <v>101</v>
      </c>
      <c r="CG399" t="s">
        <v>111</v>
      </c>
      <c r="CI399" t="s">
        <v>112</v>
      </c>
      <c r="CJ399" t="s">
        <v>113</v>
      </c>
    </row>
    <row r="400" spans="1:92" x14ac:dyDescent="0.2">
      <c r="A400">
        <v>211</v>
      </c>
      <c r="B400" t="s">
        <v>114</v>
      </c>
      <c r="C400">
        <v>1</v>
      </c>
      <c r="AP400" t="s">
        <v>1465</v>
      </c>
      <c r="AQ400" t="s">
        <v>349</v>
      </c>
      <c r="AR400">
        <v>6</v>
      </c>
      <c r="AT400">
        <v>3</v>
      </c>
      <c r="AU400">
        <v>336</v>
      </c>
      <c r="AV400" t="s">
        <v>1466</v>
      </c>
      <c r="AW400" t="s">
        <v>292</v>
      </c>
      <c r="AX400" t="s">
        <v>1467</v>
      </c>
      <c r="AY400" t="s">
        <v>1468</v>
      </c>
      <c r="BA400">
        <v>2</v>
      </c>
      <c r="BO400" t="s">
        <v>119</v>
      </c>
      <c r="CK400" t="s">
        <v>109</v>
      </c>
      <c r="CL400" t="s">
        <v>109</v>
      </c>
      <c r="CM400" t="s">
        <v>113</v>
      </c>
    </row>
    <row r="401" spans="1:92" x14ac:dyDescent="0.2">
      <c r="A401">
        <v>211</v>
      </c>
      <c r="B401" t="s">
        <v>121</v>
      </c>
      <c r="C401">
        <v>1</v>
      </c>
      <c r="BB401" t="s">
        <v>1469</v>
      </c>
      <c r="BC401" t="s">
        <v>1470</v>
      </c>
      <c r="BD401">
        <v>22</v>
      </c>
      <c r="BE401">
        <v>168</v>
      </c>
      <c r="BF401">
        <v>75</v>
      </c>
      <c r="BG401">
        <v>168</v>
      </c>
      <c r="BH401" t="s">
        <v>1263</v>
      </c>
      <c r="BI401">
        <v>0</v>
      </c>
      <c r="BJ401">
        <v>0</v>
      </c>
      <c r="BK401">
        <v>0</v>
      </c>
      <c r="BL401">
        <v>0</v>
      </c>
      <c r="BN401">
        <v>2</v>
      </c>
      <c r="BO401" t="s">
        <v>125</v>
      </c>
      <c r="CN401" t="s">
        <v>113</v>
      </c>
    </row>
    <row r="402" spans="1:92" x14ac:dyDescent="0.2">
      <c r="A402">
        <v>212</v>
      </c>
      <c r="D402" t="s">
        <v>1471</v>
      </c>
      <c r="E402">
        <v>5</v>
      </c>
      <c r="F402">
        <v>2018</v>
      </c>
      <c r="G402" t="s">
        <v>1472</v>
      </c>
      <c r="H402" t="s">
        <v>1473</v>
      </c>
      <c r="I402">
        <v>1</v>
      </c>
      <c r="J402">
        <v>1</v>
      </c>
      <c r="K402">
        <v>1</v>
      </c>
      <c r="L402">
        <v>1</v>
      </c>
      <c r="N402">
        <v>1</v>
      </c>
      <c r="O402">
        <v>1</v>
      </c>
      <c r="P402">
        <v>2</v>
      </c>
      <c r="Q402">
        <v>0</v>
      </c>
      <c r="R402" t="s">
        <v>3135</v>
      </c>
      <c r="T402" t="s">
        <v>1474</v>
      </c>
      <c r="U402" t="s">
        <v>1474</v>
      </c>
      <c r="V402" t="s">
        <v>1474</v>
      </c>
      <c r="W402" t="s">
        <v>1474</v>
      </c>
      <c r="X402" t="s">
        <v>1474</v>
      </c>
      <c r="Y402" t="s">
        <v>1474</v>
      </c>
      <c r="AO402">
        <v>2</v>
      </c>
      <c r="BP402" t="s">
        <v>99</v>
      </c>
      <c r="BQ402" t="s">
        <v>100</v>
      </c>
      <c r="BR402" t="s">
        <v>101</v>
      </c>
      <c r="BS402" t="s">
        <v>101</v>
      </c>
      <c r="BT402" t="s">
        <v>148</v>
      </c>
      <c r="BU402" t="s">
        <v>103</v>
      </c>
      <c r="BV402" t="s">
        <v>101</v>
      </c>
      <c r="BW402" t="s">
        <v>112</v>
      </c>
      <c r="BX402" t="s">
        <v>112</v>
      </c>
      <c r="CJ402" t="s">
        <v>113</v>
      </c>
    </row>
    <row r="403" spans="1:92" x14ac:dyDescent="0.2">
      <c r="A403">
        <v>213</v>
      </c>
      <c r="D403" t="s">
        <v>1471</v>
      </c>
      <c r="E403">
        <v>5</v>
      </c>
      <c r="F403">
        <v>2006</v>
      </c>
      <c r="G403" t="s">
        <v>1475</v>
      </c>
      <c r="H403" t="s">
        <v>1476</v>
      </c>
      <c r="I403">
        <v>1</v>
      </c>
      <c r="J403">
        <v>1</v>
      </c>
      <c r="K403">
        <v>1</v>
      </c>
      <c r="L403">
        <v>1</v>
      </c>
      <c r="N403">
        <v>1</v>
      </c>
      <c r="O403">
        <v>1</v>
      </c>
      <c r="P403">
        <v>1</v>
      </c>
      <c r="Q403">
        <v>1</v>
      </c>
      <c r="S403" t="s">
        <v>1477</v>
      </c>
      <c r="T403" t="s">
        <v>1478</v>
      </c>
      <c r="U403" t="s">
        <v>1478</v>
      </c>
      <c r="V403" t="s">
        <v>1478</v>
      </c>
      <c r="W403" t="s">
        <v>1478</v>
      </c>
      <c r="X403" t="s">
        <v>1478</v>
      </c>
      <c r="Y403" t="s">
        <v>1479</v>
      </c>
      <c r="Z403">
        <v>1</v>
      </c>
      <c r="AB403">
        <v>1</v>
      </c>
      <c r="AD403">
        <v>1</v>
      </c>
      <c r="AE403">
        <v>1</v>
      </c>
      <c r="AF403">
        <v>2</v>
      </c>
      <c r="AG403">
        <v>3</v>
      </c>
      <c r="AI403">
        <v>1</v>
      </c>
      <c r="AJ403">
        <v>1</v>
      </c>
      <c r="AK403">
        <v>3</v>
      </c>
      <c r="AM403">
        <v>2</v>
      </c>
      <c r="AO403">
        <v>2</v>
      </c>
      <c r="BP403" t="s">
        <v>99</v>
      </c>
      <c r="BQ403" t="s">
        <v>100</v>
      </c>
      <c r="BR403" t="s">
        <v>101</v>
      </c>
      <c r="BS403" t="s">
        <v>101</v>
      </c>
      <c r="BT403" t="s">
        <v>148</v>
      </c>
      <c r="BU403" t="s">
        <v>103</v>
      </c>
      <c r="BV403" t="s">
        <v>101</v>
      </c>
      <c r="BW403" t="s">
        <v>101</v>
      </c>
      <c r="BX403" t="s">
        <v>101</v>
      </c>
      <c r="BY403" t="s">
        <v>104</v>
      </c>
      <c r="BZ403" t="s">
        <v>105</v>
      </c>
      <c r="CA403" t="s">
        <v>106</v>
      </c>
      <c r="CB403" t="s">
        <v>107</v>
      </c>
      <c r="CC403" t="s">
        <v>108</v>
      </c>
      <c r="CD403" t="s">
        <v>338</v>
      </c>
      <c r="CE403" t="s">
        <v>110</v>
      </c>
      <c r="CF403" t="s">
        <v>101</v>
      </c>
      <c r="CG403" t="s">
        <v>111</v>
      </c>
      <c r="CI403" t="s">
        <v>112</v>
      </c>
      <c r="CJ403" t="s">
        <v>113</v>
      </c>
    </row>
    <row r="404" spans="1:92" x14ac:dyDescent="0.2">
      <c r="A404">
        <v>213</v>
      </c>
      <c r="B404" t="s">
        <v>114</v>
      </c>
      <c r="C404">
        <v>1</v>
      </c>
      <c r="AP404" t="s">
        <v>1477</v>
      </c>
      <c r="AQ404" t="s">
        <v>349</v>
      </c>
      <c r="AR404">
        <v>7</v>
      </c>
      <c r="AT404">
        <v>1</v>
      </c>
      <c r="AU404">
        <v>160</v>
      </c>
      <c r="AV404" t="s">
        <v>1480</v>
      </c>
      <c r="AW404" t="s">
        <v>1480</v>
      </c>
      <c r="AX404" t="s">
        <v>1481</v>
      </c>
      <c r="AY404" t="s">
        <v>1482</v>
      </c>
      <c r="AZ404" t="s">
        <v>1483</v>
      </c>
      <c r="BA404">
        <v>2</v>
      </c>
      <c r="BO404" t="s">
        <v>119</v>
      </c>
      <c r="CK404" t="s">
        <v>120</v>
      </c>
      <c r="CL404" t="s">
        <v>101</v>
      </c>
      <c r="CM404" t="s">
        <v>113</v>
      </c>
    </row>
    <row r="405" spans="1:92" x14ac:dyDescent="0.2">
      <c r="A405">
        <v>213</v>
      </c>
      <c r="B405" t="s">
        <v>121</v>
      </c>
      <c r="C405">
        <v>1</v>
      </c>
      <c r="BB405" t="s">
        <v>1484</v>
      </c>
      <c r="BC405" t="s">
        <v>1485</v>
      </c>
      <c r="BD405">
        <v>55</v>
      </c>
      <c r="BE405">
        <v>56</v>
      </c>
      <c r="BF405">
        <v>43</v>
      </c>
      <c r="BG405">
        <v>44</v>
      </c>
      <c r="BH405" t="s">
        <v>1486</v>
      </c>
      <c r="BI405">
        <v>0</v>
      </c>
      <c r="BJ405">
        <v>0</v>
      </c>
      <c r="BK405">
        <v>0</v>
      </c>
      <c r="BL405">
        <v>0</v>
      </c>
      <c r="BM405" t="s">
        <v>1487</v>
      </c>
      <c r="BN405">
        <v>2</v>
      </c>
      <c r="BO405" t="s">
        <v>125</v>
      </c>
      <c r="CN405" t="s">
        <v>113</v>
      </c>
    </row>
    <row r="406" spans="1:92" x14ac:dyDescent="0.2">
      <c r="A406">
        <v>214</v>
      </c>
      <c r="D406" t="s">
        <v>1471</v>
      </c>
      <c r="E406">
        <v>5</v>
      </c>
      <c r="F406">
        <v>2019</v>
      </c>
      <c r="G406" t="s">
        <v>1488</v>
      </c>
      <c r="H406" t="s">
        <v>1489</v>
      </c>
      <c r="I406">
        <v>1</v>
      </c>
      <c r="J406">
        <v>1</v>
      </c>
      <c r="K406">
        <v>1</v>
      </c>
      <c r="L406">
        <v>1</v>
      </c>
      <c r="N406">
        <v>1</v>
      </c>
      <c r="O406">
        <v>1</v>
      </c>
      <c r="P406">
        <v>1</v>
      </c>
      <c r="Q406">
        <v>1</v>
      </c>
      <c r="S406" t="s">
        <v>1490</v>
      </c>
      <c r="T406" t="s">
        <v>1491</v>
      </c>
      <c r="U406" t="s">
        <v>1491</v>
      </c>
      <c r="V406" t="s">
        <v>1492</v>
      </c>
      <c r="W406" t="s">
        <v>1492</v>
      </c>
      <c r="X406" t="s">
        <v>866</v>
      </c>
      <c r="Y406" t="s">
        <v>1493</v>
      </c>
      <c r="Z406">
        <v>1</v>
      </c>
      <c r="AB406">
        <v>1</v>
      </c>
      <c r="AD406">
        <v>1</v>
      </c>
      <c r="AE406">
        <v>1</v>
      </c>
      <c r="AF406">
        <v>2</v>
      </c>
      <c r="AG406">
        <v>1</v>
      </c>
      <c r="AI406">
        <v>1</v>
      </c>
      <c r="AJ406">
        <v>1</v>
      </c>
      <c r="AK406">
        <v>2</v>
      </c>
      <c r="AL406">
        <v>4</v>
      </c>
      <c r="AM406">
        <v>2</v>
      </c>
      <c r="AO406">
        <v>2</v>
      </c>
      <c r="BP406" t="s">
        <v>99</v>
      </c>
      <c r="BQ406" t="s">
        <v>100</v>
      </c>
      <c r="BR406" t="s">
        <v>101</v>
      </c>
      <c r="BS406" t="s">
        <v>101</v>
      </c>
      <c r="BT406" t="s">
        <v>148</v>
      </c>
      <c r="BU406" t="s">
        <v>103</v>
      </c>
      <c r="BV406" t="s">
        <v>101</v>
      </c>
      <c r="BW406" t="s">
        <v>101</v>
      </c>
      <c r="BX406" t="s">
        <v>101</v>
      </c>
      <c r="BY406" t="s">
        <v>104</v>
      </c>
      <c r="BZ406" t="s">
        <v>105</v>
      </c>
      <c r="CA406" t="s">
        <v>106</v>
      </c>
      <c r="CB406" t="s">
        <v>107</v>
      </c>
      <c r="CC406" t="s">
        <v>108</v>
      </c>
      <c r="CD406" t="s">
        <v>158</v>
      </c>
      <c r="CE406" t="s">
        <v>110</v>
      </c>
      <c r="CF406" t="s">
        <v>101</v>
      </c>
      <c r="CG406" t="s">
        <v>136</v>
      </c>
      <c r="CH406" t="s">
        <v>109</v>
      </c>
      <c r="CI406" t="s">
        <v>112</v>
      </c>
      <c r="CJ406" t="s">
        <v>113</v>
      </c>
    </row>
    <row r="407" spans="1:92" x14ac:dyDescent="0.2">
      <c r="A407">
        <v>214</v>
      </c>
      <c r="B407" t="s">
        <v>114</v>
      </c>
      <c r="C407">
        <v>1</v>
      </c>
      <c r="AP407" t="s">
        <v>1494</v>
      </c>
      <c r="AQ407" t="s">
        <v>1495</v>
      </c>
      <c r="AR407">
        <v>7</v>
      </c>
      <c r="AT407">
        <v>1</v>
      </c>
      <c r="AU407">
        <v>90</v>
      </c>
      <c r="AV407" t="s">
        <v>1496</v>
      </c>
      <c r="AW407" t="s">
        <v>1496</v>
      </c>
      <c r="AX407" t="s">
        <v>1497</v>
      </c>
      <c r="AY407" t="s">
        <v>1498</v>
      </c>
      <c r="BA407">
        <v>2</v>
      </c>
      <c r="BO407" t="s">
        <v>119</v>
      </c>
      <c r="CK407" t="s">
        <v>120</v>
      </c>
      <c r="CL407" t="s">
        <v>101</v>
      </c>
      <c r="CM407" t="s">
        <v>113</v>
      </c>
    </row>
    <row r="408" spans="1:92" x14ac:dyDescent="0.2">
      <c r="A408">
        <v>214</v>
      </c>
      <c r="B408" t="s">
        <v>121</v>
      </c>
      <c r="C408">
        <v>1</v>
      </c>
      <c r="BB408" t="s">
        <v>1499</v>
      </c>
      <c r="BC408" t="s">
        <v>1500</v>
      </c>
      <c r="BD408">
        <v>6</v>
      </c>
      <c r="BE408">
        <v>45</v>
      </c>
      <c r="BF408">
        <v>19</v>
      </c>
      <c r="BG408">
        <v>43</v>
      </c>
      <c r="BH408" t="s">
        <v>697</v>
      </c>
      <c r="BI408">
        <v>2</v>
      </c>
      <c r="BJ408">
        <v>0</v>
      </c>
      <c r="BK408">
        <v>0</v>
      </c>
      <c r="BL408">
        <v>0</v>
      </c>
      <c r="BM408" t="s">
        <v>1501</v>
      </c>
      <c r="BN408">
        <v>2</v>
      </c>
      <c r="BO408" t="s">
        <v>125</v>
      </c>
      <c r="CN408" t="s">
        <v>113</v>
      </c>
    </row>
    <row r="409" spans="1:92" x14ac:dyDescent="0.2">
      <c r="A409">
        <v>215</v>
      </c>
      <c r="D409" t="s">
        <v>1471</v>
      </c>
      <c r="E409">
        <v>5</v>
      </c>
      <c r="F409">
        <v>2015</v>
      </c>
      <c r="G409" t="s">
        <v>1502</v>
      </c>
      <c r="H409" t="s">
        <v>1503</v>
      </c>
      <c r="I409">
        <v>1</v>
      </c>
      <c r="J409">
        <v>1</v>
      </c>
      <c r="K409">
        <v>1</v>
      </c>
      <c r="L409">
        <v>1</v>
      </c>
      <c r="N409">
        <v>1</v>
      </c>
      <c r="O409">
        <v>1</v>
      </c>
      <c r="P409">
        <v>2</v>
      </c>
      <c r="Q409">
        <v>0</v>
      </c>
      <c r="R409" t="s">
        <v>207</v>
      </c>
      <c r="T409" t="s">
        <v>1504</v>
      </c>
      <c r="U409" t="s">
        <v>1504</v>
      </c>
      <c r="V409" t="s">
        <v>1505</v>
      </c>
      <c r="W409" t="s">
        <v>866</v>
      </c>
      <c r="X409" t="s">
        <v>866</v>
      </c>
      <c r="Y409" t="s">
        <v>882</v>
      </c>
      <c r="AO409">
        <v>2</v>
      </c>
      <c r="BP409" t="s">
        <v>99</v>
      </c>
      <c r="BQ409" t="s">
        <v>100</v>
      </c>
      <c r="BR409" t="s">
        <v>101</v>
      </c>
      <c r="BS409" t="s">
        <v>101</v>
      </c>
      <c r="BT409" t="s">
        <v>148</v>
      </c>
      <c r="BU409" t="s">
        <v>103</v>
      </c>
      <c r="BV409" t="s">
        <v>101</v>
      </c>
      <c r="BW409" t="s">
        <v>112</v>
      </c>
      <c r="BX409" t="s">
        <v>112</v>
      </c>
      <c r="CJ409" t="s">
        <v>113</v>
      </c>
    </row>
    <row r="410" spans="1:92" x14ac:dyDescent="0.2">
      <c r="A410">
        <v>216</v>
      </c>
      <c r="D410" t="s">
        <v>1471</v>
      </c>
      <c r="E410">
        <v>5</v>
      </c>
      <c r="F410">
        <v>2014</v>
      </c>
      <c r="G410" t="s">
        <v>1506</v>
      </c>
      <c r="H410" t="s">
        <v>1507</v>
      </c>
      <c r="I410">
        <v>1</v>
      </c>
      <c r="J410">
        <v>1</v>
      </c>
      <c r="K410">
        <v>1</v>
      </c>
      <c r="L410">
        <v>1</v>
      </c>
      <c r="N410">
        <v>1</v>
      </c>
      <c r="O410">
        <v>1</v>
      </c>
      <c r="P410">
        <v>1</v>
      </c>
      <c r="Q410">
        <v>1</v>
      </c>
      <c r="S410" t="s">
        <v>1508</v>
      </c>
      <c r="T410" t="s">
        <v>1509</v>
      </c>
      <c r="U410" t="s">
        <v>1491</v>
      </c>
      <c r="V410" t="s">
        <v>1509</v>
      </c>
      <c r="W410" t="s">
        <v>155</v>
      </c>
      <c r="X410" t="s">
        <v>155</v>
      </c>
      <c r="Y410" t="s">
        <v>1510</v>
      </c>
      <c r="Z410">
        <v>1</v>
      </c>
      <c r="AB410">
        <v>1</v>
      </c>
      <c r="AD410">
        <v>2</v>
      </c>
      <c r="AE410">
        <v>1</v>
      </c>
      <c r="AF410">
        <v>2</v>
      </c>
      <c r="AG410">
        <v>1</v>
      </c>
      <c r="AI410">
        <v>1</v>
      </c>
      <c r="AJ410">
        <v>1</v>
      </c>
      <c r="AK410">
        <v>2</v>
      </c>
      <c r="AL410">
        <v>3</v>
      </c>
      <c r="AM410">
        <v>2</v>
      </c>
      <c r="AO410">
        <v>2</v>
      </c>
      <c r="BP410" t="s">
        <v>99</v>
      </c>
      <c r="BQ410" t="s">
        <v>100</v>
      </c>
      <c r="BR410" t="s">
        <v>101</v>
      </c>
      <c r="BS410" t="s">
        <v>101</v>
      </c>
      <c r="BT410" t="s">
        <v>148</v>
      </c>
      <c r="BU410" t="s">
        <v>103</v>
      </c>
      <c r="BV410" t="s">
        <v>101</v>
      </c>
      <c r="BW410" t="s">
        <v>101</v>
      </c>
      <c r="BX410" t="s">
        <v>101</v>
      </c>
      <c r="BY410" t="s">
        <v>104</v>
      </c>
      <c r="BZ410" t="s">
        <v>105</v>
      </c>
      <c r="CA410" t="s">
        <v>132</v>
      </c>
      <c r="CB410" t="s">
        <v>107</v>
      </c>
      <c r="CC410" t="s">
        <v>108</v>
      </c>
      <c r="CD410" t="s">
        <v>158</v>
      </c>
      <c r="CE410" t="s">
        <v>110</v>
      </c>
      <c r="CF410" t="s">
        <v>101</v>
      </c>
      <c r="CG410" t="s">
        <v>136</v>
      </c>
      <c r="CH410" t="s">
        <v>224</v>
      </c>
      <c r="CI410" t="s">
        <v>112</v>
      </c>
      <c r="CJ410" t="s">
        <v>113</v>
      </c>
    </row>
    <row r="411" spans="1:92" x14ac:dyDescent="0.2">
      <c r="A411">
        <v>216</v>
      </c>
      <c r="B411" t="s">
        <v>114</v>
      </c>
      <c r="C411">
        <v>1</v>
      </c>
      <c r="AP411" t="s">
        <v>1511</v>
      </c>
      <c r="AQ411" t="s">
        <v>1512</v>
      </c>
      <c r="AR411">
        <v>7</v>
      </c>
      <c r="AT411">
        <v>1</v>
      </c>
      <c r="AU411">
        <v>337</v>
      </c>
      <c r="AV411" t="s">
        <v>1513</v>
      </c>
      <c r="AW411" t="s">
        <v>1514</v>
      </c>
      <c r="AX411" t="s">
        <v>1515</v>
      </c>
      <c r="AY411" t="s">
        <v>1516</v>
      </c>
      <c r="BA411">
        <v>2</v>
      </c>
      <c r="BO411" t="s">
        <v>119</v>
      </c>
      <c r="CK411" t="s">
        <v>120</v>
      </c>
      <c r="CL411" t="s">
        <v>101</v>
      </c>
      <c r="CM411" t="s">
        <v>113</v>
      </c>
    </row>
    <row r="412" spans="1:92" x14ac:dyDescent="0.2">
      <c r="A412">
        <v>216</v>
      </c>
      <c r="B412" t="s">
        <v>121</v>
      </c>
      <c r="C412">
        <v>1</v>
      </c>
      <c r="BB412" t="s">
        <v>1517</v>
      </c>
      <c r="BC412" t="s">
        <v>1518</v>
      </c>
      <c r="BD412">
        <v>28</v>
      </c>
      <c r="BE412">
        <v>149</v>
      </c>
      <c r="BF412">
        <v>45</v>
      </c>
      <c r="BG412">
        <v>161</v>
      </c>
      <c r="BH412" t="s">
        <v>1519</v>
      </c>
      <c r="BI412">
        <v>17</v>
      </c>
      <c r="BJ412">
        <v>10</v>
      </c>
      <c r="BK412">
        <v>0</v>
      </c>
      <c r="BL412">
        <v>0</v>
      </c>
      <c r="BN412">
        <v>2</v>
      </c>
      <c r="BO412" t="s">
        <v>125</v>
      </c>
      <c r="CN412" t="s">
        <v>113</v>
      </c>
    </row>
    <row r="413" spans="1:92" x14ac:dyDescent="0.2">
      <c r="A413">
        <v>217</v>
      </c>
      <c r="D413" t="s">
        <v>1471</v>
      </c>
      <c r="E413">
        <v>5</v>
      </c>
      <c r="F413">
        <v>2019</v>
      </c>
      <c r="G413" t="s">
        <v>1520</v>
      </c>
      <c r="H413" t="s">
        <v>1521</v>
      </c>
      <c r="I413">
        <v>1</v>
      </c>
      <c r="J413">
        <v>1</v>
      </c>
      <c r="K413">
        <v>1</v>
      </c>
      <c r="L413">
        <v>1</v>
      </c>
      <c r="N413">
        <v>1</v>
      </c>
      <c r="O413">
        <v>1</v>
      </c>
      <c r="P413">
        <v>2</v>
      </c>
      <c r="Q413">
        <v>0</v>
      </c>
      <c r="R413" t="s">
        <v>7457</v>
      </c>
      <c r="T413" t="s">
        <v>1522</v>
      </c>
      <c r="U413" t="s">
        <v>1522</v>
      </c>
      <c r="V413" t="s">
        <v>1522</v>
      </c>
      <c r="W413" t="s">
        <v>1522</v>
      </c>
      <c r="X413" t="s">
        <v>1522</v>
      </c>
      <c r="Y413" t="s">
        <v>287</v>
      </c>
      <c r="AO413">
        <v>2</v>
      </c>
      <c r="BP413" t="s">
        <v>99</v>
      </c>
      <c r="BQ413" t="s">
        <v>100</v>
      </c>
      <c r="BR413" t="s">
        <v>101</v>
      </c>
      <c r="BS413" t="s">
        <v>101</v>
      </c>
      <c r="BT413" t="s">
        <v>148</v>
      </c>
      <c r="BU413" t="s">
        <v>103</v>
      </c>
      <c r="BV413" t="s">
        <v>101</v>
      </c>
      <c r="BW413" t="s">
        <v>112</v>
      </c>
      <c r="BX413" t="s">
        <v>112</v>
      </c>
      <c r="CJ413" t="s">
        <v>113</v>
      </c>
    </row>
    <row r="414" spans="1:92" x14ac:dyDescent="0.2">
      <c r="A414">
        <v>218</v>
      </c>
      <c r="D414" t="s">
        <v>1471</v>
      </c>
      <c r="E414">
        <v>5</v>
      </c>
      <c r="F414">
        <v>2012</v>
      </c>
      <c r="G414" t="s">
        <v>1523</v>
      </c>
      <c r="H414" t="s">
        <v>1524</v>
      </c>
      <c r="I414">
        <v>1</v>
      </c>
      <c r="J414">
        <v>1</v>
      </c>
      <c r="K414">
        <v>1</v>
      </c>
      <c r="L414">
        <v>1</v>
      </c>
      <c r="N414">
        <v>1</v>
      </c>
      <c r="O414">
        <v>1</v>
      </c>
      <c r="P414">
        <v>2</v>
      </c>
      <c r="Q414">
        <v>0</v>
      </c>
      <c r="R414" t="s">
        <v>207</v>
      </c>
      <c r="T414" t="s">
        <v>1525</v>
      </c>
      <c r="U414" t="s">
        <v>1525</v>
      </c>
      <c r="V414" t="s">
        <v>1525</v>
      </c>
      <c r="W414" t="s">
        <v>1526</v>
      </c>
      <c r="X414" t="s">
        <v>1526</v>
      </c>
      <c r="Y414" t="s">
        <v>882</v>
      </c>
      <c r="AO414">
        <v>2</v>
      </c>
      <c r="BP414" t="s">
        <v>99</v>
      </c>
      <c r="BQ414" t="s">
        <v>100</v>
      </c>
      <c r="BR414" t="s">
        <v>101</v>
      </c>
      <c r="BS414" t="s">
        <v>101</v>
      </c>
      <c r="BT414" t="s">
        <v>148</v>
      </c>
      <c r="BU414" t="s">
        <v>103</v>
      </c>
      <c r="BV414" t="s">
        <v>101</v>
      </c>
      <c r="BW414" t="s">
        <v>112</v>
      </c>
      <c r="BX414" t="s">
        <v>112</v>
      </c>
      <c r="CJ414" t="s">
        <v>113</v>
      </c>
    </row>
    <row r="415" spans="1:92" x14ac:dyDescent="0.2">
      <c r="A415">
        <v>219</v>
      </c>
      <c r="D415" t="s">
        <v>1471</v>
      </c>
      <c r="E415">
        <v>5</v>
      </c>
      <c r="F415">
        <v>2014</v>
      </c>
      <c r="G415" t="s">
        <v>1527</v>
      </c>
      <c r="H415" t="s">
        <v>1528</v>
      </c>
      <c r="I415">
        <v>1</v>
      </c>
      <c r="J415">
        <v>1</v>
      </c>
      <c r="K415">
        <v>1</v>
      </c>
      <c r="L415">
        <v>1</v>
      </c>
      <c r="N415">
        <v>1</v>
      </c>
      <c r="O415">
        <v>1</v>
      </c>
      <c r="P415">
        <v>2</v>
      </c>
      <c r="Q415">
        <v>0</v>
      </c>
      <c r="R415" t="s">
        <v>207</v>
      </c>
      <c r="T415" t="s">
        <v>1529</v>
      </c>
      <c r="U415" t="s">
        <v>1529</v>
      </c>
      <c r="V415" t="s">
        <v>1529</v>
      </c>
      <c r="W415" t="s">
        <v>1529</v>
      </c>
      <c r="X415" t="s">
        <v>1529</v>
      </c>
      <c r="Y415" t="s">
        <v>1529</v>
      </c>
      <c r="AO415">
        <v>2</v>
      </c>
      <c r="BP415" t="s">
        <v>99</v>
      </c>
      <c r="BQ415" t="s">
        <v>100</v>
      </c>
      <c r="BR415" t="s">
        <v>101</v>
      </c>
      <c r="BS415" t="s">
        <v>101</v>
      </c>
      <c r="BT415" t="s">
        <v>148</v>
      </c>
      <c r="BU415" t="s">
        <v>103</v>
      </c>
      <c r="BV415" t="s">
        <v>101</v>
      </c>
      <c r="BW415" t="s">
        <v>112</v>
      </c>
      <c r="BX415" t="s">
        <v>112</v>
      </c>
      <c r="CJ415" t="s">
        <v>113</v>
      </c>
    </row>
    <row r="416" spans="1:92" x14ac:dyDescent="0.2">
      <c r="A416">
        <v>220</v>
      </c>
      <c r="D416" t="s">
        <v>1471</v>
      </c>
      <c r="E416">
        <v>5</v>
      </c>
      <c r="F416">
        <v>2019</v>
      </c>
      <c r="G416" t="s">
        <v>1530</v>
      </c>
      <c r="H416" t="s">
        <v>1531</v>
      </c>
      <c r="I416">
        <v>1</v>
      </c>
      <c r="J416">
        <v>1</v>
      </c>
      <c r="K416">
        <v>1</v>
      </c>
      <c r="L416">
        <v>1</v>
      </c>
      <c r="N416">
        <v>1</v>
      </c>
      <c r="O416">
        <v>1</v>
      </c>
      <c r="P416">
        <v>1</v>
      </c>
      <c r="Q416">
        <v>1</v>
      </c>
      <c r="S416" t="s">
        <v>1532</v>
      </c>
      <c r="T416" t="s">
        <v>1533</v>
      </c>
      <c r="U416" t="s">
        <v>1533</v>
      </c>
      <c r="V416" t="s">
        <v>157</v>
      </c>
      <c r="W416" t="s">
        <v>1534</v>
      </c>
      <c r="X416" t="s">
        <v>1534</v>
      </c>
      <c r="Y416" t="s">
        <v>1535</v>
      </c>
      <c r="Z416">
        <v>1</v>
      </c>
      <c r="AB416">
        <v>1</v>
      </c>
      <c r="AD416">
        <v>2</v>
      </c>
      <c r="AE416">
        <v>1</v>
      </c>
      <c r="AF416">
        <v>1</v>
      </c>
      <c r="AG416">
        <v>5</v>
      </c>
      <c r="AH416" t="s">
        <v>1536</v>
      </c>
      <c r="AI416">
        <v>2</v>
      </c>
      <c r="AJ416">
        <v>1</v>
      </c>
      <c r="AK416">
        <v>2</v>
      </c>
      <c r="AL416">
        <v>3</v>
      </c>
      <c r="AM416">
        <v>1</v>
      </c>
      <c r="AN416" t="s">
        <v>1537</v>
      </c>
      <c r="AO416">
        <v>2</v>
      </c>
      <c r="BP416" t="s">
        <v>99</v>
      </c>
      <c r="BQ416" t="s">
        <v>100</v>
      </c>
      <c r="BR416" t="s">
        <v>101</v>
      </c>
      <c r="BS416" t="s">
        <v>101</v>
      </c>
      <c r="BT416" t="s">
        <v>148</v>
      </c>
      <c r="BU416" t="s">
        <v>103</v>
      </c>
      <c r="BV416" t="s">
        <v>101</v>
      </c>
      <c r="BW416" t="s">
        <v>101</v>
      </c>
      <c r="BX416" t="s">
        <v>101</v>
      </c>
      <c r="BY416" t="s">
        <v>104</v>
      </c>
      <c r="BZ416" t="s">
        <v>105</v>
      </c>
      <c r="CA416" t="s">
        <v>132</v>
      </c>
      <c r="CB416" t="s">
        <v>107</v>
      </c>
      <c r="CC416" t="s">
        <v>133</v>
      </c>
      <c r="CD416" t="s">
        <v>663</v>
      </c>
      <c r="CE416" t="s">
        <v>135</v>
      </c>
      <c r="CF416" t="s">
        <v>101</v>
      </c>
      <c r="CG416" t="s">
        <v>136</v>
      </c>
      <c r="CH416" t="s">
        <v>224</v>
      </c>
      <c r="CI416" t="s">
        <v>101</v>
      </c>
      <c r="CJ416" t="s">
        <v>113</v>
      </c>
    </row>
    <row r="417" spans="1:92" x14ac:dyDescent="0.2">
      <c r="A417">
        <v>220</v>
      </c>
      <c r="B417" t="s">
        <v>114</v>
      </c>
      <c r="C417">
        <v>1</v>
      </c>
      <c r="AP417" t="s">
        <v>1538</v>
      </c>
      <c r="AQ417" t="s">
        <v>1539</v>
      </c>
      <c r="AR417">
        <v>7</v>
      </c>
      <c r="AT417">
        <v>1</v>
      </c>
      <c r="AU417">
        <v>1984</v>
      </c>
      <c r="AV417" t="s">
        <v>1540</v>
      </c>
      <c r="AW417" t="s">
        <v>1540</v>
      </c>
      <c r="AX417" t="s">
        <v>1541</v>
      </c>
      <c r="AY417" t="s">
        <v>1542</v>
      </c>
      <c r="AZ417" t="s">
        <v>1543</v>
      </c>
      <c r="BA417">
        <v>2</v>
      </c>
      <c r="BO417" t="s">
        <v>119</v>
      </c>
      <c r="CK417" t="s">
        <v>120</v>
      </c>
      <c r="CL417" t="s">
        <v>101</v>
      </c>
      <c r="CM417" t="s">
        <v>113</v>
      </c>
    </row>
    <row r="418" spans="1:92" x14ac:dyDescent="0.2">
      <c r="A418">
        <v>220</v>
      </c>
      <c r="B418" t="s">
        <v>121</v>
      </c>
      <c r="C418">
        <v>1</v>
      </c>
      <c r="BB418" t="s">
        <v>1544</v>
      </c>
      <c r="BC418" t="s">
        <v>1545</v>
      </c>
      <c r="BD418">
        <v>211</v>
      </c>
      <c r="BE418">
        <v>989</v>
      </c>
      <c r="BF418">
        <v>223</v>
      </c>
      <c r="BG418">
        <v>987</v>
      </c>
      <c r="BH418" t="s">
        <v>980</v>
      </c>
      <c r="BI418">
        <v>4</v>
      </c>
      <c r="BJ418">
        <v>4</v>
      </c>
      <c r="BK418">
        <v>18</v>
      </c>
      <c r="BL418">
        <v>11</v>
      </c>
      <c r="BM418" t="s">
        <v>1546</v>
      </c>
      <c r="BN418">
        <v>2</v>
      </c>
      <c r="BO418" t="s">
        <v>125</v>
      </c>
      <c r="CN418" t="s">
        <v>113</v>
      </c>
    </row>
    <row r="419" spans="1:92" x14ac:dyDescent="0.2">
      <c r="A419">
        <v>221</v>
      </c>
      <c r="D419" t="s">
        <v>1471</v>
      </c>
      <c r="E419">
        <v>5</v>
      </c>
      <c r="F419">
        <v>2021</v>
      </c>
      <c r="G419" t="s">
        <v>1547</v>
      </c>
      <c r="H419" t="s">
        <v>1548</v>
      </c>
      <c r="I419">
        <v>1</v>
      </c>
      <c r="J419">
        <v>1</v>
      </c>
      <c r="K419">
        <v>1</v>
      </c>
      <c r="L419">
        <v>1</v>
      </c>
      <c r="N419">
        <v>1</v>
      </c>
      <c r="O419">
        <v>1</v>
      </c>
      <c r="P419">
        <v>2</v>
      </c>
      <c r="Q419">
        <v>0</v>
      </c>
      <c r="R419" t="s">
        <v>207</v>
      </c>
      <c r="T419" t="s">
        <v>1549</v>
      </c>
      <c r="U419" t="s">
        <v>1550</v>
      </c>
      <c r="V419" t="s">
        <v>1551</v>
      </c>
      <c r="W419" t="s">
        <v>1552</v>
      </c>
      <c r="X419" t="s">
        <v>1550</v>
      </c>
      <c r="Y419" t="s">
        <v>1553</v>
      </c>
      <c r="AO419">
        <v>2</v>
      </c>
      <c r="BP419" t="s">
        <v>99</v>
      </c>
      <c r="BQ419" t="s">
        <v>100</v>
      </c>
      <c r="BR419" t="s">
        <v>101</v>
      </c>
      <c r="BS419" t="s">
        <v>101</v>
      </c>
      <c r="BT419" t="s">
        <v>148</v>
      </c>
      <c r="BU419" t="s">
        <v>103</v>
      </c>
      <c r="BV419" t="s">
        <v>101</v>
      </c>
      <c r="BW419" t="s">
        <v>112</v>
      </c>
      <c r="BX419" t="s">
        <v>112</v>
      </c>
      <c r="CJ419" t="s">
        <v>113</v>
      </c>
    </row>
    <row r="420" spans="1:92" x14ac:dyDescent="0.2">
      <c r="A420">
        <v>222</v>
      </c>
      <c r="D420" t="s">
        <v>1471</v>
      </c>
      <c r="E420">
        <v>5</v>
      </c>
      <c r="F420">
        <v>2018</v>
      </c>
      <c r="G420" t="s">
        <v>1554</v>
      </c>
      <c r="H420" t="s">
        <v>1555</v>
      </c>
      <c r="I420">
        <v>1</v>
      </c>
      <c r="J420">
        <v>1</v>
      </c>
      <c r="K420">
        <v>1</v>
      </c>
      <c r="L420">
        <v>1</v>
      </c>
      <c r="N420">
        <v>1</v>
      </c>
      <c r="O420">
        <v>1</v>
      </c>
      <c r="P420">
        <v>1</v>
      </c>
      <c r="Q420">
        <v>1</v>
      </c>
      <c r="S420" t="s">
        <v>1556</v>
      </c>
      <c r="T420" t="s">
        <v>1557</v>
      </c>
      <c r="U420" t="s">
        <v>1557</v>
      </c>
      <c r="V420" t="s">
        <v>1557</v>
      </c>
      <c r="W420" t="s">
        <v>1557</v>
      </c>
      <c r="X420" t="s">
        <v>1558</v>
      </c>
      <c r="Y420" t="s">
        <v>302</v>
      </c>
      <c r="Z420">
        <v>1</v>
      </c>
      <c r="AB420">
        <v>1</v>
      </c>
      <c r="AD420">
        <v>1</v>
      </c>
      <c r="AE420">
        <v>1</v>
      </c>
      <c r="AF420">
        <v>2</v>
      </c>
      <c r="AG420">
        <v>1</v>
      </c>
      <c r="AI420">
        <v>1</v>
      </c>
      <c r="AJ420">
        <v>1</v>
      </c>
      <c r="AK420">
        <v>2</v>
      </c>
      <c r="AL420">
        <v>2</v>
      </c>
      <c r="AM420">
        <v>2</v>
      </c>
      <c r="AO420">
        <v>2</v>
      </c>
      <c r="BP420" t="s">
        <v>99</v>
      </c>
      <c r="BQ420" t="s">
        <v>100</v>
      </c>
      <c r="BR420" t="s">
        <v>101</v>
      </c>
      <c r="BS420" t="s">
        <v>101</v>
      </c>
      <c r="BT420" t="s">
        <v>148</v>
      </c>
      <c r="BU420" t="s">
        <v>103</v>
      </c>
      <c r="BV420" t="s">
        <v>101</v>
      </c>
      <c r="BW420" t="s">
        <v>101</v>
      </c>
      <c r="BX420" t="s">
        <v>101</v>
      </c>
      <c r="BY420" t="s">
        <v>104</v>
      </c>
      <c r="BZ420" t="s">
        <v>105</v>
      </c>
      <c r="CA420" t="s">
        <v>106</v>
      </c>
      <c r="CB420" t="s">
        <v>107</v>
      </c>
      <c r="CC420" t="s">
        <v>108</v>
      </c>
      <c r="CD420" t="s">
        <v>158</v>
      </c>
      <c r="CE420" t="s">
        <v>110</v>
      </c>
      <c r="CF420" t="s">
        <v>101</v>
      </c>
      <c r="CG420" t="s">
        <v>136</v>
      </c>
      <c r="CH420" t="s">
        <v>172</v>
      </c>
      <c r="CI420" t="s">
        <v>112</v>
      </c>
      <c r="CJ420" t="s">
        <v>113</v>
      </c>
    </row>
    <row r="421" spans="1:92" x14ac:dyDescent="0.2">
      <c r="A421">
        <v>223</v>
      </c>
      <c r="D421" t="s">
        <v>1471</v>
      </c>
      <c r="E421">
        <v>5</v>
      </c>
      <c r="F421">
        <v>2017</v>
      </c>
      <c r="G421" t="s">
        <v>1559</v>
      </c>
      <c r="H421" t="s">
        <v>1560</v>
      </c>
      <c r="I421">
        <v>1</v>
      </c>
      <c r="J421">
        <v>1</v>
      </c>
      <c r="K421">
        <v>1</v>
      </c>
      <c r="L421">
        <v>1</v>
      </c>
      <c r="N421">
        <v>1</v>
      </c>
      <c r="O421">
        <v>1</v>
      </c>
      <c r="P421">
        <v>1</v>
      </c>
      <c r="Q421">
        <v>1</v>
      </c>
      <c r="S421" t="s">
        <v>1561</v>
      </c>
      <c r="T421" t="s">
        <v>1562</v>
      </c>
      <c r="U421" t="s">
        <v>1562</v>
      </c>
      <c r="V421" t="s">
        <v>1562</v>
      </c>
      <c r="W421" t="s">
        <v>1562</v>
      </c>
      <c r="X421" t="s">
        <v>1562</v>
      </c>
      <c r="Y421" t="s">
        <v>359</v>
      </c>
      <c r="Z421">
        <v>1</v>
      </c>
      <c r="AB421">
        <v>1</v>
      </c>
      <c r="AD421">
        <v>1</v>
      </c>
      <c r="AE421">
        <v>1</v>
      </c>
      <c r="AF421">
        <v>1</v>
      </c>
      <c r="AG421">
        <v>6</v>
      </c>
      <c r="AI421">
        <v>1</v>
      </c>
      <c r="AJ421">
        <v>1</v>
      </c>
      <c r="AK421">
        <v>2</v>
      </c>
      <c r="AL421">
        <v>2</v>
      </c>
      <c r="AM421">
        <v>2</v>
      </c>
      <c r="AO421">
        <v>2</v>
      </c>
      <c r="BP421" t="s">
        <v>99</v>
      </c>
      <c r="BQ421" t="s">
        <v>100</v>
      </c>
      <c r="BR421" t="s">
        <v>101</v>
      </c>
      <c r="BS421" t="s">
        <v>101</v>
      </c>
      <c r="BT421" t="s">
        <v>148</v>
      </c>
      <c r="BU421" t="s">
        <v>103</v>
      </c>
      <c r="BV421" t="s">
        <v>101</v>
      </c>
      <c r="BW421" t="s">
        <v>101</v>
      </c>
      <c r="BX421" t="s">
        <v>101</v>
      </c>
      <c r="BY421" t="s">
        <v>104</v>
      </c>
      <c r="BZ421" t="s">
        <v>105</v>
      </c>
      <c r="CA421" t="s">
        <v>106</v>
      </c>
      <c r="CB421" t="s">
        <v>107</v>
      </c>
      <c r="CC421" t="s">
        <v>133</v>
      </c>
      <c r="CD421" t="s">
        <v>109</v>
      </c>
      <c r="CE421" t="s">
        <v>110</v>
      </c>
      <c r="CF421" t="s">
        <v>101</v>
      </c>
      <c r="CG421" t="s">
        <v>136</v>
      </c>
      <c r="CH421" t="s">
        <v>172</v>
      </c>
      <c r="CI421" t="s">
        <v>112</v>
      </c>
      <c r="CJ421" t="s">
        <v>113</v>
      </c>
    </row>
    <row r="422" spans="1:92" x14ac:dyDescent="0.2">
      <c r="A422">
        <v>224</v>
      </c>
      <c r="D422" t="s">
        <v>1471</v>
      </c>
      <c r="E422">
        <v>5</v>
      </c>
      <c r="F422">
        <v>2017</v>
      </c>
      <c r="G422" t="s">
        <v>1563</v>
      </c>
      <c r="H422" t="s">
        <v>1564</v>
      </c>
      <c r="I422">
        <v>1</v>
      </c>
      <c r="J422">
        <v>1</v>
      </c>
      <c r="K422">
        <v>1</v>
      </c>
      <c r="L422">
        <v>1</v>
      </c>
      <c r="N422">
        <v>1</v>
      </c>
      <c r="O422">
        <v>1</v>
      </c>
      <c r="P422">
        <v>1</v>
      </c>
      <c r="Q422">
        <v>1</v>
      </c>
      <c r="S422" t="s">
        <v>1565</v>
      </c>
      <c r="T422" t="s">
        <v>1566</v>
      </c>
      <c r="U422" t="s">
        <v>1566</v>
      </c>
      <c r="V422" t="s">
        <v>1566</v>
      </c>
      <c r="W422" t="s">
        <v>1566</v>
      </c>
      <c r="X422" t="s">
        <v>1566</v>
      </c>
      <c r="Y422" t="s">
        <v>1566</v>
      </c>
      <c r="Z422">
        <v>2</v>
      </c>
      <c r="AB422">
        <v>3</v>
      </c>
      <c r="AD422">
        <v>2</v>
      </c>
      <c r="AE422">
        <v>1</v>
      </c>
      <c r="AF422">
        <v>4</v>
      </c>
      <c r="AG422">
        <v>6</v>
      </c>
      <c r="AI422">
        <v>1</v>
      </c>
      <c r="AJ422">
        <v>1</v>
      </c>
      <c r="AK422">
        <v>2</v>
      </c>
      <c r="AL422">
        <v>2</v>
      </c>
      <c r="AM422">
        <v>2</v>
      </c>
      <c r="AO422">
        <v>2</v>
      </c>
      <c r="BP422" t="s">
        <v>99</v>
      </c>
      <c r="BQ422" t="s">
        <v>100</v>
      </c>
      <c r="BR422" t="s">
        <v>101</v>
      </c>
      <c r="BS422" t="s">
        <v>101</v>
      </c>
      <c r="BT422" t="s">
        <v>148</v>
      </c>
      <c r="BU422" t="s">
        <v>103</v>
      </c>
      <c r="BV422" t="s">
        <v>101</v>
      </c>
      <c r="BW422" t="s">
        <v>101</v>
      </c>
      <c r="BX422" t="s">
        <v>101</v>
      </c>
      <c r="BY422" t="s">
        <v>483</v>
      </c>
      <c r="BZ422" t="s">
        <v>213</v>
      </c>
      <c r="CA422" t="s">
        <v>132</v>
      </c>
      <c r="CB422" t="s">
        <v>107</v>
      </c>
      <c r="CC422" t="s">
        <v>236</v>
      </c>
      <c r="CD422" t="s">
        <v>109</v>
      </c>
      <c r="CE422" t="s">
        <v>110</v>
      </c>
      <c r="CF422" t="s">
        <v>101</v>
      </c>
      <c r="CG422" t="s">
        <v>136</v>
      </c>
      <c r="CH422" t="s">
        <v>172</v>
      </c>
      <c r="CI422" t="s">
        <v>112</v>
      </c>
      <c r="CJ422" t="s">
        <v>113</v>
      </c>
    </row>
    <row r="423" spans="1:92" x14ac:dyDescent="0.2">
      <c r="A423">
        <v>224</v>
      </c>
      <c r="B423" t="s">
        <v>114</v>
      </c>
      <c r="C423">
        <v>1</v>
      </c>
      <c r="AP423" t="s">
        <v>1567</v>
      </c>
      <c r="AQ423" t="s">
        <v>349</v>
      </c>
      <c r="AR423">
        <v>7</v>
      </c>
      <c r="AT423">
        <v>1</v>
      </c>
      <c r="AU423">
        <v>60</v>
      </c>
      <c r="AV423" t="s">
        <v>1568</v>
      </c>
      <c r="AW423" t="s">
        <v>1568</v>
      </c>
      <c r="AX423" t="s">
        <v>1569</v>
      </c>
      <c r="AY423" t="s">
        <v>1570</v>
      </c>
      <c r="BA423">
        <v>2</v>
      </c>
      <c r="BO423" t="s">
        <v>119</v>
      </c>
      <c r="CK423" t="s">
        <v>120</v>
      </c>
      <c r="CL423" t="s">
        <v>101</v>
      </c>
      <c r="CM423" t="s">
        <v>113</v>
      </c>
    </row>
    <row r="424" spans="1:92" x14ac:dyDescent="0.2">
      <c r="A424">
        <v>224</v>
      </c>
      <c r="B424" t="s">
        <v>121</v>
      </c>
      <c r="C424">
        <v>1</v>
      </c>
      <c r="BB424" t="s">
        <v>1571</v>
      </c>
      <c r="BC424" t="s">
        <v>1572</v>
      </c>
      <c r="BD424">
        <v>6</v>
      </c>
      <c r="BE424">
        <v>25</v>
      </c>
      <c r="BF424">
        <v>17</v>
      </c>
      <c r="BG424">
        <v>23</v>
      </c>
      <c r="BH424" t="s">
        <v>204</v>
      </c>
      <c r="BI424">
        <v>7</v>
      </c>
      <c r="BJ424">
        <v>5</v>
      </c>
      <c r="BK424">
        <v>0</v>
      </c>
      <c r="BL424">
        <v>0</v>
      </c>
      <c r="BN424">
        <v>2</v>
      </c>
      <c r="BO424" t="s">
        <v>125</v>
      </c>
      <c r="CN424" t="s">
        <v>113</v>
      </c>
    </row>
    <row r="425" spans="1:92" x14ac:dyDescent="0.2">
      <c r="A425">
        <v>225</v>
      </c>
      <c r="D425" t="s">
        <v>1471</v>
      </c>
      <c r="E425">
        <v>5</v>
      </c>
      <c r="F425">
        <v>2016</v>
      </c>
      <c r="G425" t="s">
        <v>1573</v>
      </c>
      <c r="H425" t="s">
        <v>1574</v>
      </c>
      <c r="I425">
        <v>1</v>
      </c>
      <c r="J425">
        <v>1</v>
      </c>
      <c r="K425">
        <v>1</v>
      </c>
      <c r="L425">
        <v>1</v>
      </c>
      <c r="N425">
        <v>1</v>
      </c>
      <c r="O425">
        <v>1</v>
      </c>
      <c r="P425">
        <v>1</v>
      </c>
      <c r="Q425">
        <v>1</v>
      </c>
      <c r="S425" t="s">
        <v>1575</v>
      </c>
      <c r="T425" t="s">
        <v>1576</v>
      </c>
      <c r="U425" t="s">
        <v>1576</v>
      </c>
      <c r="V425" t="s">
        <v>1577</v>
      </c>
      <c r="W425" t="s">
        <v>1576</v>
      </c>
      <c r="X425" t="s">
        <v>1576</v>
      </c>
      <c r="Y425" t="s">
        <v>1578</v>
      </c>
      <c r="Z425">
        <v>1</v>
      </c>
      <c r="AB425">
        <v>1</v>
      </c>
      <c r="AD425">
        <v>1</v>
      </c>
      <c r="AE425">
        <v>1</v>
      </c>
      <c r="AF425">
        <v>2</v>
      </c>
      <c r="AG425">
        <v>1</v>
      </c>
      <c r="AI425">
        <v>1</v>
      </c>
      <c r="AJ425">
        <v>1</v>
      </c>
      <c r="AK425">
        <v>2</v>
      </c>
      <c r="AL425">
        <v>2</v>
      </c>
      <c r="AM425">
        <v>2</v>
      </c>
      <c r="AO425">
        <v>2</v>
      </c>
      <c r="BP425" t="s">
        <v>99</v>
      </c>
      <c r="BQ425" t="s">
        <v>100</v>
      </c>
      <c r="BR425" t="s">
        <v>101</v>
      </c>
      <c r="BS425" t="s">
        <v>101</v>
      </c>
      <c r="BT425" t="s">
        <v>148</v>
      </c>
      <c r="BU425" t="s">
        <v>103</v>
      </c>
      <c r="BV425" t="s">
        <v>101</v>
      </c>
      <c r="BW425" t="s">
        <v>101</v>
      </c>
      <c r="BX425" t="s">
        <v>101</v>
      </c>
      <c r="BY425" t="s">
        <v>104</v>
      </c>
      <c r="BZ425" t="s">
        <v>105</v>
      </c>
      <c r="CA425" t="s">
        <v>106</v>
      </c>
      <c r="CB425" t="s">
        <v>107</v>
      </c>
      <c r="CC425" t="s">
        <v>108</v>
      </c>
      <c r="CD425" t="s">
        <v>158</v>
      </c>
      <c r="CE425" t="s">
        <v>110</v>
      </c>
      <c r="CF425" t="s">
        <v>101</v>
      </c>
      <c r="CG425" t="s">
        <v>136</v>
      </c>
      <c r="CH425" t="s">
        <v>172</v>
      </c>
      <c r="CI425" t="s">
        <v>112</v>
      </c>
      <c r="CJ425" t="s">
        <v>113</v>
      </c>
    </row>
    <row r="426" spans="1:92" x14ac:dyDescent="0.2">
      <c r="A426">
        <v>225</v>
      </c>
      <c r="B426" t="s">
        <v>114</v>
      </c>
      <c r="C426">
        <v>1</v>
      </c>
      <c r="AP426" t="s">
        <v>1575</v>
      </c>
      <c r="AQ426" t="s">
        <v>349</v>
      </c>
      <c r="AR426">
        <v>7</v>
      </c>
      <c r="AT426">
        <v>1</v>
      </c>
      <c r="AU426">
        <v>108</v>
      </c>
      <c r="AV426" t="s">
        <v>302</v>
      </c>
      <c r="AW426" t="s">
        <v>292</v>
      </c>
      <c r="AX426" t="s">
        <v>1579</v>
      </c>
      <c r="AY426" t="s">
        <v>1580</v>
      </c>
      <c r="BA426">
        <v>2</v>
      </c>
      <c r="BO426" t="s">
        <v>119</v>
      </c>
      <c r="CK426" t="s">
        <v>120</v>
      </c>
      <c r="CL426" t="s">
        <v>101</v>
      </c>
      <c r="CM426" t="s">
        <v>113</v>
      </c>
    </row>
    <row r="427" spans="1:92" x14ac:dyDescent="0.2">
      <c r="A427">
        <v>225</v>
      </c>
      <c r="B427" t="s">
        <v>121</v>
      </c>
      <c r="C427">
        <v>1</v>
      </c>
      <c r="BB427" t="s">
        <v>1581</v>
      </c>
      <c r="BC427" t="s">
        <v>1582</v>
      </c>
      <c r="BD427">
        <v>26</v>
      </c>
      <c r="BE427">
        <v>53</v>
      </c>
      <c r="BF427">
        <v>27</v>
      </c>
      <c r="BG427">
        <v>52</v>
      </c>
      <c r="BH427" t="s">
        <v>1583</v>
      </c>
      <c r="BI427">
        <v>2</v>
      </c>
      <c r="BJ427">
        <v>1</v>
      </c>
      <c r="BK427">
        <v>0</v>
      </c>
      <c r="BL427">
        <v>0</v>
      </c>
      <c r="BN427">
        <v>2</v>
      </c>
      <c r="BO427" t="s">
        <v>125</v>
      </c>
      <c r="CN427" t="s">
        <v>113</v>
      </c>
    </row>
    <row r="428" spans="1:92" x14ac:dyDescent="0.2">
      <c r="A428">
        <v>226</v>
      </c>
      <c r="D428" t="s">
        <v>1471</v>
      </c>
      <c r="E428">
        <v>5</v>
      </c>
      <c r="F428">
        <v>2010</v>
      </c>
      <c r="G428" t="s">
        <v>1584</v>
      </c>
      <c r="H428" t="s">
        <v>1585</v>
      </c>
      <c r="I428">
        <v>1</v>
      </c>
      <c r="J428">
        <v>1</v>
      </c>
      <c r="K428">
        <v>1</v>
      </c>
      <c r="L428">
        <v>1</v>
      </c>
      <c r="N428">
        <v>1</v>
      </c>
      <c r="O428">
        <v>1</v>
      </c>
      <c r="P428">
        <v>2</v>
      </c>
      <c r="Q428">
        <v>0</v>
      </c>
      <c r="R428" t="s">
        <v>207</v>
      </c>
      <c r="T428" t="s">
        <v>1586</v>
      </c>
      <c r="U428" t="s">
        <v>1586</v>
      </c>
      <c r="V428" t="s">
        <v>1586</v>
      </c>
      <c r="W428" t="s">
        <v>1586</v>
      </c>
      <c r="X428" t="s">
        <v>1586</v>
      </c>
      <c r="Y428" t="s">
        <v>1586</v>
      </c>
      <c r="AO428">
        <v>2</v>
      </c>
      <c r="BP428" t="s">
        <v>99</v>
      </c>
      <c r="BQ428" t="s">
        <v>100</v>
      </c>
      <c r="BR428" t="s">
        <v>101</v>
      </c>
      <c r="BS428" t="s">
        <v>101</v>
      </c>
      <c r="BT428" t="s">
        <v>148</v>
      </c>
      <c r="BU428" t="s">
        <v>103</v>
      </c>
      <c r="BV428" t="s">
        <v>101</v>
      </c>
      <c r="BW428" t="s">
        <v>112</v>
      </c>
      <c r="BX428" t="s">
        <v>112</v>
      </c>
      <c r="CJ428" t="s">
        <v>113</v>
      </c>
    </row>
    <row r="429" spans="1:92" x14ac:dyDescent="0.2">
      <c r="A429">
        <v>227</v>
      </c>
      <c r="D429" t="s">
        <v>1471</v>
      </c>
      <c r="E429">
        <v>5</v>
      </c>
      <c r="F429">
        <v>2011</v>
      </c>
      <c r="G429" t="s">
        <v>1587</v>
      </c>
      <c r="H429" t="s">
        <v>1588</v>
      </c>
      <c r="I429">
        <v>1</v>
      </c>
      <c r="J429">
        <v>1</v>
      </c>
      <c r="K429">
        <v>1</v>
      </c>
      <c r="L429">
        <v>1</v>
      </c>
      <c r="N429">
        <v>1</v>
      </c>
      <c r="O429">
        <v>1</v>
      </c>
      <c r="P429">
        <v>1</v>
      </c>
      <c r="Q429">
        <v>1</v>
      </c>
      <c r="S429" t="s">
        <v>1589</v>
      </c>
      <c r="T429" t="s">
        <v>1590</v>
      </c>
      <c r="U429" t="s">
        <v>1590</v>
      </c>
      <c r="V429" t="s">
        <v>1590</v>
      </c>
      <c r="W429" t="s">
        <v>1590</v>
      </c>
      <c r="X429" t="s">
        <v>1590</v>
      </c>
      <c r="Y429" t="s">
        <v>1590</v>
      </c>
      <c r="Z429">
        <v>1</v>
      </c>
      <c r="AB429">
        <v>1</v>
      </c>
      <c r="AD429">
        <v>1</v>
      </c>
      <c r="AE429">
        <v>1</v>
      </c>
      <c r="AF429">
        <v>1</v>
      </c>
      <c r="AG429">
        <v>1</v>
      </c>
      <c r="AI429">
        <v>1</v>
      </c>
      <c r="AJ429">
        <v>1</v>
      </c>
      <c r="AK429">
        <v>2</v>
      </c>
      <c r="AL429">
        <v>2</v>
      </c>
      <c r="AM429">
        <v>2</v>
      </c>
      <c r="AO429">
        <v>2</v>
      </c>
      <c r="BP429" t="s">
        <v>99</v>
      </c>
      <c r="BQ429" t="s">
        <v>100</v>
      </c>
      <c r="BR429" t="s">
        <v>101</v>
      </c>
      <c r="BS429" t="s">
        <v>101</v>
      </c>
      <c r="BT429" t="s">
        <v>148</v>
      </c>
      <c r="BU429" t="s">
        <v>103</v>
      </c>
      <c r="BV429" t="s">
        <v>101</v>
      </c>
      <c r="BW429" t="s">
        <v>101</v>
      </c>
      <c r="BX429" t="s">
        <v>101</v>
      </c>
      <c r="BY429" t="s">
        <v>104</v>
      </c>
      <c r="BZ429" t="s">
        <v>105</v>
      </c>
      <c r="CA429" t="s">
        <v>106</v>
      </c>
      <c r="CB429" t="s">
        <v>107</v>
      </c>
      <c r="CC429" t="s">
        <v>133</v>
      </c>
      <c r="CD429" t="s">
        <v>158</v>
      </c>
      <c r="CE429" t="s">
        <v>110</v>
      </c>
      <c r="CF429" t="s">
        <v>101</v>
      </c>
      <c r="CG429" t="s">
        <v>136</v>
      </c>
      <c r="CH429" t="s">
        <v>172</v>
      </c>
      <c r="CI429" t="s">
        <v>112</v>
      </c>
      <c r="CJ429" t="s">
        <v>113</v>
      </c>
    </row>
    <row r="430" spans="1:92" x14ac:dyDescent="0.2">
      <c r="A430">
        <v>227</v>
      </c>
      <c r="B430" t="s">
        <v>114</v>
      </c>
      <c r="C430">
        <v>1</v>
      </c>
      <c r="AP430" t="s">
        <v>1591</v>
      </c>
      <c r="AQ430" t="s">
        <v>1592</v>
      </c>
      <c r="AR430">
        <v>7</v>
      </c>
      <c r="AT430">
        <v>1</v>
      </c>
      <c r="AU430">
        <v>401</v>
      </c>
      <c r="AV430" t="s">
        <v>1593</v>
      </c>
      <c r="AW430" t="s">
        <v>1593</v>
      </c>
      <c r="AX430" t="s">
        <v>1594</v>
      </c>
      <c r="AY430" t="s">
        <v>1594</v>
      </c>
      <c r="BA430">
        <v>2</v>
      </c>
      <c r="BO430" t="s">
        <v>119</v>
      </c>
      <c r="CK430" t="s">
        <v>120</v>
      </c>
      <c r="CL430" t="s">
        <v>101</v>
      </c>
      <c r="CM430" t="s">
        <v>113</v>
      </c>
    </row>
    <row r="431" spans="1:92" x14ac:dyDescent="0.2">
      <c r="A431">
        <v>227</v>
      </c>
      <c r="B431" t="s">
        <v>121</v>
      </c>
      <c r="C431">
        <v>1</v>
      </c>
      <c r="BB431" t="s">
        <v>1595</v>
      </c>
      <c r="BC431" t="s">
        <v>1596</v>
      </c>
      <c r="BD431">
        <v>73</v>
      </c>
      <c r="BE431">
        <v>196</v>
      </c>
      <c r="BF431">
        <v>66</v>
      </c>
      <c r="BG431">
        <v>195</v>
      </c>
      <c r="BH431" t="s">
        <v>1597</v>
      </c>
      <c r="BI431">
        <v>6</v>
      </c>
      <c r="BJ431">
        <v>4</v>
      </c>
      <c r="BK431">
        <v>0</v>
      </c>
      <c r="BL431">
        <v>0</v>
      </c>
      <c r="BM431" t="s">
        <v>1598</v>
      </c>
      <c r="BN431">
        <v>2</v>
      </c>
      <c r="BO431" t="s">
        <v>125</v>
      </c>
      <c r="CN431" t="s">
        <v>113</v>
      </c>
    </row>
    <row r="432" spans="1:92" x14ac:dyDescent="0.2">
      <c r="A432">
        <v>228</v>
      </c>
      <c r="D432" t="s">
        <v>1471</v>
      </c>
      <c r="E432">
        <v>6</v>
      </c>
      <c r="F432">
        <v>2012</v>
      </c>
      <c r="G432" t="s">
        <v>1599</v>
      </c>
      <c r="H432" t="s">
        <v>1600</v>
      </c>
      <c r="I432">
        <v>1</v>
      </c>
      <c r="J432">
        <v>1</v>
      </c>
      <c r="K432">
        <v>1</v>
      </c>
      <c r="L432">
        <v>1</v>
      </c>
      <c r="N432">
        <v>1</v>
      </c>
      <c r="O432">
        <v>1</v>
      </c>
      <c r="P432">
        <v>1</v>
      </c>
      <c r="Q432">
        <v>1</v>
      </c>
      <c r="S432" t="s">
        <v>1601</v>
      </c>
      <c r="T432" t="s">
        <v>1602</v>
      </c>
      <c r="U432" t="s">
        <v>1602</v>
      </c>
      <c r="V432" t="s">
        <v>1602</v>
      </c>
      <c r="W432" t="s">
        <v>1602</v>
      </c>
      <c r="X432" t="s">
        <v>519</v>
      </c>
      <c r="Y432" t="s">
        <v>1603</v>
      </c>
      <c r="Z432">
        <v>1</v>
      </c>
      <c r="AB432">
        <v>1</v>
      </c>
      <c r="AD432">
        <v>2</v>
      </c>
      <c r="AE432">
        <v>1</v>
      </c>
      <c r="AF432">
        <v>4</v>
      </c>
      <c r="AG432">
        <v>6</v>
      </c>
      <c r="AI432">
        <v>1</v>
      </c>
      <c r="AJ432">
        <v>2</v>
      </c>
      <c r="AK432">
        <v>2</v>
      </c>
      <c r="AL432">
        <v>2</v>
      </c>
      <c r="AM432">
        <v>2</v>
      </c>
      <c r="AO432">
        <v>2</v>
      </c>
      <c r="BP432" t="s">
        <v>1464</v>
      </c>
      <c r="BQ432" t="s">
        <v>100</v>
      </c>
      <c r="BR432" t="s">
        <v>101</v>
      </c>
      <c r="BS432" t="s">
        <v>101</v>
      </c>
      <c r="BT432" t="s">
        <v>148</v>
      </c>
      <c r="BU432" t="s">
        <v>103</v>
      </c>
      <c r="BV432" t="s">
        <v>101</v>
      </c>
      <c r="BW432" t="s">
        <v>101</v>
      </c>
      <c r="BX432" t="s">
        <v>101</v>
      </c>
      <c r="BY432" t="s">
        <v>104</v>
      </c>
      <c r="BZ432" t="s">
        <v>105</v>
      </c>
      <c r="CA432" t="s">
        <v>132</v>
      </c>
      <c r="CB432" t="s">
        <v>107</v>
      </c>
      <c r="CC432" t="s">
        <v>236</v>
      </c>
      <c r="CD432" t="s">
        <v>109</v>
      </c>
      <c r="CE432" t="s">
        <v>110</v>
      </c>
      <c r="CF432" t="s">
        <v>112</v>
      </c>
      <c r="CG432" t="s">
        <v>136</v>
      </c>
      <c r="CH432" t="s">
        <v>172</v>
      </c>
      <c r="CI432" t="s">
        <v>112</v>
      </c>
      <c r="CJ432" t="s">
        <v>113</v>
      </c>
    </row>
    <row r="433" spans="1:92" x14ac:dyDescent="0.2">
      <c r="A433">
        <v>228</v>
      </c>
      <c r="B433" t="s">
        <v>114</v>
      </c>
      <c r="C433">
        <v>1</v>
      </c>
      <c r="AP433" t="s">
        <v>1604</v>
      </c>
      <c r="AQ433" t="s">
        <v>349</v>
      </c>
      <c r="AR433">
        <v>6</v>
      </c>
      <c r="AT433">
        <v>3</v>
      </c>
      <c r="AU433">
        <v>60</v>
      </c>
      <c r="AV433" t="s">
        <v>1605</v>
      </c>
      <c r="AW433" t="s">
        <v>292</v>
      </c>
      <c r="AX433" t="s">
        <v>292</v>
      </c>
      <c r="AY433" t="s">
        <v>292</v>
      </c>
      <c r="AZ433" t="s">
        <v>1606</v>
      </c>
      <c r="BA433">
        <v>2</v>
      </c>
      <c r="BO433" t="s">
        <v>119</v>
      </c>
      <c r="CK433" t="s">
        <v>109</v>
      </c>
      <c r="CL433" t="s">
        <v>109</v>
      </c>
      <c r="CM433" t="s">
        <v>113</v>
      </c>
    </row>
    <row r="434" spans="1:92" x14ac:dyDescent="0.2">
      <c r="A434">
        <v>228</v>
      </c>
      <c r="B434" t="s">
        <v>121</v>
      </c>
      <c r="C434">
        <v>1</v>
      </c>
      <c r="BB434" t="s">
        <v>1607</v>
      </c>
      <c r="BC434" t="s">
        <v>1608</v>
      </c>
      <c r="BD434">
        <v>21</v>
      </c>
      <c r="BE434">
        <v>30</v>
      </c>
      <c r="BF434">
        <v>11</v>
      </c>
      <c r="BG434">
        <v>30</v>
      </c>
      <c r="BH434" t="s">
        <v>124</v>
      </c>
      <c r="BI434">
        <v>0</v>
      </c>
      <c r="BJ434">
        <v>0</v>
      </c>
      <c r="BK434">
        <v>0</v>
      </c>
      <c r="BL434">
        <v>0</v>
      </c>
      <c r="BN434">
        <v>2</v>
      </c>
      <c r="BO434" t="s">
        <v>125</v>
      </c>
      <c r="CN434" t="s">
        <v>113</v>
      </c>
    </row>
    <row r="435" spans="1:92" x14ac:dyDescent="0.2">
      <c r="A435">
        <v>229</v>
      </c>
      <c r="D435" t="s">
        <v>1471</v>
      </c>
      <c r="E435">
        <v>5</v>
      </c>
      <c r="F435">
        <v>2005</v>
      </c>
      <c r="G435" t="s">
        <v>1609</v>
      </c>
      <c r="H435" t="s">
        <v>1610</v>
      </c>
      <c r="I435">
        <v>1</v>
      </c>
      <c r="J435">
        <v>1</v>
      </c>
      <c r="K435">
        <v>1</v>
      </c>
      <c r="L435">
        <v>1</v>
      </c>
      <c r="N435">
        <v>1</v>
      </c>
      <c r="O435">
        <v>1</v>
      </c>
      <c r="P435">
        <v>2</v>
      </c>
      <c r="Q435">
        <v>0</v>
      </c>
      <c r="R435" t="s">
        <v>207</v>
      </c>
      <c r="T435" t="s">
        <v>1611</v>
      </c>
      <c r="U435" t="s">
        <v>1611</v>
      </c>
      <c r="V435" t="s">
        <v>1611</v>
      </c>
      <c r="W435" t="s">
        <v>1611</v>
      </c>
      <c r="X435" t="s">
        <v>1611</v>
      </c>
      <c r="Y435" t="s">
        <v>1611</v>
      </c>
      <c r="AO435">
        <v>2</v>
      </c>
      <c r="BP435" t="s">
        <v>99</v>
      </c>
      <c r="BQ435" t="s">
        <v>100</v>
      </c>
      <c r="BR435" t="s">
        <v>101</v>
      </c>
      <c r="BS435" t="s">
        <v>101</v>
      </c>
      <c r="BT435" t="s">
        <v>148</v>
      </c>
      <c r="BU435" t="s">
        <v>103</v>
      </c>
      <c r="BV435" t="s">
        <v>101</v>
      </c>
      <c r="BW435" t="s">
        <v>112</v>
      </c>
      <c r="BX435" t="s">
        <v>112</v>
      </c>
      <c r="CJ435" t="s">
        <v>113</v>
      </c>
    </row>
    <row r="436" spans="1:92" x14ac:dyDescent="0.2">
      <c r="A436">
        <v>230</v>
      </c>
      <c r="D436" t="s">
        <v>1471</v>
      </c>
      <c r="E436">
        <v>6</v>
      </c>
      <c r="F436">
        <v>2009</v>
      </c>
      <c r="G436" t="s">
        <v>1612</v>
      </c>
      <c r="H436" t="s">
        <v>1613</v>
      </c>
      <c r="I436">
        <v>1</v>
      </c>
      <c r="J436">
        <v>1</v>
      </c>
      <c r="K436">
        <v>1</v>
      </c>
      <c r="L436">
        <v>1</v>
      </c>
      <c r="N436">
        <v>1</v>
      </c>
      <c r="O436">
        <v>1</v>
      </c>
      <c r="P436">
        <v>1</v>
      </c>
      <c r="Q436">
        <v>1</v>
      </c>
      <c r="S436" t="s">
        <v>1614</v>
      </c>
      <c r="T436" t="s">
        <v>1463</v>
      </c>
      <c r="U436" t="s">
        <v>1463</v>
      </c>
      <c r="V436" t="s">
        <v>1463</v>
      </c>
      <c r="W436" t="s">
        <v>1463</v>
      </c>
      <c r="X436" t="s">
        <v>1463</v>
      </c>
      <c r="Y436" t="s">
        <v>1463</v>
      </c>
      <c r="Z436">
        <v>1</v>
      </c>
      <c r="AB436">
        <v>1</v>
      </c>
      <c r="AD436">
        <v>2</v>
      </c>
      <c r="AE436">
        <v>1</v>
      </c>
      <c r="AF436">
        <v>4</v>
      </c>
      <c r="AG436">
        <v>6</v>
      </c>
      <c r="AI436">
        <v>1</v>
      </c>
      <c r="AJ436">
        <v>1</v>
      </c>
      <c r="AK436">
        <v>3</v>
      </c>
      <c r="AM436">
        <v>3</v>
      </c>
      <c r="AO436">
        <v>2</v>
      </c>
      <c r="BP436" t="s">
        <v>1464</v>
      </c>
      <c r="BQ436" t="s">
        <v>100</v>
      </c>
      <c r="BR436" t="s">
        <v>101</v>
      </c>
      <c r="BS436" t="s">
        <v>101</v>
      </c>
      <c r="BT436" t="s">
        <v>148</v>
      </c>
      <c r="BU436" t="s">
        <v>103</v>
      </c>
      <c r="BV436" t="s">
        <v>101</v>
      </c>
      <c r="BW436" t="s">
        <v>101</v>
      </c>
      <c r="BX436" t="s">
        <v>101</v>
      </c>
      <c r="BY436" t="s">
        <v>104</v>
      </c>
      <c r="BZ436" t="s">
        <v>105</v>
      </c>
      <c r="CA436" t="s">
        <v>132</v>
      </c>
      <c r="CB436" t="s">
        <v>107</v>
      </c>
      <c r="CC436" t="s">
        <v>236</v>
      </c>
      <c r="CD436" t="s">
        <v>109</v>
      </c>
      <c r="CE436" t="s">
        <v>110</v>
      </c>
      <c r="CF436" t="s">
        <v>101</v>
      </c>
      <c r="CG436" t="s">
        <v>111</v>
      </c>
      <c r="CI436" t="s">
        <v>109</v>
      </c>
      <c r="CJ436" t="s">
        <v>113</v>
      </c>
    </row>
    <row r="437" spans="1:92" x14ac:dyDescent="0.2">
      <c r="A437">
        <v>230</v>
      </c>
      <c r="B437" t="s">
        <v>114</v>
      </c>
      <c r="C437">
        <v>1</v>
      </c>
      <c r="AP437" t="s">
        <v>1615</v>
      </c>
      <c r="AQ437" t="s">
        <v>1616</v>
      </c>
      <c r="AR437">
        <v>7</v>
      </c>
      <c r="AT437">
        <v>1</v>
      </c>
      <c r="AU437">
        <v>380</v>
      </c>
      <c r="AV437" t="s">
        <v>1617</v>
      </c>
      <c r="AW437" t="s">
        <v>1618</v>
      </c>
      <c r="AX437" t="s">
        <v>1619</v>
      </c>
      <c r="AY437" t="s">
        <v>1620</v>
      </c>
      <c r="BA437">
        <v>2</v>
      </c>
      <c r="BO437" t="s">
        <v>119</v>
      </c>
      <c r="CK437" t="s">
        <v>120</v>
      </c>
      <c r="CL437" t="s">
        <v>101</v>
      </c>
      <c r="CM437" t="s">
        <v>113</v>
      </c>
    </row>
    <row r="438" spans="1:92" x14ac:dyDescent="0.2">
      <c r="A438">
        <v>230</v>
      </c>
      <c r="B438" t="s">
        <v>121</v>
      </c>
      <c r="C438">
        <v>1</v>
      </c>
      <c r="BB438" t="s">
        <v>1290</v>
      </c>
      <c r="BC438" t="s">
        <v>1129</v>
      </c>
      <c r="BD438">
        <v>189</v>
      </c>
      <c r="BE438">
        <v>190</v>
      </c>
      <c r="BF438">
        <v>185</v>
      </c>
      <c r="BG438">
        <v>190</v>
      </c>
      <c r="BH438" t="s">
        <v>344</v>
      </c>
      <c r="BI438">
        <v>0</v>
      </c>
      <c r="BJ438">
        <v>0</v>
      </c>
      <c r="BK438">
        <v>0</v>
      </c>
      <c r="BL438">
        <v>0</v>
      </c>
      <c r="BN438">
        <v>2</v>
      </c>
      <c r="BO438" t="s">
        <v>125</v>
      </c>
      <c r="CN438" t="s">
        <v>113</v>
      </c>
    </row>
    <row r="439" spans="1:92" x14ac:dyDescent="0.2">
      <c r="A439">
        <v>231</v>
      </c>
      <c r="D439" t="s">
        <v>1471</v>
      </c>
      <c r="E439">
        <v>5</v>
      </c>
      <c r="F439">
        <v>2019</v>
      </c>
      <c r="G439" t="s">
        <v>1621</v>
      </c>
      <c r="H439" t="s">
        <v>1622</v>
      </c>
      <c r="I439">
        <v>1</v>
      </c>
      <c r="J439">
        <v>1</v>
      </c>
      <c r="K439">
        <v>1</v>
      </c>
      <c r="L439">
        <v>1</v>
      </c>
      <c r="N439">
        <v>1</v>
      </c>
      <c r="O439">
        <v>1</v>
      </c>
      <c r="P439">
        <v>2</v>
      </c>
      <c r="Q439">
        <v>0</v>
      </c>
      <c r="R439" t="s">
        <v>207</v>
      </c>
      <c r="T439" t="s">
        <v>1623</v>
      </c>
      <c r="U439" t="s">
        <v>1623</v>
      </c>
      <c r="V439" t="s">
        <v>1623</v>
      </c>
      <c r="W439" t="s">
        <v>1623</v>
      </c>
      <c r="X439" t="s">
        <v>1623</v>
      </c>
      <c r="Y439" t="s">
        <v>1623</v>
      </c>
      <c r="AO439">
        <v>2</v>
      </c>
      <c r="BP439" t="s">
        <v>99</v>
      </c>
      <c r="BQ439" t="s">
        <v>100</v>
      </c>
      <c r="BR439" t="s">
        <v>101</v>
      </c>
      <c r="BS439" t="s">
        <v>101</v>
      </c>
      <c r="BT439" t="s">
        <v>148</v>
      </c>
      <c r="BU439" t="s">
        <v>103</v>
      </c>
      <c r="BV439" t="s">
        <v>101</v>
      </c>
      <c r="BW439" t="s">
        <v>112</v>
      </c>
      <c r="BX439" t="s">
        <v>112</v>
      </c>
      <c r="CJ439" t="s">
        <v>113</v>
      </c>
    </row>
    <row r="440" spans="1:92" x14ac:dyDescent="0.2">
      <c r="A440">
        <v>232</v>
      </c>
      <c r="D440" t="s">
        <v>1471</v>
      </c>
      <c r="E440">
        <v>5</v>
      </c>
      <c r="F440">
        <v>2011</v>
      </c>
      <c r="G440" t="s">
        <v>1624</v>
      </c>
      <c r="H440" t="s">
        <v>1625</v>
      </c>
      <c r="I440">
        <v>1</v>
      </c>
      <c r="J440">
        <v>1</v>
      </c>
      <c r="K440">
        <v>1</v>
      </c>
      <c r="L440">
        <v>1</v>
      </c>
      <c r="N440">
        <v>1</v>
      </c>
      <c r="O440">
        <v>1</v>
      </c>
      <c r="P440">
        <v>1</v>
      </c>
      <c r="Q440">
        <v>1</v>
      </c>
      <c r="S440" t="s">
        <v>1626</v>
      </c>
      <c r="T440" t="s">
        <v>563</v>
      </c>
      <c r="U440" t="s">
        <v>563</v>
      </c>
      <c r="V440" t="s">
        <v>1627</v>
      </c>
      <c r="W440" t="s">
        <v>1627</v>
      </c>
      <c r="X440" t="s">
        <v>1627</v>
      </c>
      <c r="Y440" t="s">
        <v>302</v>
      </c>
      <c r="Z440">
        <v>1</v>
      </c>
      <c r="AB440">
        <v>1</v>
      </c>
      <c r="AD440">
        <v>1</v>
      </c>
      <c r="AE440">
        <v>1</v>
      </c>
      <c r="AF440">
        <v>1</v>
      </c>
      <c r="AG440">
        <v>3</v>
      </c>
      <c r="AI440">
        <v>1</v>
      </c>
      <c r="AJ440">
        <v>1</v>
      </c>
      <c r="AK440">
        <v>2</v>
      </c>
      <c r="AL440">
        <v>2</v>
      </c>
      <c r="AM440">
        <v>2</v>
      </c>
      <c r="AO440">
        <v>2</v>
      </c>
      <c r="BP440" t="s">
        <v>99</v>
      </c>
      <c r="BQ440" t="s">
        <v>100</v>
      </c>
      <c r="BR440" t="s">
        <v>101</v>
      </c>
      <c r="BS440" t="s">
        <v>101</v>
      </c>
      <c r="BT440" t="s">
        <v>148</v>
      </c>
      <c r="BU440" t="s">
        <v>103</v>
      </c>
      <c r="BV440" t="s">
        <v>101</v>
      </c>
      <c r="BW440" t="s">
        <v>101</v>
      </c>
      <c r="BX440" t="s">
        <v>101</v>
      </c>
      <c r="BY440" t="s">
        <v>104</v>
      </c>
      <c r="BZ440" t="s">
        <v>105</v>
      </c>
      <c r="CA440" t="s">
        <v>106</v>
      </c>
      <c r="CB440" t="s">
        <v>107</v>
      </c>
      <c r="CC440" t="s">
        <v>133</v>
      </c>
      <c r="CD440" t="s">
        <v>338</v>
      </c>
      <c r="CE440" t="s">
        <v>110</v>
      </c>
      <c r="CF440" t="s">
        <v>101</v>
      </c>
      <c r="CG440" t="s">
        <v>136</v>
      </c>
      <c r="CH440" t="s">
        <v>172</v>
      </c>
      <c r="CI440" t="s">
        <v>112</v>
      </c>
      <c r="CJ440" t="s">
        <v>113</v>
      </c>
    </row>
    <row r="441" spans="1:92" x14ac:dyDescent="0.2">
      <c r="A441">
        <v>232</v>
      </c>
      <c r="B441" t="s">
        <v>114</v>
      </c>
      <c r="C441">
        <v>1</v>
      </c>
      <c r="AP441" t="s">
        <v>1628</v>
      </c>
      <c r="AQ441" t="s">
        <v>1629</v>
      </c>
      <c r="AR441">
        <v>7</v>
      </c>
      <c r="AT441">
        <v>1</v>
      </c>
      <c r="AU441">
        <v>114</v>
      </c>
      <c r="AV441" t="s">
        <v>569</v>
      </c>
      <c r="AW441" t="s">
        <v>569</v>
      </c>
      <c r="AX441" t="s">
        <v>636</v>
      </c>
      <c r="AY441" t="s">
        <v>1630</v>
      </c>
      <c r="BA441">
        <v>2</v>
      </c>
      <c r="BO441" t="s">
        <v>119</v>
      </c>
      <c r="CK441" t="s">
        <v>120</v>
      </c>
      <c r="CL441" t="s">
        <v>101</v>
      </c>
      <c r="CM441" t="s">
        <v>113</v>
      </c>
    </row>
    <row r="442" spans="1:92" x14ac:dyDescent="0.2">
      <c r="A442">
        <v>232</v>
      </c>
      <c r="B442" t="s">
        <v>121</v>
      </c>
      <c r="C442">
        <v>1</v>
      </c>
      <c r="BB442" t="s">
        <v>202</v>
      </c>
      <c r="BC442" t="s">
        <v>1631</v>
      </c>
      <c r="BD442">
        <v>16</v>
      </c>
      <c r="BE442">
        <v>57</v>
      </c>
      <c r="BF442">
        <v>29</v>
      </c>
      <c r="BG442">
        <v>57</v>
      </c>
      <c r="BH442" t="s">
        <v>1632</v>
      </c>
      <c r="BI442">
        <v>0</v>
      </c>
      <c r="BJ442">
        <v>0</v>
      </c>
      <c r="BK442">
        <v>0</v>
      </c>
      <c r="BL442">
        <v>0</v>
      </c>
      <c r="BM442" t="s">
        <v>1633</v>
      </c>
      <c r="BN442">
        <v>2</v>
      </c>
      <c r="BO442" t="s">
        <v>125</v>
      </c>
      <c r="CN442" t="s">
        <v>113</v>
      </c>
    </row>
    <row r="443" spans="1:92" x14ac:dyDescent="0.2">
      <c r="A443">
        <v>233</v>
      </c>
      <c r="D443" t="s">
        <v>1471</v>
      </c>
      <c r="E443">
        <v>6</v>
      </c>
      <c r="F443">
        <v>2014</v>
      </c>
      <c r="G443" t="s">
        <v>1634</v>
      </c>
      <c r="H443" t="s">
        <v>1635</v>
      </c>
      <c r="I443">
        <v>1</v>
      </c>
      <c r="J443">
        <v>1</v>
      </c>
      <c r="K443">
        <v>1</v>
      </c>
      <c r="L443">
        <v>1</v>
      </c>
      <c r="N443">
        <v>1</v>
      </c>
      <c r="O443">
        <v>1</v>
      </c>
      <c r="P443">
        <v>1</v>
      </c>
      <c r="Q443">
        <v>1</v>
      </c>
      <c r="S443" t="s">
        <v>1636</v>
      </c>
      <c r="T443" t="s">
        <v>1637</v>
      </c>
      <c r="U443" t="s">
        <v>1463</v>
      </c>
      <c r="V443" t="s">
        <v>1637</v>
      </c>
      <c r="W443" t="s">
        <v>1463</v>
      </c>
      <c r="X443" t="s">
        <v>1463</v>
      </c>
      <c r="Y443" t="s">
        <v>1638</v>
      </c>
      <c r="Z443">
        <v>1</v>
      </c>
      <c r="AB443">
        <v>1</v>
      </c>
      <c r="AD443">
        <v>2</v>
      </c>
      <c r="AE443">
        <v>1</v>
      </c>
      <c r="AF443">
        <v>1</v>
      </c>
      <c r="AG443">
        <v>6</v>
      </c>
      <c r="AI443">
        <v>1</v>
      </c>
      <c r="AJ443">
        <v>1</v>
      </c>
      <c r="AK443">
        <v>2</v>
      </c>
      <c r="AL443">
        <v>2</v>
      </c>
      <c r="AM443">
        <v>2</v>
      </c>
      <c r="AO443">
        <v>2</v>
      </c>
      <c r="BP443" t="s">
        <v>1464</v>
      </c>
      <c r="BQ443" t="s">
        <v>100</v>
      </c>
      <c r="BR443" t="s">
        <v>101</v>
      </c>
      <c r="BS443" t="s">
        <v>101</v>
      </c>
      <c r="BT443" t="s">
        <v>148</v>
      </c>
      <c r="BU443" t="s">
        <v>103</v>
      </c>
      <c r="BV443" t="s">
        <v>101</v>
      </c>
      <c r="BW443" t="s">
        <v>101</v>
      </c>
      <c r="BX443" t="s">
        <v>101</v>
      </c>
      <c r="BY443" t="s">
        <v>104</v>
      </c>
      <c r="BZ443" t="s">
        <v>105</v>
      </c>
      <c r="CA443" t="s">
        <v>132</v>
      </c>
      <c r="CB443" t="s">
        <v>107</v>
      </c>
      <c r="CC443" t="s">
        <v>133</v>
      </c>
      <c r="CD443" t="s">
        <v>109</v>
      </c>
      <c r="CE443" t="s">
        <v>110</v>
      </c>
      <c r="CF443" t="s">
        <v>101</v>
      </c>
      <c r="CG443" t="s">
        <v>136</v>
      </c>
      <c r="CH443" t="s">
        <v>172</v>
      </c>
      <c r="CI443" t="s">
        <v>112</v>
      </c>
      <c r="CJ443" t="s">
        <v>113</v>
      </c>
    </row>
    <row r="444" spans="1:92" x14ac:dyDescent="0.2">
      <c r="A444">
        <v>233</v>
      </c>
      <c r="B444" t="s">
        <v>114</v>
      </c>
      <c r="C444">
        <v>1</v>
      </c>
      <c r="AP444" t="s">
        <v>1281</v>
      </c>
      <c r="AQ444" t="s">
        <v>1639</v>
      </c>
      <c r="AR444">
        <v>7</v>
      </c>
      <c r="AT444">
        <v>1</v>
      </c>
      <c r="AU444">
        <v>100</v>
      </c>
      <c r="AV444" t="s">
        <v>569</v>
      </c>
      <c r="AW444" t="s">
        <v>569</v>
      </c>
      <c r="AX444" t="s">
        <v>636</v>
      </c>
      <c r="AY444" t="s">
        <v>1640</v>
      </c>
      <c r="BA444">
        <v>2</v>
      </c>
      <c r="BO444" t="s">
        <v>119</v>
      </c>
      <c r="CK444" t="s">
        <v>120</v>
      </c>
      <c r="CL444" t="s">
        <v>101</v>
      </c>
      <c r="CM444" t="s">
        <v>113</v>
      </c>
    </row>
    <row r="445" spans="1:92" x14ac:dyDescent="0.2">
      <c r="A445">
        <v>233</v>
      </c>
      <c r="B445" t="s">
        <v>121</v>
      </c>
      <c r="C445">
        <v>1</v>
      </c>
      <c r="BB445" t="s">
        <v>1641</v>
      </c>
      <c r="BC445" t="s">
        <v>1642</v>
      </c>
      <c r="BD445">
        <v>50</v>
      </c>
      <c r="BE445">
        <v>50</v>
      </c>
      <c r="BF445">
        <v>44</v>
      </c>
      <c r="BG445">
        <v>50</v>
      </c>
      <c r="BH445" t="s">
        <v>1643</v>
      </c>
      <c r="BI445">
        <v>0</v>
      </c>
      <c r="BJ445">
        <v>0</v>
      </c>
      <c r="BK445">
        <v>0</v>
      </c>
      <c r="BL445">
        <v>0</v>
      </c>
      <c r="BM445" t="s">
        <v>1644</v>
      </c>
      <c r="BN445">
        <v>2</v>
      </c>
      <c r="BO445" t="s">
        <v>125</v>
      </c>
      <c r="CN445" t="s">
        <v>113</v>
      </c>
    </row>
    <row r="446" spans="1:92" x14ac:dyDescent="0.2">
      <c r="A446">
        <v>234</v>
      </c>
      <c r="D446" t="s">
        <v>1471</v>
      </c>
      <c r="E446">
        <v>5</v>
      </c>
      <c r="F446">
        <v>2014</v>
      </c>
      <c r="G446" t="s">
        <v>1645</v>
      </c>
      <c r="H446" t="s">
        <v>1646</v>
      </c>
      <c r="I446">
        <v>1</v>
      </c>
      <c r="J446">
        <v>1</v>
      </c>
      <c r="K446">
        <v>1</v>
      </c>
      <c r="L446">
        <v>1</v>
      </c>
      <c r="N446">
        <v>2</v>
      </c>
      <c r="O446">
        <v>1</v>
      </c>
      <c r="P446">
        <v>2</v>
      </c>
      <c r="Q446">
        <v>0</v>
      </c>
      <c r="R446" t="s">
        <v>207</v>
      </c>
      <c r="T446" t="s">
        <v>1647</v>
      </c>
      <c r="U446" t="s">
        <v>1647</v>
      </c>
      <c r="V446" t="s">
        <v>1647</v>
      </c>
      <c r="W446" t="s">
        <v>1647</v>
      </c>
      <c r="X446" t="s">
        <v>1647</v>
      </c>
      <c r="Y446" t="s">
        <v>1647</v>
      </c>
      <c r="AO446">
        <v>2</v>
      </c>
      <c r="BP446" t="s">
        <v>99</v>
      </c>
      <c r="BQ446" t="s">
        <v>100</v>
      </c>
      <c r="BR446" t="s">
        <v>101</v>
      </c>
      <c r="BS446" t="s">
        <v>101</v>
      </c>
      <c r="BT446" t="s">
        <v>148</v>
      </c>
      <c r="BU446" t="s">
        <v>196</v>
      </c>
      <c r="BV446" t="s">
        <v>101</v>
      </c>
      <c r="BW446" t="s">
        <v>112</v>
      </c>
      <c r="BX446" t="s">
        <v>112</v>
      </c>
      <c r="CJ446" t="s">
        <v>113</v>
      </c>
    </row>
    <row r="447" spans="1:92" x14ac:dyDescent="0.2">
      <c r="A447">
        <v>235</v>
      </c>
      <c r="D447" t="s">
        <v>1471</v>
      </c>
      <c r="E447">
        <v>5</v>
      </c>
      <c r="F447">
        <v>2016</v>
      </c>
      <c r="G447" t="s">
        <v>1648</v>
      </c>
      <c r="H447" t="s">
        <v>1649</v>
      </c>
      <c r="I447">
        <v>1</v>
      </c>
      <c r="J447">
        <v>1</v>
      </c>
      <c r="K447">
        <v>1</v>
      </c>
      <c r="L447">
        <v>1</v>
      </c>
      <c r="N447">
        <v>1</v>
      </c>
      <c r="O447">
        <v>1</v>
      </c>
      <c r="P447">
        <v>1</v>
      </c>
      <c r="Q447">
        <v>1</v>
      </c>
      <c r="S447" t="s">
        <v>1650</v>
      </c>
      <c r="T447" t="s">
        <v>1651</v>
      </c>
      <c r="U447" t="s">
        <v>1651</v>
      </c>
      <c r="V447" t="s">
        <v>1651</v>
      </c>
      <c r="W447" t="s">
        <v>1651</v>
      </c>
      <c r="X447" t="s">
        <v>1651</v>
      </c>
      <c r="Y447" t="s">
        <v>1652</v>
      </c>
      <c r="Z447">
        <v>1</v>
      </c>
      <c r="AB447">
        <v>1</v>
      </c>
      <c r="AD447">
        <v>1</v>
      </c>
      <c r="AE447">
        <v>1</v>
      </c>
      <c r="AF447">
        <v>2</v>
      </c>
      <c r="AG447">
        <v>3</v>
      </c>
      <c r="AI447">
        <v>1</v>
      </c>
      <c r="AJ447">
        <v>1</v>
      </c>
      <c r="AK447">
        <v>2</v>
      </c>
      <c r="AL447">
        <v>2</v>
      </c>
      <c r="AM447">
        <v>2</v>
      </c>
      <c r="AO447">
        <v>2</v>
      </c>
      <c r="BP447" t="s">
        <v>99</v>
      </c>
      <c r="BQ447" t="s">
        <v>100</v>
      </c>
      <c r="BR447" t="s">
        <v>101</v>
      </c>
      <c r="BS447" t="s">
        <v>101</v>
      </c>
      <c r="BT447" t="s">
        <v>148</v>
      </c>
      <c r="BU447" t="s">
        <v>103</v>
      </c>
      <c r="BV447" t="s">
        <v>101</v>
      </c>
      <c r="BW447" t="s">
        <v>101</v>
      </c>
      <c r="BX447" t="s">
        <v>101</v>
      </c>
      <c r="BY447" t="s">
        <v>104</v>
      </c>
      <c r="BZ447" t="s">
        <v>105</v>
      </c>
      <c r="CA447" t="s">
        <v>106</v>
      </c>
      <c r="CB447" t="s">
        <v>107</v>
      </c>
      <c r="CC447" t="s">
        <v>108</v>
      </c>
      <c r="CD447" t="s">
        <v>338</v>
      </c>
      <c r="CE447" t="s">
        <v>110</v>
      </c>
      <c r="CF447" t="s">
        <v>101</v>
      </c>
      <c r="CG447" t="s">
        <v>136</v>
      </c>
      <c r="CH447" t="s">
        <v>172</v>
      </c>
      <c r="CI447" t="s">
        <v>112</v>
      </c>
      <c r="CJ447" t="s">
        <v>113</v>
      </c>
    </row>
    <row r="448" spans="1:92" x14ac:dyDescent="0.2">
      <c r="A448">
        <v>235</v>
      </c>
      <c r="B448" t="s">
        <v>114</v>
      </c>
      <c r="C448">
        <v>1</v>
      </c>
      <c r="AP448" t="s">
        <v>1653</v>
      </c>
      <c r="AQ448" t="s">
        <v>1654</v>
      </c>
      <c r="AR448">
        <v>7</v>
      </c>
      <c r="AT448">
        <v>1</v>
      </c>
      <c r="AU448">
        <v>60</v>
      </c>
      <c r="AV448" t="s">
        <v>617</v>
      </c>
      <c r="AW448" t="s">
        <v>1630</v>
      </c>
      <c r="AX448" t="s">
        <v>1655</v>
      </c>
      <c r="AY448" t="s">
        <v>567</v>
      </c>
      <c r="BA448">
        <v>2</v>
      </c>
      <c r="BO448" t="s">
        <v>119</v>
      </c>
      <c r="CK448" t="s">
        <v>120</v>
      </c>
      <c r="CL448" t="s">
        <v>101</v>
      </c>
      <c r="CM448" t="s">
        <v>113</v>
      </c>
    </row>
    <row r="449" spans="1:92" x14ac:dyDescent="0.2">
      <c r="A449">
        <v>235</v>
      </c>
      <c r="B449" t="s">
        <v>121</v>
      </c>
      <c r="C449">
        <v>3</v>
      </c>
      <c r="BB449" t="s">
        <v>1656</v>
      </c>
      <c r="BC449" t="s">
        <v>1657</v>
      </c>
      <c r="BD449">
        <v>14</v>
      </c>
      <c r="BE449">
        <v>15</v>
      </c>
      <c r="BF449">
        <v>13</v>
      </c>
      <c r="BG449">
        <v>17</v>
      </c>
      <c r="BH449" t="s">
        <v>697</v>
      </c>
      <c r="BI449">
        <v>3</v>
      </c>
      <c r="BJ449">
        <v>5</v>
      </c>
      <c r="BK449">
        <v>1</v>
      </c>
      <c r="BL449">
        <v>0</v>
      </c>
      <c r="BN449">
        <v>2</v>
      </c>
      <c r="BO449" t="s">
        <v>125</v>
      </c>
      <c r="CN449" t="s">
        <v>113</v>
      </c>
    </row>
    <row r="450" spans="1:92" x14ac:dyDescent="0.2">
      <c r="A450">
        <v>236</v>
      </c>
      <c r="D450" t="s">
        <v>1471</v>
      </c>
      <c r="E450">
        <v>5</v>
      </c>
      <c r="F450">
        <v>2011</v>
      </c>
      <c r="G450" t="s">
        <v>1658</v>
      </c>
      <c r="H450" t="s">
        <v>1659</v>
      </c>
      <c r="I450">
        <v>1</v>
      </c>
      <c r="J450">
        <v>1</v>
      </c>
      <c r="K450">
        <v>1</v>
      </c>
      <c r="L450">
        <v>1</v>
      </c>
      <c r="N450">
        <v>1</v>
      </c>
      <c r="O450">
        <v>1</v>
      </c>
      <c r="P450">
        <v>2</v>
      </c>
      <c r="Q450">
        <v>0</v>
      </c>
      <c r="R450" t="s">
        <v>207</v>
      </c>
      <c r="T450" t="s">
        <v>1660</v>
      </c>
      <c r="U450" t="s">
        <v>1660</v>
      </c>
      <c r="V450" t="s">
        <v>1660</v>
      </c>
      <c r="W450" t="s">
        <v>1660</v>
      </c>
      <c r="X450" t="s">
        <v>1660</v>
      </c>
      <c r="Y450" t="s">
        <v>1660</v>
      </c>
      <c r="AO450">
        <v>2</v>
      </c>
      <c r="BP450" t="s">
        <v>99</v>
      </c>
      <c r="BQ450" t="s">
        <v>100</v>
      </c>
      <c r="BR450" t="s">
        <v>101</v>
      </c>
      <c r="BS450" t="s">
        <v>101</v>
      </c>
      <c r="BT450" t="s">
        <v>148</v>
      </c>
      <c r="BU450" t="s">
        <v>103</v>
      </c>
      <c r="BV450" t="s">
        <v>101</v>
      </c>
      <c r="BW450" t="s">
        <v>112</v>
      </c>
      <c r="BX450" t="s">
        <v>112</v>
      </c>
      <c r="CJ450" t="s">
        <v>113</v>
      </c>
    </row>
    <row r="451" spans="1:92" x14ac:dyDescent="0.2">
      <c r="A451">
        <v>237</v>
      </c>
      <c r="D451" t="s">
        <v>1471</v>
      </c>
      <c r="E451">
        <v>5</v>
      </c>
      <c r="F451">
        <v>2021</v>
      </c>
      <c r="G451" t="s">
        <v>1661</v>
      </c>
      <c r="H451" t="s">
        <v>1662</v>
      </c>
      <c r="I451">
        <v>1</v>
      </c>
      <c r="J451">
        <v>1</v>
      </c>
      <c r="K451">
        <v>1</v>
      </c>
      <c r="L451">
        <v>1</v>
      </c>
      <c r="N451">
        <v>1</v>
      </c>
      <c r="O451">
        <v>2</v>
      </c>
      <c r="P451">
        <v>1</v>
      </c>
      <c r="Q451">
        <v>0</v>
      </c>
      <c r="R451" t="s">
        <v>1663</v>
      </c>
      <c r="T451" t="s">
        <v>1664</v>
      </c>
      <c r="U451" t="s">
        <v>1664</v>
      </c>
      <c r="V451" t="s">
        <v>1664</v>
      </c>
      <c r="W451" t="s">
        <v>1664</v>
      </c>
      <c r="X451" t="s">
        <v>1664</v>
      </c>
      <c r="Y451" t="s">
        <v>1664</v>
      </c>
      <c r="AO451">
        <v>2</v>
      </c>
      <c r="BP451" t="s">
        <v>99</v>
      </c>
      <c r="BQ451" t="s">
        <v>100</v>
      </c>
      <c r="BR451" t="s">
        <v>101</v>
      </c>
      <c r="BS451" t="s">
        <v>101</v>
      </c>
      <c r="BT451" t="s">
        <v>148</v>
      </c>
      <c r="BU451" t="s">
        <v>103</v>
      </c>
      <c r="BV451" t="s">
        <v>112</v>
      </c>
      <c r="BW451" t="s">
        <v>101</v>
      </c>
      <c r="BX451" t="s">
        <v>112</v>
      </c>
      <c r="CJ451" t="s">
        <v>113</v>
      </c>
    </row>
    <row r="452" spans="1:92" x14ac:dyDescent="0.2">
      <c r="A452">
        <v>238</v>
      </c>
      <c r="D452" t="s">
        <v>1471</v>
      </c>
      <c r="E452">
        <v>5</v>
      </c>
      <c r="F452">
        <v>2020</v>
      </c>
      <c r="G452" t="s">
        <v>1665</v>
      </c>
      <c r="H452" t="s">
        <v>1666</v>
      </c>
      <c r="I452">
        <v>1</v>
      </c>
      <c r="J452">
        <v>1</v>
      </c>
      <c r="K452">
        <v>1</v>
      </c>
      <c r="L452">
        <v>1</v>
      </c>
      <c r="N452">
        <v>1</v>
      </c>
      <c r="O452">
        <v>1</v>
      </c>
      <c r="P452">
        <v>2</v>
      </c>
      <c r="Q452">
        <v>0</v>
      </c>
      <c r="R452" t="s">
        <v>207</v>
      </c>
      <c r="T452" t="s">
        <v>268</v>
      </c>
      <c r="U452" t="s">
        <v>471</v>
      </c>
      <c r="V452" t="s">
        <v>471</v>
      </c>
      <c r="W452" t="s">
        <v>471</v>
      </c>
      <c r="X452" t="s">
        <v>471</v>
      </c>
      <c r="Y452" t="s">
        <v>471</v>
      </c>
      <c r="AO452">
        <v>2</v>
      </c>
      <c r="BP452" t="s">
        <v>99</v>
      </c>
      <c r="BQ452" t="s">
        <v>100</v>
      </c>
      <c r="BR452" t="s">
        <v>101</v>
      </c>
      <c r="BS452" t="s">
        <v>101</v>
      </c>
      <c r="BT452" t="s">
        <v>148</v>
      </c>
      <c r="BU452" t="s">
        <v>103</v>
      </c>
      <c r="BV452" t="s">
        <v>101</v>
      </c>
      <c r="BW452" t="s">
        <v>112</v>
      </c>
      <c r="BX452" t="s">
        <v>112</v>
      </c>
      <c r="CJ452" t="s">
        <v>113</v>
      </c>
    </row>
    <row r="453" spans="1:92" x14ac:dyDescent="0.2">
      <c r="A453">
        <v>239</v>
      </c>
      <c r="D453" t="s">
        <v>1471</v>
      </c>
      <c r="E453">
        <v>5</v>
      </c>
      <c r="F453">
        <v>2014</v>
      </c>
      <c r="G453" t="s">
        <v>1667</v>
      </c>
      <c r="H453" t="s">
        <v>1668</v>
      </c>
      <c r="I453">
        <v>1</v>
      </c>
      <c r="J453">
        <v>1</v>
      </c>
      <c r="K453">
        <v>1</v>
      </c>
      <c r="L453">
        <v>1</v>
      </c>
      <c r="N453">
        <v>1</v>
      </c>
      <c r="O453">
        <v>1</v>
      </c>
      <c r="P453">
        <v>1</v>
      </c>
      <c r="Q453">
        <v>1</v>
      </c>
      <c r="S453" t="s">
        <v>1669</v>
      </c>
      <c r="T453" t="s">
        <v>823</v>
      </c>
      <c r="U453" t="s">
        <v>823</v>
      </c>
      <c r="V453" t="s">
        <v>823</v>
      </c>
      <c r="W453" t="s">
        <v>823</v>
      </c>
      <c r="X453" t="s">
        <v>823</v>
      </c>
      <c r="Y453" t="s">
        <v>823</v>
      </c>
      <c r="Z453">
        <v>1</v>
      </c>
      <c r="AB453">
        <v>1</v>
      </c>
      <c r="AD453">
        <v>1</v>
      </c>
      <c r="AE453">
        <v>1</v>
      </c>
      <c r="AF453">
        <v>1</v>
      </c>
      <c r="AG453">
        <v>5</v>
      </c>
      <c r="AH453" t="s">
        <v>1670</v>
      </c>
      <c r="AI453">
        <v>1</v>
      </c>
      <c r="AJ453">
        <v>1</v>
      </c>
      <c r="AK453">
        <v>1</v>
      </c>
      <c r="AM453">
        <v>2</v>
      </c>
      <c r="AO453">
        <v>2</v>
      </c>
      <c r="BP453" t="s">
        <v>99</v>
      </c>
      <c r="BQ453" t="s">
        <v>100</v>
      </c>
      <c r="BR453" t="s">
        <v>101</v>
      </c>
      <c r="BS453" t="s">
        <v>101</v>
      </c>
      <c r="BT453" t="s">
        <v>148</v>
      </c>
      <c r="BU453" t="s">
        <v>103</v>
      </c>
      <c r="BV453" t="s">
        <v>101</v>
      </c>
      <c r="BW453" t="s">
        <v>101</v>
      </c>
      <c r="BX453" t="s">
        <v>101</v>
      </c>
      <c r="BY453" t="s">
        <v>104</v>
      </c>
      <c r="BZ453" t="s">
        <v>105</v>
      </c>
      <c r="CA453" t="s">
        <v>106</v>
      </c>
      <c r="CB453" t="s">
        <v>107</v>
      </c>
      <c r="CC453" t="s">
        <v>133</v>
      </c>
      <c r="CD453" t="s">
        <v>663</v>
      </c>
      <c r="CE453" t="s">
        <v>110</v>
      </c>
      <c r="CF453" t="s">
        <v>101</v>
      </c>
      <c r="CG453" t="s">
        <v>159</v>
      </c>
      <c r="CI453" t="s">
        <v>112</v>
      </c>
      <c r="CJ453" t="s">
        <v>113</v>
      </c>
    </row>
    <row r="454" spans="1:92" x14ac:dyDescent="0.2">
      <c r="A454">
        <v>239</v>
      </c>
      <c r="B454" t="s">
        <v>114</v>
      </c>
      <c r="C454">
        <v>1</v>
      </c>
      <c r="AP454" t="s">
        <v>1671</v>
      </c>
      <c r="AQ454" t="s">
        <v>1672</v>
      </c>
      <c r="AR454">
        <v>7</v>
      </c>
      <c r="AT454">
        <v>1</v>
      </c>
      <c r="AU454">
        <v>49</v>
      </c>
      <c r="AV454" t="s">
        <v>1673</v>
      </c>
      <c r="AW454" t="s">
        <v>1674</v>
      </c>
      <c r="AX454" t="s">
        <v>1675</v>
      </c>
      <c r="AY454" t="s">
        <v>1676</v>
      </c>
      <c r="BA454">
        <v>2</v>
      </c>
      <c r="BO454" t="s">
        <v>119</v>
      </c>
      <c r="CK454" t="s">
        <v>120</v>
      </c>
      <c r="CL454" t="s">
        <v>101</v>
      </c>
      <c r="CM454" t="s">
        <v>113</v>
      </c>
    </row>
    <row r="455" spans="1:92" x14ac:dyDescent="0.2">
      <c r="A455">
        <v>239</v>
      </c>
      <c r="B455" t="s">
        <v>121</v>
      </c>
      <c r="C455">
        <v>1</v>
      </c>
      <c r="BB455" t="s">
        <v>1677</v>
      </c>
      <c r="BC455" t="s">
        <v>1678</v>
      </c>
      <c r="BD455">
        <v>7</v>
      </c>
      <c r="BE455">
        <v>25</v>
      </c>
      <c r="BF455">
        <v>1</v>
      </c>
      <c r="BG455">
        <v>23</v>
      </c>
      <c r="BH455" t="s">
        <v>1679</v>
      </c>
      <c r="BI455">
        <v>1</v>
      </c>
      <c r="BJ455">
        <v>0</v>
      </c>
      <c r="BK455">
        <v>0</v>
      </c>
      <c r="BL455">
        <v>0</v>
      </c>
      <c r="BN455">
        <v>2</v>
      </c>
      <c r="BO455" t="s">
        <v>125</v>
      </c>
      <c r="CN455" t="s">
        <v>113</v>
      </c>
    </row>
    <row r="456" spans="1:92" x14ac:dyDescent="0.2">
      <c r="A456">
        <v>240</v>
      </c>
      <c r="D456" t="s">
        <v>1471</v>
      </c>
      <c r="E456">
        <v>5</v>
      </c>
      <c r="F456">
        <v>2020</v>
      </c>
      <c r="G456" t="s">
        <v>1680</v>
      </c>
      <c r="H456" t="s">
        <v>1681</v>
      </c>
      <c r="I456">
        <v>1</v>
      </c>
      <c r="J456">
        <v>1</v>
      </c>
      <c r="K456">
        <v>1</v>
      </c>
      <c r="L456">
        <v>1</v>
      </c>
      <c r="N456">
        <v>1</v>
      </c>
      <c r="O456">
        <v>1</v>
      </c>
      <c r="P456">
        <v>1</v>
      </c>
      <c r="Q456">
        <v>1</v>
      </c>
      <c r="S456" t="s">
        <v>1682</v>
      </c>
      <c r="T456" t="s">
        <v>1683</v>
      </c>
      <c r="U456" t="s">
        <v>1683</v>
      </c>
      <c r="V456" t="s">
        <v>1683</v>
      </c>
      <c r="W456" t="s">
        <v>1683</v>
      </c>
      <c r="X456" t="s">
        <v>1683</v>
      </c>
      <c r="Y456" t="s">
        <v>1683</v>
      </c>
      <c r="Z456">
        <v>1</v>
      </c>
      <c r="AB456">
        <v>1</v>
      </c>
      <c r="AD456">
        <v>1</v>
      </c>
      <c r="AE456">
        <v>1</v>
      </c>
      <c r="AF456">
        <v>1</v>
      </c>
      <c r="AG456">
        <v>1</v>
      </c>
      <c r="AI456">
        <v>1</v>
      </c>
      <c r="AJ456">
        <v>1</v>
      </c>
      <c r="AK456">
        <v>1</v>
      </c>
      <c r="AM456">
        <v>2</v>
      </c>
      <c r="AO456">
        <v>2</v>
      </c>
      <c r="BP456" t="s">
        <v>99</v>
      </c>
      <c r="BQ456" t="s">
        <v>100</v>
      </c>
      <c r="BR456" t="s">
        <v>101</v>
      </c>
      <c r="BS456" t="s">
        <v>101</v>
      </c>
      <c r="BT456" t="s">
        <v>148</v>
      </c>
      <c r="BU456" t="s">
        <v>103</v>
      </c>
      <c r="BV456" t="s">
        <v>101</v>
      </c>
      <c r="BW456" t="s">
        <v>101</v>
      </c>
      <c r="BX456" t="s">
        <v>101</v>
      </c>
      <c r="BY456" t="s">
        <v>104</v>
      </c>
      <c r="BZ456" t="s">
        <v>105</v>
      </c>
      <c r="CA456" t="s">
        <v>106</v>
      </c>
      <c r="CB456" t="s">
        <v>107</v>
      </c>
      <c r="CC456" t="s">
        <v>133</v>
      </c>
      <c r="CD456" t="s">
        <v>158</v>
      </c>
      <c r="CE456" t="s">
        <v>110</v>
      </c>
      <c r="CF456" t="s">
        <v>101</v>
      </c>
      <c r="CG456" t="s">
        <v>159</v>
      </c>
      <c r="CI456" t="s">
        <v>112</v>
      </c>
      <c r="CJ456" t="s">
        <v>113</v>
      </c>
    </row>
    <row r="457" spans="1:92" x14ac:dyDescent="0.2">
      <c r="A457">
        <v>240</v>
      </c>
      <c r="B457" t="s">
        <v>114</v>
      </c>
      <c r="C457">
        <v>1</v>
      </c>
      <c r="AP457" t="s">
        <v>1684</v>
      </c>
      <c r="AQ457" t="s">
        <v>1685</v>
      </c>
      <c r="AR457">
        <v>7</v>
      </c>
      <c r="AT457">
        <v>1</v>
      </c>
      <c r="AU457">
        <v>200</v>
      </c>
      <c r="AV457" t="s">
        <v>1686</v>
      </c>
      <c r="AW457" t="s">
        <v>1687</v>
      </c>
      <c r="AX457" t="s">
        <v>1688</v>
      </c>
      <c r="AY457" t="s">
        <v>1689</v>
      </c>
      <c r="BA457">
        <v>2</v>
      </c>
      <c r="BO457" t="s">
        <v>119</v>
      </c>
      <c r="CK457" t="s">
        <v>120</v>
      </c>
      <c r="CL457" t="s">
        <v>101</v>
      </c>
      <c r="CM457" t="s">
        <v>113</v>
      </c>
    </row>
    <row r="458" spans="1:92" x14ac:dyDescent="0.2">
      <c r="A458">
        <v>240</v>
      </c>
      <c r="B458" t="s">
        <v>121</v>
      </c>
      <c r="C458">
        <v>1</v>
      </c>
      <c r="BB458" t="s">
        <v>1631</v>
      </c>
      <c r="BC458" t="s">
        <v>1690</v>
      </c>
      <c r="BD458">
        <v>33</v>
      </c>
      <c r="BE458">
        <v>100</v>
      </c>
      <c r="BF458">
        <v>40</v>
      </c>
      <c r="BG458">
        <v>100</v>
      </c>
      <c r="BH458" t="s">
        <v>1691</v>
      </c>
      <c r="BI458">
        <v>0</v>
      </c>
      <c r="BJ458">
        <v>0</v>
      </c>
      <c r="BK458">
        <v>2</v>
      </c>
      <c r="BL458">
        <v>1</v>
      </c>
      <c r="BN458">
        <v>2</v>
      </c>
      <c r="BO458" t="s">
        <v>125</v>
      </c>
      <c r="CN458" t="s">
        <v>113</v>
      </c>
    </row>
    <row r="459" spans="1:92" x14ac:dyDescent="0.2">
      <c r="A459">
        <v>241</v>
      </c>
      <c r="D459" t="s">
        <v>1471</v>
      </c>
      <c r="E459">
        <v>5</v>
      </c>
      <c r="F459">
        <v>2018</v>
      </c>
      <c r="G459" t="s">
        <v>1692</v>
      </c>
      <c r="H459" t="s">
        <v>1693</v>
      </c>
      <c r="I459">
        <v>1</v>
      </c>
      <c r="J459">
        <v>1</v>
      </c>
      <c r="K459">
        <v>1</v>
      </c>
      <c r="L459">
        <v>1</v>
      </c>
      <c r="N459">
        <v>1</v>
      </c>
      <c r="O459">
        <v>1</v>
      </c>
      <c r="P459">
        <v>1</v>
      </c>
      <c r="Q459">
        <v>1</v>
      </c>
      <c r="S459" t="s">
        <v>1694</v>
      </c>
      <c r="T459" t="s">
        <v>563</v>
      </c>
      <c r="U459" t="s">
        <v>563</v>
      </c>
      <c r="V459" t="s">
        <v>563</v>
      </c>
      <c r="W459" t="s">
        <v>563</v>
      </c>
      <c r="X459" t="s">
        <v>563</v>
      </c>
      <c r="Y459" t="s">
        <v>563</v>
      </c>
      <c r="Z459">
        <v>1</v>
      </c>
      <c r="AB459">
        <v>1</v>
      </c>
      <c r="AD459">
        <v>1</v>
      </c>
      <c r="AE459">
        <v>1</v>
      </c>
      <c r="AF459">
        <v>2</v>
      </c>
      <c r="AG459">
        <v>4</v>
      </c>
      <c r="AI459">
        <v>2</v>
      </c>
      <c r="AJ459">
        <v>1</v>
      </c>
      <c r="AK459">
        <v>2</v>
      </c>
      <c r="AL459">
        <v>3</v>
      </c>
      <c r="AM459">
        <v>2</v>
      </c>
      <c r="AO459">
        <v>2</v>
      </c>
      <c r="BP459" t="s">
        <v>99</v>
      </c>
      <c r="BQ459" t="s">
        <v>100</v>
      </c>
      <c r="BR459" t="s">
        <v>101</v>
      </c>
      <c r="BS459" t="s">
        <v>101</v>
      </c>
      <c r="BT459" t="s">
        <v>148</v>
      </c>
      <c r="BU459" t="s">
        <v>103</v>
      </c>
      <c r="BV459" t="s">
        <v>101</v>
      </c>
      <c r="BW459" t="s">
        <v>101</v>
      </c>
      <c r="BX459" t="s">
        <v>101</v>
      </c>
      <c r="BY459" t="s">
        <v>104</v>
      </c>
      <c r="BZ459" t="s">
        <v>105</v>
      </c>
      <c r="CA459" t="s">
        <v>106</v>
      </c>
      <c r="CB459" t="s">
        <v>107</v>
      </c>
      <c r="CC459" t="s">
        <v>108</v>
      </c>
      <c r="CD459" t="s">
        <v>134</v>
      </c>
      <c r="CE459" t="s">
        <v>135</v>
      </c>
      <c r="CF459" t="s">
        <v>101</v>
      </c>
      <c r="CG459" t="s">
        <v>136</v>
      </c>
      <c r="CH459" t="s">
        <v>224</v>
      </c>
      <c r="CI459" t="s">
        <v>112</v>
      </c>
      <c r="CJ459" t="s">
        <v>113</v>
      </c>
    </row>
    <row r="460" spans="1:92" x14ac:dyDescent="0.2">
      <c r="A460">
        <v>241</v>
      </c>
      <c r="B460" t="s">
        <v>114</v>
      </c>
      <c r="C460">
        <v>1</v>
      </c>
      <c r="AP460" t="s">
        <v>1695</v>
      </c>
      <c r="AQ460" t="s">
        <v>1696</v>
      </c>
      <c r="AR460">
        <v>7</v>
      </c>
      <c r="AT460">
        <v>1</v>
      </c>
      <c r="AU460">
        <v>880</v>
      </c>
      <c r="AV460" t="s">
        <v>1697</v>
      </c>
      <c r="AW460" t="s">
        <v>1698</v>
      </c>
      <c r="AX460" t="s">
        <v>1699</v>
      </c>
      <c r="AY460" t="s">
        <v>569</v>
      </c>
      <c r="BA460">
        <v>2</v>
      </c>
      <c r="BO460" t="s">
        <v>119</v>
      </c>
      <c r="CK460" t="s">
        <v>120</v>
      </c>
      <c r="CL460" t="s">
        <v>101</v>
      </c>
      <c r="CM460" t="s">
        <v>113</v>
      </c>
    </row>
    <row r="461" spans="1:92" x14ac:dyDescent="0.2">
      <c r="A461">
        <v>241</v>
      </c>
      <c r="B461" t="s">
        <v>121</v>
      </c>
      <c r="C461">
        <v>1</v>
      </c>
      <c r="BB461" t="s">
        <v>1700</v>
      </c>
      <c r="BC461" t="s">
        <v>1701</v>
      </c>
      <c r="BD461">
        <v>54</v>
      </c>
      <c r="BE461">
        <v>331</v>
      </c>
      <c r="BF461">
        <v>53</v>
      </c>
      <c r="BG461">
        <v>331</v>
      </c>
      <c r="BH461" t="s">
        <v>1702</v>
      </c>
      <c r="BI461">
        <v>114</v>
      </c>
      <c r="BJ461">
        <v>107</v>
      </c>
      <c r="BK461">
        <v>0</v>
      </c>
      <c r="BL461">
        <v>0</v>
      </c>
      <c r="BM461" t="s">
        <v>1703</v>
      </c>
      <c r="BN461">
        <v>2</v>
      </c>
      <c r="BO461" t="s">
        <v>125</v>
      </c>
      <c r="CN461" t="s">
        <v>113</v>
      </c>
    </row>
    <row r="462" spans="1:92" x14ac:dyDescent="0.2">
      <c r="A462">
        <v>242</v>
      </c>
      <c r="D462" t="s">
        <v>1471</v>
      </c>
      <c r="E462">
        <v>5</v>
      </c>
      <c r="F462">
        <v>2015</v>
      </c>
      <c r="G462" t="s">
        <v>1704</v>
      </c>
      <c r="H462" t="s">
        <v>1705</v>
      </c>
      <c r="I462">
        <v>1</v>
      </c>
      <c r="J462">
        <v>1</v>
      </c>
      <c r="K462">
        <v>1</v>
      </c>
      <c r="L462">
        <v>1</v>
      </c>
      <c r="N462">
        <v>1</v>
      </c>
      <c r="O462">
        <v>1</v>
      </c>
      <c r="P462">
        <v>1</v>
      </c>
      <c r="Q462">
        <v>1</v>
      </c>
      <c r="S462" t="s">
        <v>1706</v>
      </c>
      <c r="T462" t="s">
        <v>1707</v>
      </c>
      <c r="U462" t="s">
        <v>1707</v>
      </c>
      <c r="V462" t="s">
        <v>1707</v>
      </c>
      <c r="W462" t="s">
        <v>1707</v>
      </c>
      <c r="X462" t="s">
        <v>1707</v>
      </c>
      <c r="Y462" t="s">
        <v>1707</v>
      </c>
      <c r="Z462">
        <v>1</v>
      </c>
      <c r="AB462">
        <v>1</v>
      </c>
      <c r="AD462">
        <v>1</v>
      </c>
      <c r="AE462">
        <v>1</v>
      </c>
      <c r="AF462">
        <v>2</v>
      </c>
      <c r="AG462">
        <v>3</v>
      </c>
      <c r="AI462">
        <v>1</v>
      </c>
      <c r="AJ462">
        <v>1</v>
      </c>
      <c r="AK462">
        <v>3</v>
      </c>
      <c r="AM462">
        <v>2</v>
      </c>
      <c r="AO462">
        <v>2</v>
      </c>
      <c r="BP462" t="s">
        <v>99</v>
      </c>
      <c r="BQ462" t="s">
        <v>100</v>
      </c>
      <c r="BR462" t="s">
        <v>101</v>
      </c>
      <c r="BS462" t="s">
        <v>101</v>
      </c>
      <c r="BT462" t="s">
        <v>148</v>
      </c>
      <c r="BU462" t="s">
        <v>103</v>
      </c>
      <c r="BV462" t="s">
        <v>101</v>
      </c>
      <c r="BW462" t="s">
        <v>101</v>
      </c>
      <c r="BX462" t="s">
        <v>101</v>
      </c>
      <c r="BY462" t="s">
        <v>104</v>
      </c>
      <c r="BZ462" t="s">
        <v>105</v>
      </c>
      <c r="CA462" t="s">
        <v>106</v>
      </c>
      <c r="CB462" t="s">
        <v>107</v>
      </c>
      <c r="CC462" t="s">
        <v>108</v>
      </c>
      <c r="CD462" t="s">
        <v>338</v>
      </c>
      <c r="CE462" t="s">
        <v>110</v>
      </c>
      <c r="CF462" t="s">
        <v>101</v>
      </c>
      <c r="CG462" t="s">
        <v>111</v>
      </c>
      <c r="CI462" t="s">
        <v>112</v>
      </c>
      <c r="CJ462" t="s">
        <v>113</v>
      </c>
    </row>
    <row r="463" spans="1:92" x14ac:dyDescent="0.2">
      <c r="A463">
        <v>242</v>
      </c>
      <c r="B463" t="s">
        <v>114</v>
      </c>
      <c r="C463">
        <v>1</v>
      </c>
      <c r="AP463" t="s">
        <v>1706</v>
      </c>
      <c r="AQ463" t="s">
        <v>1708</v>
      </c>
      <c r="AR463">
        <v>7</v>
      </c>
      <c r="AT463">
        <v>3</v>
      </c>
      <c r="AU463">
        <v>92</v>
      </c>
      <c r="AV463" t="s">
        <v>302</v>
      </c>
      <c r="AW463" t="s">
        <v>1709</v>
      </c>
      <c r="AX463" t="s">
        <v>1710</v>
      </c>
      <c r="AY463" t="s">
        <v>1711</v>
      </c>
      <c r="BA463">
        <v>2</v>
      </c>
      <c r="BO463" t="s">
        <v>119</v>
      </c>
      <c r="CK463" t="s">
        <v>120</v>
      </c>
      <c r="CL463" t="s">
        <v>109</v>
      </c>
      <c r="CM463" t="s">
        <v>113</v>
      </c>
    </row>
    <row r="464" spans="1:92" x14ac:dyDescent="0.2">
      <c r="A464">
        <v>242</v>
      </c>
      <c r="B464" t="s">
        <v>121</v>
      </c>
      <c r="C464">
        <v>1</v>
      </c>
      <c r="BB464" t="s">
        <v>1712</v>
      </c>
      <c r="BC464" t="s">
        <v>830</v>
      </c>
      <c r="BD464">
        <v>4</v>
      </c>
      <c r="BE464">
        <v>41</v>
      </c>
      <c r="BF464">
        <v>5</v>
      </c>
      <c r="BG464">
        <v>40</v>
      </c>
      <c r="BH464" t="s">
        <v>344</v>
      </c>
      <c r="BI464">
        <v>6</v>
      </c>
      <c r="BJ464">
        <v>5</v>
      </c>
      <c r="BK464">
        <v>0</v>
      </c>
      <c r="BL464">
        <v>0</v>
      </c>
      <c r="BM464" t="s">
        <v>1713</v>
      </c>
      <c r="BN464">
        <v>2</v>
      </c>
      <c r="BO464" t="s">
        <v>125</v>
      </c>
      <c r="CN464" t="s">
        <v>113</v>
      </c>
    </row>
    <row r="465" spans="1:92" x14ac:dyDescent="0.2">
      <c r="A465">
        <v>243</v>
      </c>
      <c r="D465" t="s">
        <v>1714</v>
      </c>
      <c r="E465">
        <v>5</v>
      </c>
      <c r="F465">
        <v>2008</v>
      </c>
      <c r="G465" t="s">
        <v>1715</v>
      </c>
      <c r="H465" t="s">
        <v>1716</v>
      </c>
      <c r="I465">
        <v>1</v>
      </c>
      <c r="J465">
        <v>1</v>
      </c>
      <c r="K465">
        <v>1</v>
      </c>
      <c r="L465">
        <v>1</v>
      </c>
      <c r="N465">
        <v>1</v>
      </c>
      <c r="O465">
        <v>1</v>
      </c>
      <c r="P465">
        <v>1</v>
      </c>
      <c r="Q465">
        <v>1</v>
      </c>
      <c r="S465" t="s">
        <v>1717</v>
      </c>
      <c r="T465" t="s">
        <v>1718</v>
      </c>
      <c r="U465" t="s">
        <v>1718</v>
      </c>
      <c r="V465" t="s">
        <v>1718</v>
      </c>
      <c r="W465" t="s">
        <v>1718</v>
      </c>
      <c r="X465" t="s">
        <v>1718</v>
      </c>
      <c r="Y465" t="s">
        <v>117</v>
      </c>
      <c r="Z465">
        <v>1</v>
      </c>
      <c r="AB465">
        <v>1</v>
      </c>
      <c r="AD465">
        <v>2</v>
      </c>
      <c r="AE465">
        <v>1</v>
      </c>
      <c r="AF465">
        <v>1</v>
      </c>
      <c r="AG465">
        <v>6</v>
      </c>
      <c r="AI465">
        <v>1</v>
      </c>
      <c r="AJ465">
        <v>1</v>
      </c>
      <c r="AK465">
        <v>3</v>
      </c>
      <c r="AM465">
        <v>2</v>
      </c>
      <c r="AO465">
        <v>2</v>
      </c>
      <c r="BP465" t="s">
        <v>99</v>
      </c>
      <c r="BQ465" t="s">
        <v>100</v>
      </c>
      <c r="BR465" t="s">
        <v>101</v>
      </c>
      <c r="BS465" t="s">
        <v>101</v>
      </c>
      <c r="BT465" t="s">
        <v>148</v>
      </c>
      <c r="BU465" t="s">
        <v>103</v>
      </c>
      <c r="BV465" t="s">
        <v>101</v>
      </c>
      <c r="BW465" t="s">
        <v>101</v>
      </c>
      <c r="BX465" t="s">
        <v>101</v>
      </c>
      <c r="BY465" t="s">
        <v>104</v>
      </c>
      <c r="BZ465" t="s">
        <v>105</v>
      </c>
      <c r="CA465" t="s">
        <v>132</v>
      </c>
      <c r="CB465" t="s">
        <v>107</v>
      </c>
      <c r="CC465" t="s">
        <v>133</v>
      </c>
      <c r="CD465" t="s">
        <v>109</v>
      </c>
      <c r="CE465" t="s">
        <v>110</v>
      </c>
      <c r="CF465" t="s">
        <v>101</v>
      </c>
      <c r="CG465" t="s">
        <v>111</v>
      </c>
      <c r="CI465" t="s">
        <v>112</v>
      </c>
      <c r="CJ465" t="s">
        <v>113</v>
      </c>
    </row>
    <row r="466" spans="1:92" x14ac:dyDescent="0.2">
      <c r="A466">
        <v>243</v>
      </c>
      <c r="B466" t="s">
        <v>114</v>
      </c>
      <c r="C466">
        <v>1</v>
      </c>
      <c r="AP466" t="s">
        <v>1719</v>
      </c>
      <c r="AQ466" t="s">
        <v>1719</v>
      </c>
      <c r="AR466">
        <v>7</v>
      </c>
      <c r="AT466">
        <v>1</v>
      </c>
      <c r="AU466">
        <v>130</v>
      </c>
      <c r="AV466" t="s">
        <v>1194</v>
      </c>
      <c r="AW466" t="s">
        <v>1194</v>
      </c>
      <c r="AX466" t="s">
        <v>1194</v>
      </c>
      <c r="AY466" t="s">
        <v>1194</v>
      </c>
      <c r="BA466">
        <v>2</v>
      </c>
      <c r="BO466" t="s">
        <v>119</v>
      </c>
      <c r="CK466" t="s">
        <v>120</v>
      </c>
      <c r="CL466" t="s">
        <v>101</v>
      </c>
      <c r="CM466" t="s">
        <v>113</v>
      </c>
    </row>
    <row r="467" spans="1:92" x14ac:dyDescent="0.2">
      <c r="A467">
        <v>243</v>
      </c>
      <c r="B467" t="s">
        <v>121</v>
      </c>
      <c r="C467">
        <v>1</v>
      </c>
      <c r="BB467" t="s">
        <v>1720</v>
      </c>
      <c r="BC467" t="s">
        <v>1721</v>
      </c>
      <c r="BD467">
        <v>8</v>
      </c>
      <c r="BE467">
        <v>63</v>
      </c>
      <c r="BF467">
        <v>17</v>
      </c>
      <c r="BG467">
        <v>67</v>
      </c>
      <c r="BH467" t="s">
        <v>1722</v>
      </c>
      <c r="BI467">
        <v>0</v>
      </c>
      <c r="BJ467">
        <v>0</v>
      </c>
      <c r="BK467">
        <v>0</v>
      </c>
      <c r="BL467">
        <v>0</v>
      </c>
      <c r="BN467">
        <v>2</v>
      </c>
      <c r="BO467" t="s">
        <v>125</v>
      </c>
      <c r="CN467" t="s">
        <v>113</v>
      </c>
    </row>
    <row r="468" spans="1:92" x14ac:dyDescent="0.2">
      <c r="A468">
        <v>244</v>
      </c>
      <c r="D468" t="s">
        <v>1714</v>
      </c>
      <c r="E468">
        <v>6</v>
      </c>
      <c r="F468">
        <v>2013</v>
      </c>
      <c r="G468" t="s">
        <v>1723</v>
      </c>
      <c r="H468" t="s">
        <v>1724</v>
      </c>
      <c r="I468">
        <v>1</v>
      </c>
      <c r="J468">
        <v>1</v>
      </c>
      <c r="K468">
        <v>1</v>
      </c>
      <c r="L468">
        <v>1</v>
      </c>
      <c r="N468">
        <v>1</v>
      </c>
      <c r="O468">
        <v>1</v>
      </c>
      <c r="P468">
        <v>1</v>
      </c>
      <c r="Q468">
        <v>1</v>
      </c>
      <c r="S468" t="s">
        <v>1725</v>
      </c>
      <c r="T468" t="s">
        <v>1463</v>
      </c>
      <c r="U468" t="s">
        <v>1463</v>
      </c>
      <c r="V468" t="s">
        <v>1637</v>
      </c>
      <c r="W468" t="s">
        <v>1463</v>
      </c>
      <c r="X468" t="s">
        <v>1463</v>
      </c>
      <c r="Y468" t="s">
        <v>1726</v>
      </c>
      <c r="Z468">
        <v>1</v>
      </c>
      <c r="AB468">
        <v>1</v>
      </c>
      <c r="AD468">
        <v>2</v>
      </c>
      <c r="AE468">
        <v>1</v>
      </c>
      <c r="AF468">
        <v>4</v>
      </c>
      <c r="AG468">
        <v>1</v>
      </c>
      <c r="AI468">
        <v>1</v>
      </c>
      <c r="AJ468">
        <v>1</v>
      </c>
      <c r="AK468">
        <v>3</v>
      </c>
      <c r="AM468">
        <v>3</v>
      </c>
      <c r="AO468">
        <v>2</v>
      </c>
      <c r="BP468" t="s">
        <v>1464</v>
      </c>
      <c r="BQ468" t="s">
        <v>100</v>
      </c>
      <c r="BR468" t="s">
        <v>101</v>
      </c>
      <c r="BS468" t="s">
        <v>101</v>
      </c>
      <c r="BT468" t="s">
        <v>148</v>
      </c>
      <c r="BU468" t="s">
        <v>103</v>
      </c>
      <c r="BV468" t="s">
        <v>101</v>
      </c>
      <c r="BW468" t="s">
        <v>101</v>
      </c>
      <c r="BX468" t="s">
        <v>101</v>
      </c>
      <c r="BY468" t="s">
        <v>104</v>
      </c>
      <c r="BZ468" t="s">
        <v>105</v>
      </c>
      <c r="CA468" t="s">
        <v>132</v>
      </c>
      <c r="CB468" t="s">
        <v>107</v>
      </c>
      <c r="CC468" t="s">
        <v>236</v>
      </c>
      <c r="CD468" t="s">
        <v>158</v>
      </c>
      <c r="CE468" t="s">
        <v>110</v>
      </c>
      <c r="CF468" t="s">
        <v>101</v>
      </c>
      <c r="CG468" t="s">
        <v>111</v>
      </c>
      <c r="CI468" t="s">
        <v>109</v>
      </c>
      <c r="CJ468" t="s">
        <v>113</v>
      </c>
    </row>
    <row r="469" spans="1:92" x14ac:dyDescent="0.2">
      <c r="A469">
        <v>244</v>
      </c>
      <c r="B469" t="s">
        <v>114</v>
      </c>
      <c r="C469">
        <v>1</v>
      </c>
      <c r="AP469" t="s">
        <v>1281</v>
      </c>
      <c r="AQ469" t="s">
        <v>1727</v>
      </c>
      <c r="AR469">
        <v>7</v>
      </c>
      <c r="AT469">
        <v>3</v>
      </c>
      <c r="AU469">
        <v>120</v>
      </c>
      <c r="AV469" t="s">
        <v>1630</v>
      </c>
      <c r="AW469" t="s">
        <v>1630</v>
      </c>
      <c r="AX469" t="s">
        <v>1728</v>
      </c>
      <c r="AY469" t="s">
        <v>1729</v>
      </c>
      <c r="BA469">
        <v>2</v>
      </c>
      <c r="BO469" t="s">
        <v>119</v>
      </c>
      <c r="CK469" t="s">
        <v>120</v>
      </c>
      <c r="CL469" t="s">
        <v>109</v>
      </c>
      <c r="CM469" t="s">
        <v>113</v>
      </c>
    </row>
    <row r="470" spans="1:92" x14ac:dyDescent="0.2">
      <c r="A470">
        <v>244</v>
      </c>
      <c r="B470" t="s">
        <v>121</v>
      </c>
      <c r="C470">
        <v>5</v>
      </c>
      <c r="BB470" t="s">
        <v>1730</v>
      </c>
      <c r="BC470" t="s">
        <v>1731</v>
      </c>
      <c r="BD470">
        <v>38</v>
      </c>
      <c r="BE470">
        <v>40</v>
      </c>
      <c r="BF470">
        <v>37</v>
      </c>
      <c r="BG470">
        <v>40</v>
      </c>
      <c r="BH470" t="s">
        <v>1732</v>
      </c>
      <c r="BI470">
        <v>0</v>
      </c>
      <c r="BJ470">
        <v>0</v>
      </c>
      <c r="BK470">
        <v>0</v>
      </c>
      <c r="BL470">
        <v>0</v>
      </c>
      <c r="BM470" t="s">
        <v>1281</v>
      </c>
      <c r="BN470">
        <v>2</v>
      </c>
      <c r="BO470" t="s">
        <v>125</v>
      </c>
      <c r="CN470" t="s">
        <v>113</v>
      </c>
    </row>
    <row r="471" spans="1:92" x14ac:dyDescent="0.2">
      <c r="A471">
        <v>245</v>
      </c>
      <c r="D471" t="s">
        <v>1733</v>
      </c>
      <c r="E471">
        <v>5</v>
      </c>
      <c r="F471">
        <v>2016</v>
      </c>
      <c r="G471" t="s">
        <v>1734</v>
      </c>
      <c r="H471" t="s">
        <v>1735</v>
      </c>
      <c r="I471">
        <v>1</v>
      </c>
      <c r="J471">
        <v>1</v>
      </c>
      <c r="K471">
        <v>1</v>
      </c>
      <c r="L471">
        <v>1</v>
      </c>
      <c r="N471">
        <v>1</v>
      </c>
      <c r="O471">
        <v>1</v>
      </c>
      <c r="P471">
        <v>2</v>
      </c>
      <c r="Q471">
        <v>0</v>
      </c>
      <c r="R471" t="s">
        <v>207</v>
      </c>
      <c r="T471" t="s">
        <v>1525</v>
      </c>
      <c r="U471" t="s">
        <v>1525</v>
      </c>
      <c r="V471" t="s">
        <v>155</v>
      </c>
      <c r="W471" t="s">
        <v>155</v>
      </c>
      <c r="X471" t="s">
        <v>155</v>
      </c>
      <c r="Y471" t="s">
        <v>155</v>
      </c>
      <c r="AO471">
        <v>2</v>
      </c>
      <c r="BP471" t="s">
        <v>99</v>
      </c>
      <c r="BQ471" t="s">
        <v>100</v>
      </c>
      <c r="BR471" t="s">
        <v>101</v>
      </c>
      <c r="BS471" t="s">
        <v>101</v>
      </c>
      <c r="BT471" t="s">
        <v>148</v>
      </c>
      <c r="BU471" t="s">
        <v>103</v>
      </c>
      <c r="BV471" t="s">
        <v>101</v>
      </c>
      <c r="BW471" t="s">
        <v>112</v>
      </c>
      <c r="BX471" t="s">
        <v>112</v>
      </c>
      <c r="CJ471" t="s">
        <v>113</v>
      </c>
    </row>
    <row r="472" spans="1:92" x14ac:dyDescent="0.2">
      <c r="A472">
        <v>246</v>
      </c>
      <c r="D472" t="s">
        <v>1733</v>
      </c>
      <c r="E472">
        <v>5</v>
      </c>
      <c r="F472">
        <v>2010</v>
      </c>
      <c r="G472" t="s">
        <v>1736</v>
      </c>
      <c r="H472" t="s">
        <v>1737</v>
      </c>
      <c r="I472">
        <v>1</v>
      </c>
      <c r="J472">
        <v>1</v>
      </c>
      <c r="K472">
        <v>1</v>
      </c>
      <c r="L472">
        <v>1</v>
      </c>
      <c r="N472">
        <v>1</v>
      </c>
      <c r="O472">
        <v>1</v>
      </c>
      <c r="P472">
        <v>2</v>
      </c>
      <c r="Q472">
        <v>0</v>
      </c>
      <c r="R472" t="s">
        <v>7457</v>
      </c>
      <c r="T472" t="s">
        <v>1738</v>
      </c>
      <c r="U472" t="s">
        <v>1738</v>
      </c>
      <c r="V472" t="s">
        <v>1738</v>
      </c>
      <c r="W472" t="s">
        <v>1738</v>
      </c>
      <c r="X472" t="s">
        <v>1738</v>
      </c>
      <c r="Y472" t="s">
        <v>1738</v>
      </c>
      <c r="AO472">
        <v>2</v>
      </c>
      <c r="BP472" t="s">
        <v>99</v>
      </c>
      <c r="BQ472" t="s">
        <v>100</v>
      </c>
      <c r="BR472" t="s">
        <v>101</v>
      </c>
      <c r="BS472" t="s">
        <v>101</v>
      </c>
      <c r="BT472" t="s">
        <v>148</v>
      </c>
      <c r="BU472" t="s">
        <v>103</v>
      </c>
      <c r="BV472" t="s">
        <v>101</v>
      </c>
      <c r="BW472" t="s">
        <v>112</v>
      </c>
      <c r="BX472" t="s">
        <v>112</v>
      </c>
      <c r="CJ472" t="s">
        <v>113</v>
      </c>
    </row>
    <row r="473" spans="1:92" x14ac:dyDescent="0.2">
      <c r="A473">
        <v>247</v>
      </c>
      <c r="D473" t="s">
        <v>1733</v>
      </c>
      <c r="E473">
        <v>5</v>
      </c>
      <c r="F473">
        <v>2015</v>
      </c>
      <c r="G473" t="s">
        <v>1739</v>
      </c>
      <c r="H473" t="s">
        <v>1740</v>
      </c>
      <c r="I473">
        <v>1</v>
      </c>
      <c r="J473">
        <v>1</v>
      </c>
      <c r="K473">
        <v>1</v>
      </c>
      <c r="L473">
        <v>1</v>
      </c>
      <c r="N473">
        <v>1</v>
      </c>
      <c r="O473">
        <v>1</v>
      </c>
      <c r="P473">
        <v>1</v>
      </c>
      <c r="Q473">
        <v>1</v>
      </c>
      <c r="S473" t="s">
        <v>1741</v>
      </c>
      <c r="T473" t="s">
        <v>1742</v>
      </c>
      <c r="U473" t="s">
        <v>1742</v>
      </c>
      <c r="V473" t="s">
        <v>1742</v>
      </c>
      <c r="W473" t="s">
        <v>1742</v>
      </c>
      <c r="X473" t="s">
        <v>1742</v>
      </c>
      <c r="Y473" t="s">
        <v>1742</v>
      </c>
      <c r="Z473">
        <v>1</v>
      </c>
      <c r="AB473">
        <v>1</v>
      </c>
      <c r="AD473">
        <v>1</v>
      </c>
      <c r="AE473">
        <v>1</v>
      </c>
      <c r="AF473">
        <v>2</v>
      </c>
      <c r="AG473">
        <v>5</v>
      </c>
      <c r="AH473" t="s">
        <v>1743</v>
      </c>
      <c r="AI473">
        <v>1</v>
      </c>
      <c r="AJ473">
        <v>1</v>
      </c>
      <c r="AK473">
        <v>2</v>
      </c>
      <c r="AL473">
        <v>2</v>
      </c>
      <c r="AM473">
        <v>2</v>
      </c>
      <c r="AO473">
        <v>2</v>
      </c>
      <c r="BP473" t="s">
        <v>99</v>
      </c>
      <c r="BQ473" t="s">
        <v>100</v>
      </c>
      <c r="BR473" t="s">
        <v>101</v>
      </c>
      <c r="BS473" t="s">
        <v>101</v>
      </c>
      <c r="BT473" t="s">
        <v>148</v>
      </c>
      <c r="BU473" t="s">
        <v>103</v>
      </c>
      <c r="BV473" t="s">
        <v>101</v>
      </c>
      <c r="BW473" t="s">
        <v>101</v>
      </c>
      <c r="BX473" t="s">
        <v>101</v>
      </c>
      <c r="BY473" t="s">
        <v>104</v>
      </c>
      <c r="BZ473" t="s">
        <v>105</v>
      </c>
      <c r="CA473" t="s">
        <v>106</v>
      </c>
      <c r="CB473" t="s">
        <v>107</v>
      </c>
      <c r="CC473" t="s">
        <v>108</v>
      </c>
      <c r="CD473" t="s">
        <v>663</v>
      </c>
      <c r="CE473" t="s">
        <v>110</v>
      </c>
      <c r="CF473" t="s">
        <v>101</v>
      </c>
      <c r="CG473" t="s">
        <v>136</v>
      </c>
      <c r="CH473" t="s">
        <v>172</v>
      </c>
      <c r="CI473" t="s">
        <v>112</v>
      </c>
      <c r="CJ473" t="s">
        <v>113</v>
      </c>
    </row>
    <row r="474" spans="1:92" x14ac:dyDescent="0.2">
      <c r="A474">
        <v>247</v>
      </c>
      <c r="B474" t="s">
        <v>114</v>
      </c>
      <c r="C474">
        <v>1</v>
      </c>
      <c r="AP474" t="s">
        <v>1744</v>
      </c>
      <c r="AQ474" t="s">
        <v>1745</v>
      </c>
      <c r="AR474">
        <v>7</v>
      </c>
      <c r="AT474">
        <v>1</v>
      </c>
      <c r="AU474">
        <v>407</v>
      </c>
      <c r="AV474" t="s">
        <v>1746</v>
      </c>
      <c r="AW474" t="s">
        <v>1747</v>
      </c>
      <c r="AX474" t="s">
        <v>1192</v>
      </c>
      <c r="AY474" t="s">
        <v>1748</v>
      </c>
      <c r="BA474">
        <v>2</v>
      </c>
      <c r="BO474" t="s">
        <v>119</v>
      </c>
      <c r="CK474" t="s">
        <v>120</v>
      </c>
      <c r="CL474" t="s">
        <v>101</v>
      </c>
      <c r="CM474" t="s">
        <v>113</v>
      </c>
    </row>
    <row r="475" spans="1:92" x14ac:dyDescent="0.2">
      <c r="A475">
        <v>247</v>
      </c>
      <c r="B475" t="s">
        <v>121</v>
      </c>
      <c r="C475">
        <v>1</v>
      </c>
      <c r="BB475" t="s">
        <v>1749</v>
      </c>
      <c r="BC475" t="s">
        <v>1750</v>
      </c>
      <c r="BD475">
        <v>5</v>
      </c>
      <c r="BE475">
        <v>200</v>
      </c>
      <c r="BF475">
        <v>10</v>
      </c>
      <c r="BG475">
        <v>152</v>
      </c>
      <c r="BH475" t="s">
        <v>1751</v>
      </c>
      <c r="BI475">
        <v>32</v>
      </c>
      <c r="BJ475">
        <v>23</v>
      </c>
      <c r="BK475">
        <v>0</v>
      </c>
      <c r="BL475">
        <v>0</v>
      </c>
      <c r="BN475">
        <v>2</v>
      </c>
      <c r="BO475" t="s">
        <v>125</v>
      </c>
      <c r="CN475" t="s">
        <v>113</v>
      </c>
    </row>
    <row r="476" spans="1:92" x14ac:dyDescent="0.2">
      <c r="A476">
        <v>248</v>
      </c>
      <c r="D476" t="s">
        <v>1733</v>
      </c>
      <c r="E476">
        <v>5</v>
      </c>
      <c r="F476">
        <v>2019</v>
      </c>
      <c r="G476" t="s">
        <v>1752</v>
      </c>
      <c r="H476" t="s">
        <v>1753</v>
      </c>
      <c r="I476">
        <v>1</v>
      </c>
      <c r="J476">
        <v>1</v>
      </c>
      <c r="K476">
        <v>1</v>
      </c>
      <c r="L476">
        <v>1</v>
      </c>
      <c r="N476">
        <v>1</v>
      </c>
      <c r="O476">
        <v>1</v>
      </c>
      <c r="P476">
        <v>1</v>
      </c>
      <c r="Q476">
        <v>1</v>
      </c>
      <c r="S476" t="s">
        <v>1754</v>
      </c>
      <c r="T476" t="s">
        <v>155</v>
      </c>
      <c r="U476" t="s">
        <v>155</v>
      </c>
      <c r="V476" t="s">
        <v>155</v>
      </c>
      <c r="W476" t="s">
        <v>155</v>
      </c>
      <c r="X476" t="s">
        <v>155</v>
      </c>
      <c r="Y476" t="s">
        <v>155</v>
      </c>
      <c r="Z476">
        <v>1</v>
      </c>
      <c r="AB476">
        <v>1</v>
      </c>
      <c r="AD476">
        <v>1</v>
      </c>
      <c r="AE476">
        <v>1</v>
      </c>
      <c r="AF476">
        <v>2</v>
      </c>
      <c r="AG476">
        <v>6</v>
      </c>
      <c r="AI476">
        <v>1</v>
      </c>
      <c r="AJ476">
        <v>1</v>
      </c>
      <c r="AK476">
        <v>1</v>
      </c>
      <c r="AM476">
        <v>1</v>
      </c>
      <c r="AO476">
        <v>2</v>
      </c>
      <c r="BP476" t="s">
        <v>99</v>
      </c>
      <c r="BQ476" t="s">
        <v>100</v>
      </c>
      <c r="BR476" t="s">
        <v>101</v>
      </c>
      <c r="BS476" t="s">
        <v>101</v>
      </c>
      <c r="BT476" t="s">
        <v>148</v>
      </c>
      <c r="BU476" t="s">
        <v>103</v>
      </c>
      <c r="BV476" t="s">
        <v>101</v>
      </c>
      <c r="BW476" t="s">
        <v>101</v>
      </c>
      <c r="BX476" t="s">
        <v>101</v>
      </c>
      <c r="BY476" t="s">
        <v>104</v>
      </c>
      <c r="BZ476" t="s">
        <v>105</v>
      </c>
      <c r="CA476" t="s">
        <v>106</v>
      </c>
      <c r="CB476" t="s">
        <v>107</v>
      </c>
      <c r="CC476" t="s">
        <v>108</v>
      </c>
      <c r="CD476" t="s">
        <v>109</v>
      </c>
      <c r="CE476" t="s">
        <v>110</v>
      </c>
      <c r="CF476" t="s">
        <v>101</v>
      </c>
      <c r="CG476" t="s">
        <v>159</v>
      </c>
      <c r="CI476" t="s">
        <v>101</v>
      </c>
      <c r="CJ476" t="s">
        <v>113</v>
      </c>
    </row>
    <row r="477" spans="1:92" x14ac:dyDescent="0.2">
      <c r="A477">
        <v>248</v>
      </c>
      <c r="B477" t="s">
        <v>114</v>
      </c>
      <c r="C477">
        <v>1</v>
      </c>
      <c r="AP477" t="s">
        <v>1754</v>
      </c>
      <c r="AQ477" t="s">
        <v>1755</v>
      </c>
      <c r="AR477">
        <v>7</v>
      </c>
      <c r="AT477">
        <v>1</v>
      </c>
      <c r="AU477">
        <v>505</v>
      </c>
      <c r="AV477" t="s">
        <v>1756</v>
      </c>
      <c r="AW477" t="s">
        <v>1757</v>
      </c>
      <c r="AX477" t="s">
        <v>1758</v>
      </c>
      <c r="AY477" t="s">
        <v>1759</v>
      </c>
      <c r="BA477">
        <v>2</v>
      </c>
      <c r="BO477" t="s">
        <v>119</v>
      </c>
      <c r="CK477" t="s">
        <v>120</v>
      </c>
      <c r="CL477" t="s">
        <v>101</v>
      </c>
      <c r="CM477" t="s">
        <v>113</v>
      </c>
    </row>
    <row r="478" spans="1:92" x14ac:dyDescent="0.2">
      <c r="A478">
        <v>248</v>
      </c>
      <c r="B478" t="s">
        <v>121</v>
      </c>
      <c r="C478">
        <v>1</v>
      </c>
      <c r="BB478" t="s">
        <v>202</v>
      </c>
      <c r="BC478" t="s">
        <v>1760</v>
      </c>
      <c r="BD478">
        <v>111</v>
      </c>
      <c r="BE478">
        <v>243</v>
      </c>
      <c r="BF478">
        <v>129</v>
      </c>
      <c r="BG478">
        <v>241</v>
      </c>
      <c r="BH478" t="s">
        <v>1761</v>
      </c>
      <c r="BI478">
        <v>0</v>
      </c>
      <c r="BJ478">
        <v>0</v>
      </c>
      <c r="BK478">
        <v>0</v>
      </c>
      <c r="BL478">
        <v>0</v>
      </c>
      <c r="BN478">
        <v>2</v>
      </c>
      <c r="BO478" t="s">
        <v>125</v>
      </c>
      <c r="CN478" t="s">
        <v>113</v>
      </c>
    </row>
    <row r="479" spans="1:92" x14ac:dyDescent="0.2">
      <c r="A479">
        <v>249</v>
      </c>
      <c r="D479" t="s">
        <v>1733</v>
      </c>
      <c r="E479">
        <v>6</v>
      </c>
      <c r="F479">
        <v>2009</v>
      </c>
      <c r="G479" t="s">
        <v>1762</v>
      </c>
      <c r="H479" t="s">
        <v>1763</v>
      </c>
      <c r="I479">
        <v>1</v>
      </c>
      <c r="J479">
        <v>1</v>
      </c>
      <c r="K479">
        <v>1</v>
      </c>
      <c r="L479">
        <v>1</v>
      </c>
      <c r="N479">
        <v>1</v>
      </c>
      <c r="O479">
        <v>1</v>
      </c>
      <c r="P479">
        <v>1</v>
      </c>
      <c r="Q479">
        <v>1</v>
      </c>
      <c r="S479" t="s">
        <v>1764</v>
      </c>
      <c r="T479" t="s">
        <v>1637</v>
      </c>
      <c r="U479" t="s">
        <v>1463</v>
      </c>
      <c r="V479" t="s">
        <v>1463</v>
      </c>
      <c r="W479" t="s">
        <v>1463</v>
      </c>
      <c r="X479" t="s">
        <v>1463</v>
      </c>
      <c r="Y479" t="s">
        <v>1463</v>
      </c>
      <c r="Z479">
        <v>1</v>
      </c>
      <c r="AB479">
        <v>1</v>
      </c>
      <c r="AD479">
        <v>2</v>
      </c>
      <c r="AE479">
        <v>1</v>
      </c>
      <c r="AF479">
        <v>4</v>
      </c>
      <c r="AG479">
        <v>6</v>
      </c>
      <c r="AI479">
        <v>1</v>
      </c>
      <c r="AJ479">
        <v>2</v>
      </c>
      <c r="AK479">
        <v>3</v>
      </c>
      <c r="AM479">
        <v>2</v>
      </c>
      <c r="AO479">
        <v>2</v>
      </c>
      <c r="BP479" t="s">
        <v>1464</v>
      </c>
      <c r="BQ479" t="s">
        <v>100</v>
      </c>
      <c r="BR479" t="s">
        <v>101</v>
      </c>
      <c r="BS479" t="s">
        <v>101</v>
      </c>
      <c r="BT479" t="s">
        <v>148</v>
      </c>
      <c r="BU479" t="s">
        <v>103</v>
      </c>
      <c r="BV479" t="s">
        <v>101</v>
      </c>
      <c r="BW479" t="s">
        <v>101</v>
      </c>
      <c r="BX479" t="s">
        <v>101</v>
      </c>
      <c r="BY479" t="s">
        <v>104</v>
      </c>
      <c r="BZ479" t="s">
        <v>105</v>
      </c>
      <c r="CA479" t="s">
        <v>132</v>
      </c>
      <c r="CB479" t="s">
        <v>107</v>
      </c>
      <c r="CC479" t="s">
        <v>236</v>
      </c>
      <c r="CD479" t="s">
        <v>109</v>
      </c>
      <c r="CE479" t="s">
        <v>110</v>
      </c>
      <c r="CF479" t="s">
        <v>112</v>
      </c>
      <c r="CG479" t="s">
        <v>111</v>
      </c>
      <c r="CI479" t="s">
        <v>112</v>
      </c>
      <c r="CJ479" t="s">
        <v>113</v>
      </c>
    </row>
    <row r="480" spans="1:92" x14ac:dyDescent="0.2">
      <c r="A480">
        <v>249</v>
      </c>
      <c r="B480" t="s">
        <v>114</v>
      </c>
      <c r="C480">
        <v>1</v>
      </c>
      <c r="AP480" t="s">
        <v>1765</v>
      </c>
      <c r="AQ480" t="s">
        <v>1766</v>
      </c>
      <c r="AR480">
        <v>7</v>
      </c>
      <c r="AT480">
        <v>3</v>
      </c>
      <c r="AU480">
        <v>450</v>
      </c>
      <c r="AV480" t="s">
        <v>1194</v>
      </c>
      <c r="AW480" t="s">
        <v>1746</v>
      </c>
      <c r="AX480" t="s">
        <v>616</v>
      </c>
      <c r="AY480" t="s">
        <v>1193</v>
      </c>
      <c r="BA480">
        <v>2</v>
      </c>
      <c r="BO480" t="s">
        <v>119</v>
      </c>
      <c r="CK480" t="s">
        <v>120</v>
      </c>
      <c r="CL480" t="s">
        <v>109</v>
      </c>
      <c r="CM480" t="s">
        <v>113</v>
      </c>
    </row>
    <row r="481" spans="1:92" x14ac:dyDescent="0.2">
      <c r="A481">
        <v>249</v>
      </c>
      <c r="B481" t="s">
        <v>121</v>
      </c>
      <c r="C481">
        <v>1</v>
      </c>
      <c r="BB481" t="s">
        <v>1767</v>
      </c>
      <c r="BC481" t="s">
        <v>1129</v>
      </c>
      <c r="BD481">
        <v>217</v>
      </c>
      <c r="BE481">
        <v>222</v>
      </c>
      <c r="BF481">
        <v>203</v>
      </c>
      <c r="BG481">
        <v>222</v>
      </c>
      <c r="BI481">
        <v>3</v>
      </c>
      <c r="BJ481">
        <v>3</v>
      </c>
      <c r="BK481">
        <v>0</v>
      </c>
      <c r="BL481">
        <v>0</v>
      </c>
      <c r="BM481" t="s">
        <v>1768</v>
      </c>
      <c r="BN481">
        <v>2</v>
      </c>
      <c r="BO481" t="s">
        <v>125</v>
      </c>
      <c r="CN481" t="s">
        <v>113</v>
      </c>
    </row>
    <row r="482" spans="1:92" x14ac:dyDescent="0.2">
      <c r="A482">
        <v>250</v>
      </c>
      <c r="D482" t="s">
        <v>1733</v>
      </c>
      <c r="E482">
        <v>6</v>
      </c>
      <c r="F482">
        <v>2016</v>
      </c>
      <c r="G482" t="s">
        <v>1769</v>
      </c>
      <c r="H482" t="s">
        <v>1770</v>
      </c>
      <c r="I482">
        <v>1</v>
      </c>
      <c r="J482">
        <v>1</v>
      </c>
      <c r="K482">
        <v>1</v>
      </c>
      <c r="L482">
        <v>1</v>
      </c>
      <c r="N482">
        <v>1</v>
      </c>
      <c r="O482">
        <v>2</v>
      </c>
      <c r="P482">
        <v>1</v>
      </c>
      <c r="Q482">
        <v>0</v>
      </c>
      <c r="R482" t="s">
        <v>1771</v>
      </c>
      <c r="S482" t="s">
        <v>1772</v>
      </c>
      <c r="T482" t="s">
        <v>1463</v>
      </c>
      <c r="U482" t="s">
        <v>1463</v>
      </c>
      <c r="V482" t="s">
        <v>1463</v>
      </c>
      <c r="W482" t="s">
        <v>1463</v>
      </c>
      <c r="X482" t="s">
        <v>1463</v>
      </c>
      <c r="Y482" t="s">
        <v>1463</v>
      </c>
      <c r="AO482">
        <v>2</v>
      </c>
      <c r="BP482" t="s">
        <v>1464</v>
      </c>
      <c r="BQ482" t="s">
        <v>100</v>
      </c>
      <c r="BR482" t="s">
        <v>101</v>
      </c>
      <c r="BS482" t="s">
        <v>101</v>
      </c>
      <c r="BT482" t="s">
        <v>148</v>
      </c>
      <c r="BU482" t="s">
        <v>103</v>
      </c>
      <c r="BV482" t="s">
        <v>112</v>
      </c>
      <c r="BW482" t="s">
        <v>101</v>
      </c>
      <c r="BX482" t="s">
        <v>112</v>
      </c>
      <c r="CJ482" t="s">
        <v>113</v>
      </c>
    </row>
    <row r="483" spans="1:92" x14ac:dyDescent="0.2">
      <c r="A483">
        <v>251</v>
      </c>
      <c r="D483" t="s">
        <v>1733</v>
      </c>
      <c r="E483">
        <v>5</v>
      </c>
      <c r="F483">
        <v>2009</v>
      </c>
      <c r="G483" t="s">
        <v>1773</v>
      </c>
      <c r="H483" t="s">
        <v>1774</v>
      </c>
      <c r="I483">
        <v>1</v>
      </c>
      <c r="J483">
        <v>1</v>
      </c>
      <c r="K483">
        <v>1</v>
      </c>
      <c r="L483">
        <v>4</v>
      </c>
      <c r="N483">
        <v>1</v>
      </c>
      <c r="O483">
        <v>1</v>
      </c>
      <c r="P483">
        <v>2</v>
      </c>
      <c r="Q483">
        <v>0</v>
      </c>
      <c r="R483" t="s">
        <v>1775</v>
      </c>
      <c r="T483" t="s">
        <v>1776</v>
      </c>
      <c r="U483" t="s">
        <v>1776</v>
      </c>
      <c r="V483" t="s">
        <v>1776</v>
      </c>
      <c r="W483" t="s">
        <v>1776</v>
      </c>
      <c r="X483" t="s">
        <v>1776</v>
      </c>
      <c r="Y483" t="s">
        <v>1776</v>
      </c>
      <c r="AO483">
        <v>2</v>
      </c>
      <c r="BP483" t="s">
        <v>99</v>
      </c>
      <c r="BQ483" t="s">
        <v>100</v>
      </c>
      <c r="BR483" t="s">
        <v>101</v>
      </c>
      <c r="BS483" t="s">
        <v>101</v>
      </c>
      <c r="BT483" t="s">
        <v>131</v>
      </c>
      <c r="BU483" t="s">
        <v>103</v>
      </c>
      <c r="BV483" t="s">
        <v>101</v>
      </c>
      <c r="BW483" t="s">
        <v>112</v>
      </c>
      <c r="BX483" t="s">
        <v>112</v>
      </c>
      <c r="CJ483" t="s">
        <v>113</v>
      </c>
    </row>
    <row r="484" spans="1:92" x14ac:dyDescent="0.2">
      <c r="A484">
        <v>252</v>
      </c>
      <c r="D484" t="s">
        <v>1733</v>
      </c>
      <c r="E484">
        <v>5</v>
      </c>
      <c r="F484">
        <v>2010</v>
      </c>
      <c r="G484" t="s">
        <v>1777</v>
      </c>
      <c r="H484" t="s">
        <v>1778</v>
      </c>
      <c r="I484">
        <v>1</v>
      </c>
      <c r="J484">
        <v>1</v>
      </c>
      <c r="K484">
        <v>1</v>
      </c>
      <c r="L484">
        <v>1</v>
      </c>
      <c r="N484">
        <v>1</v>
      </c>
      <c r="O484">
        <v>1</v>
      </c>
      <c r="P484">
        <v>1</v>
      </c>
      <c r="Q484">
        <v>1</v>
      </c>
      <c r="S484" t="s">
        <v>1779</v>
      </c>
      <c r="T484" t="s">
        <v>1780</v>
      </c>
      <c r="U484" t="s">
        <v>1780</v>
      </c>
      <c r="V484" t="s">
        <v>1780</v>
      </c>
      <c r="W484" t="s">
        <v>1780</v>
      </c>
      <c r="X484" t="s">
        <v>1780</v>
      </c>
      <c r="Y484" t="s">
        <v>1780</v>
      </c>
      <c r="Z484">
        <v>1</v>
      </c>
      <c r="AB484">
        <v>1</v>
      </c>
      <c r="AD484">
        <v>1</v>
      </c>
      <c r="AE484">
        <v>1</v>
      </c>
      <c r="AF484">
        <v>2</v>
      </c>
      <c r="AG484">
        <v>3</v>
      </c>
      <c r="AI484">
        <v>1</v>
      </c>
      <c r="AJ484">
        <v>1</v>
      </c>
      <c r="AK484">
        <v>1</v>
      </c>
      <c r="AM484">
        <v>2</v>
      </c>
      <c r="AO484">
        <v>2</v>
      </c>
      <c r="BP484" t="s">
        <v>99</v>
      </c>
      <c r="BQ484" t="s">
        <v>100</v>
      </c>
      <c r="BR484" t="s">
        <v>101</v>
      </c>
      <c r="BS484" t="s">
        <v>101</v>
      </c>
      <c r="BT484" t="s">
        <v>148</v>
      </c>
      <c r="BU484" t="s">
        <v>103</v>
      </c>
      <c r="BV484" t="s">
        <v>101</v>
      </c>
      <c r="BW484" t="s">
        <v>101</v>
      </c>
      <c r="BX484" t="s">
        <v>101</v>
      </c>
      <c r="BY484" t="s">
        <v>104</v>
      </c>
      <c r="BZ484" t="s">
        <v>105</v>
      </c>
      <c r="CA484" t="s">
        <v>106</v>
      </c>
      <c r="CB484" t="s">
        <v>107</v>
      </c>
      <c r="CC484" t="s">
        <v>108</v>
      </c>
      <c r="CD484" t="s">
        <v>338</v>
      </c>
      <c r="CE484" t="s">
        <v>110</v>
      </c>
      <c r="CF484" t="s">
        <v>101</v>
      </c>
      <c r="CG484" t="s">
        <v>159</v>
      </c>
      <c r="CI484" t="s">
        <v>112</v>
      </c>
      <c r="CJ484" t="s">
        <v>113</v>
      </c>
    </row>
    <row r="485" spans="1:92" x14ac:dyDescent="0.2">
      <c r="A485">
        <v>252</v>
      </c>
      <c r="B485" t="s">
        <v>114</v>
      </c>
      <c r="C485">
        <v>1</v>
      </c>
      <c r="AP485" t="s">
        <v>1781</v>
      </c>
      <c r="AQ485" t="s">
        <v>1782</v>
      </c>
      <c r="AR485">
        <v>7</v>
      </c>
      <c r="AT485">
        <v>1</v>
      </c>
      <c r="AU485">
        <v>110</v>
      </c>
      <c r="AV485" t="s">
        <v>1783</v>
      </c>
      <c r="AW485" t="s">
        <v>1784</v>
      </c>
      <c r="AX485" t="s">
        <v>1785</v>
      </c>
      <c r="AY485" t="s">
        <v>1786</v>
      </c>
      <c r="BA485">
        <v>2</v>
      </c>
      <c r="BO485" t="s">
        <v>119</v>
      </c>
      <c r="CK485" t="s">
        <v>120</v>
      </c>
      <c r="CL485" t="s">
        <v>101</v>
      </c>
      <c r="CM485" t="s">
        <v>113</v>
      </c>
    </row>
    <row r="486" spans="1:92" x14ac:dyDescent="0.2">
      <c r="A486">
        <v>252</v>
      </c>
      <c r="B486" t="s">
        <v>121</v>
      </c>
      <c r="C486">
        <v>1</v>
      </c>
      <c r="BB486" t="s">
        <v>202</v>
      </c>
      <c r="BC486" t="s">
        <v>830</v>
      </c>
      <c r="BD486">
        <v>24</v>
      </c>
      <c r="BE486">
        <v>57</v>
      </c>
      <c r="BF486">
        <v>32</v>
      </c>
      <c r="BG486">
        <v>53</v>
      </c>
      <c r="BH486" t="s">
        <v>806</v>
      </c>
      <c r="BI486">
        <v>0</v>
      </c>
      <c r="BJ486">
        <v>0</v>
      </c>
      <c r="BK486">
        <v>0</v>
      </c>
      <c r="BL486">
        <v>0</v>
      </c>
      <c r="BN486">
        <v>2</v>
      </c>
      <c r="BO486" t="s">
        <v>125</v>
      </c>
      <c r="CN486" t="s">
        <v>113</v>
      </c>
    </row>
    <row r="487" spans="1:92" s="2" customFormat="1" x14ac:dyDescent="0.2">
      <c r="A487" s="2">
        <v>253</v>
      </c>
      <c r="D487" s="2" t="s">
        <v>1733</v>
      </c>
      <c r="E487" s="2">
        <v>6</v>
      </c>
      <c r="F487" s="2">
        <v>2016</v>
      </c>
      <c r="G487" s="2" t="s">
        <v>1787</v>
      </c>
      <c r="H487" s="2" t="s">
        <v>1788</v>
      </c>
      <c r="I487" s="2">
        <v>1</v>
      </c>
      <c r="J487" s="2">
        <v>1</v>
      </c>
      <c r="K487" s="2">
        <v>1</v>
      </c>
      <c r="L487" s="2">
        <v>1</v>
      </c>
      <c r="N487" s="2">
        <v>3</v>
      </c>
      <c r="O487" s="2">
        <v>1</v>
      </c>
      <c r="P487" s="2">
        <v>1</v>
      </c>
      <c r="Q487" s="2">
        <v>1</v>
      </c>
      <c r="S487" s="2" t="s">
        <v>1789</v>
      </c>
      <c r="T487" s="2" t="s">
        <v>1463</v>
      </c>
      <c r="U487" s="2" t="s">
        <v>1463</v>
      </c>
      <c r="V487" s="2" t="s">
        <v>1463</v>
      </c>
      <c r="W487" s="2" t="s">
        <v>1463</v>
      </c>
      <c r="X487" s="2" t="s">
        <v>1463</v>
      </c>
      <c r="Y487" s="2" t="s">
        <v>1463</v>
      </c>
      <c r="Z487" s="2">
        <v>1</v>
      </c>
      <c r="AB487" s="2">
        <v>1</v>
      </c>
      <c r="AD487" s="2">
        <v>2</v>
      </c>
      <c r="AE487" s="2">
        <v>1</v>
      </c>
      <c r="AF487" s="2">
        <v>4</v>
      </c>
      <c r="AG487" s="2">
        <v>6</v>
      </c>
      <c r="AI487" s="2">
        <v>1</v>
      </c>
      <c r="AJ487" s="2">
        <v>1</v>
      </c>
      <c r="AK487" s="2">
        <v>3</v>
      </c>
      <c r="AM487" s="2">
        <v>2</v>
      </c>
      <c r="AO487" s="2">
        <v>2</v>
      </c>
      <c r="BP487" s="2" t="s">
        <v>1464</v>
      </c>
      <c r="BQ487" s="2" t="s">
        <v>100</v>
      </c>
      <c r="BR487" s="2" t="s">
        <v>101</v>
      </c>
      <c r="BS487" s="2" t="s">
        <v>101</v>
      </c>
      <c r="BT487" s="2" t="s">
        <v>148</v>
      </c>
      <c r="BU487" s="2" t="s">
        <v>235</v>
      </c>
      <c r="BV487" s="2" t="s">
        <v>101</v>
      </c>
      <c r="BW487" s="2" t="s">
        <v>101</v>
      </c>
      <c r="BX487" s="2" t="s">
        <v>101</v>
      </c>
      <c r="BY487" s="2" t="s">
        <v>104</v>
      </c>
      <c r="BZ487" s="2" t="s">
        <v>105</v>
      </c>
      <c r="CA487" s="2" t="s">
        <v>132</v>
      </c>
      <c r="CB487" s="2" t="s">
        <v>107</v>
      </c>
      <c r="CC487" s="2" t="s">
        <v>236</v>
      </c>
      <c r="CD487" s="2" t="s">
        <v>109</v>
      </c>
      <c r="CE487" s="2" t="s">
        <v>110</v>
      </c>
      <c r="CF487" s="2" t="s">
        <v>101</v>
      </c>
      <c r="CG487" s="2" t="s">
        <v>111</v>
      </c>
      <c r="CI487" s="2" t="s">
        <v>112</v>
      </c>
      <c r="CJ487" s="2" t="s">
        <v>113</v>
      </c>
    </row>
    <row r="488" spans="1:92" s="2" customFormat="1" x14ac:dyDescent="0.2">
      <c r="A488" s="2">
        <v>253</v>
      </c>
      <c r="B488" s="2" t="s">
        <v>114</v>
      </c>
      <c r="C488" s="2">
        <v>1</v>
      </c>
      <c r="AP488" s="2" t="s">
        <v>1790</v>
      </c>
      <c r="AQ488" s="2" t="s">
        <v>1791</v>
      </c>
      <c r="AR488" s="2">
        <v>7</v>
      </c>
      <c r="AT488" s="2">
        <v>3</v>
      </c>
      <c r="AU488" s="2">
        <v>61</v>
      </c>
      <c r="AV488" s="2" t="s">
        <v>636</v>
      </c>
      <c r="AW488" s="2" t="s">
        <v>636</v>
      </c>
      <c r="AX488" s="2" t="s">
        <v>1728</v>
      </c>
      <c r="AY488" s="2" t="s">
        <v>1729</v>
      </c>
      <c r="BA488" s="2">
        <v>2</v>
      </c>
      <c r="BO488" s="2" t="s">
        <v>119</v>
      </c>
      <c r="CK488" s="2" t="s">
        <v>120</v>
      </c>
      <c r="CL488" s="2" t="s">
        <v>109</v>
      </c>
      <c r="CM488" s="2" t="s">
        <v>113</v>
      </c>
    </row>
    <row r="489" spans="1:92" s="2" customFormat="1" x14ac:dyDescent="0.2">
      <c r="A489" s="2">
        <v>253</v>
      </c>
      <c r="B489" s="2" t="s">
        <v>121</v>
      </c>
      <c r="C489" s="2">
        <v>1</v>
      </c>
      <c r="BB489" s="2" t="s">
        <v>1792</v>
      </c>
      <c r="BC489" s="2" t="s">
        <v>1793</v>
      </c>
      <c r="BD489" s="2">
        <v>61</v>
      </c>
      <c r="BE489" s="2">
        <v>61</v>
      </c>
      <c r="BF489" s="2">
        <v>34</v>
      </c>
      <c r="BG489" s="2">
        <v>61</v>
      </c>
      <c r="BH489" s="2" t="s">
        <v>204</v>
      </c>
      <c r="BI489" s="2">
        <v>0</v>
      </c>
      <c r="BJ489" s="2">
        <v>0</v>
      </c>
      <c r="BK489" s="2">
        <v>0</v>
      </c>
      <c r="BL489" s="2">
        <v>0</v>
      </c>
      <c r="BN489" s="2">
        <v>2</v>
      </c>
      <c r="BO489" s="2" t="s">
        <v>125</v>
      </c>
      <c r="CN489" s="2" t="s">
        <v>113</v>
      </c>
    </row>
    <row r="490" spans="1:92" x14ac:dyDescent="0.2">
      <c r="A490">
        <v>254</v>
      </c>
      <c r="D490" t="s">
        <v>1733</v>
      </c>
      <c r="E490">
        <v>5</v>
      </c>
      <c r="F490">
        <v>2014</v>
      </c>
      <c r="G490" t="s">
        <v>1794</v>
      </c>
      <c r="H490" t="s">
        <v>1795</v>
      </c>
      <c r="I490">
        <v>1</v>
      </c>
      <c r="J490">
        <v>1</v>
      </c>
      <c r="K490">
        <v>1</v>
      </c>
      <c r="L490">
        <v>1</v>
      </c>
      <c r="N490">
        <v>2</v>
      </c>
      <c r="O490">
        <v>1</v>
      </c>
      <c r="P490">
        <v>1</v>
      </c>
      <c r="Q490">
        <v>1</v>
      </c>
      <c r="S490" t="s">
        <v>1796</v>
      </c>
      <c r="T490" t="s">
        <v>563</v>
      </c>
      <c r="U490" t="s">
        <v>563</v>
      </c>
      <c r="V490" t="s">
        <v>563</v>
      </c>
      <c r="W490" t="s">
        <v>563</v>
      </c>
      <c r="X490" t="s">
        <v>563</v>
      </c>
      <c r="Y490" t="s">
        <v>302</v>
      </c>
      <c r="Z490">
        <v>1</v>
      </c>
      <c r="AB490">
        <v>1</v>
      </c>
      <c r="AD490">
        <v>1</v>
      </c>
      <c r="AE490">
        <v>1</v>
      </c>
      <c r="AF490">
        <v>2</v>
      </c>
      <c r="AG490">
        <v>4</v>
      </c>
      <c r="AI490">
        <v>2</v>
      </c>
      <c r="AJ490">
        <v>1</v>
      </c>
      <c r="AK490">
        <v>2</v>
      </c>
      <c r="AL490">
        <v>1</v>
      </c>
      <c r="AM490">
        <v>2</v>
      </c>
      <c r="AO490">
        <v>2</v>
      </c>
      <c r="BP490" t="s">
        <v>99</v>
      </c>
      <c r="BQ490" t="s">
        <v>100</v>
      </c>
      <c r="BR490" t="s">
        <v>101</v>
      </c>
      <c r="BS490" t="s">
        <v>101</v>
      </c>
      <c r="BT490" t="s">
        <v>148</v>
      </c>
      <c r="BU490" t="s">
        <v>196</v>
      </c>
      <c r="BV490" t="s">
        <v>101</v>
      </c>
      <c r="BW490" t="s">
        <v>101</v>
      </c>
      <c r="BX490" t="s">
        <v>101</v>
      </c>
      <c r="BY490" t="s">
        <v>104</v>
      </c>
      <c r="BZ490" t="s">
        <v>105</v>
      </c>
      <c r="CA490" t="s">
        <v>106</v>
      </c>
      <c r="CB490" t="s">
        <v>107</v>
      </c>
      <c r="CC490" t="s">
        <v>108</v>
      </c>
      <c r="CD490" t="s">
        <v>134</v>
      </c>
      <c r="CE490" t="s">
        <v>135</v>
      </c>
      <c r="CF490" t="s">
        <v>101</v>
      </c>
      <c r="CG490" t="s">
        <v>136</v>
      </c>
      <c r="CH490" t="s">
        <v>137</v>
      </c>
      <c r="CI490" t="s">
        <v>112</v>
      </c>
      <c r="CJ490" t="s">
        <v>113</v>
      </c>
    </row>
    <row r="491" spans="1:92" x14ac:dyDescent="0.2">
      <c r="A491">
        <v>254</v>
      </c>
      <c r="B491" t="s">
        <v>114</v>
      </c>
      <c r="C491">
        <v>1</v>
      </c>
      <c r="AP491" t="s">
        <v>1796</v>
      </c>
      <c r="AQ491" t="s">
        <v>1797</v>
      </c>
      <c r="AR491">
        <v>7</v>
      </c>
      <c r="AT491">
        <v>1</v>
      </c>
      <c r="AU491">
        <v>10010</v>
      </c>
      <c r="AV491" t="s">
        <v>1798</v>
      </c>
      <c r="AW491" t="s">
        <v>1799</v>
      </c>
      <c r="AX491" t="s">
        <v>1800</v>
      </c>
      <c r="AY491" t="s">
        <v>1801</v>
      </c>
      <c r="BA491">
        <v>2</v>
      </c>
      <c r="BO491" t="s">
        <v>119</v>
      </c>
      <c r="CK491" t="s">
        <v>120</v>
      </c>
      <c r="CL491" t="s">
        <v>101</v>
      </c>
      <c r="CM491" t="s">
        <v>113</v>
      </c>
    </row>
    <row r="492" spans="1:92" x14ac:dyDescent="0.2">
      <c r="A492">
        <v>254</v>
      </c>
      <c r="B492" t="s">
        <v>121</v>
      </c>
      <c r="C492">
        <v>1</v>
      </c>
      <c r="BB492" t="s">
        <v>202</v>
      </c>
      <c r="BC492" t="s">
        <v>883</v>
      </c>
      <c r="BD492">
        <v>351</v>
      </c>
      <c r="BE492">
        <v>4998</v>
      </c>
      <c r="BF492">
        <v>355</v>
      </c>
      <c r="BG492">
        <v>5012</v>
      </c>
      <c r="BH492" t="s">
        <v>1802</v>
      </c>
      <c r="BI492">
        <v>0</v>
      </c>
      <c r="BJ492">
        <v>0</v>
      </c>
      <c r="BK492">
        <v>0</v>
      </c>
      <c r="BL492">
        <v>0</v>
      </c>
      <c r="BN492">
        <v>2</v>
      </c>
      <c r="BO492" t="s">
        <v>125</v>
      </c>
      <c r="CN492" t="s">
        <v>113</v>
      </c>
    </row>
    <row r="493" spans="1:92" x14ac:dyDescent="0.2">
      <c r="A493">
        <v>255</v>
      </c>
      <c r="D493" t="s">
        <v>1733</v>
      </c>
      <c r="E493">
        <v>5</v>
      </c>
      <c r="F493">
        <v>2016</v>
      </c>
      <c r="G493" t="s">
        <v>1803</v>
      </c>
      <c r="H493" t="s">
        <v>1804</v>
      </c>
      <c r="I493">
        <v>1</v>
      </c>
      <c r="J493">
        <v>1</v>
      </c>
      <c r="K493">
        <v>1</v>
      </c>
      <c r="L493">
        <v>1</v>
      </c>
      <c r="N493">
        <v>1</v>
      </c>
      <c r="O493">
        <v>1</v>
      </c>
      <c r="P493">
        <v>1</v>
      </c>
      <c r="Q493">
        <v>1</v>
      </c>
      <c r="S493" t="s">
        <v>1805</v>
      </c>
      <c r="T493" t="s">
        <v>1806</v>
      </c>
      <c r="U493" t="s">
        <v>1806</v>
      </c>
      <c r="V493" t="s">
        <v>1806</v>
      </c>
      <c r="W493" t="s">
        <v>1806</v>
      </c>
      <c r="X493" t="s">
        <v>1806</v>
      </c>
      <c r="Y493" t="s">
        <v>1806</v>
      </c>
      <c r="Z493">
        <v>1</v>
      </c>
      <c r="AB493">
        <v>1</v>
      </c>
      <c r="AD493">
        <v>2</v>
      </c>
      <c r="AE493">
        <v>1</v>
      </c>
      <c r="AF493">
        <v>1</v>
      </c>
      <c r="AG493">
        <v>6</v>
      </c>
      <c r="AI493">
        <v>1</v>
      </c>
      <c r="AJ493">
        <v>1</v>
      </c>
      <c r="AK493">
        <v>2</v>
      </c>
      <c r="AL493">
        <v>2</v>
      </c>
      <c r="AM493">
        <v>2</v>
      </c>
      <c r="AO493">
        <v>2</v>
      </c>
      <c r="BP493" t="s">
        <v>99</v>
      </c>
      <c r="BQ493" t="s">
        <v>100</v>
      </c>
      <c r="BR493" t="s">
        <v>101</v>
      </c>
      <c r="BS493" t="s">
        <v>101</v>
      </c>
      <c r="BT493" t="s">
        <v>148</v>
      </c>
      <c r="BU493" t="s">
        <v>103</v>
      </c>
      <c r="BV493" t="s">
        <v>101</v>
      </c>
      <c r="BW493" t="s">
        <v>101</v>
      </c>
      <c r="BX493" t="s">
        <v>101</v>
      </c>
      <c r="BY493" t="s">
        <v>104</v>
      </c>
      <c r="BZ493" t="s">
        <v>105</v>
      </c>
      <c r="CA493" t="s">
        <v>132</v>
      </c>
      <c r="CB493" t="s">
        <v>107</v>
      </c>
      <c r="CC493" t="s">
        <v>133</v>
      </c>
      <c r="CD493" t="s">
        <v>109</v>
      </c>
      <c r="CE493" t="s">
        <v>110</v>
      </c>
      <c r="CF493" t="s">
        <v>101</v>
      </c>
      <c r="CG493" t="s">
        <v>136</v>
      </c>
      <c r="CH493" t="s">
        <v>172</v>
      </c>
      <c r="CI493" t="s">
        <v>112</v>
      </c>
      <c r="CJ493" t="s">
        <v>113</v>
      </c>
    </row>
    <row r="494" spans="1:92" x14ac:dyDescent="0.2">
      <c r="A494">
        <v>255</v>
      </c>
      <c r="B494" t="s">
        <v>114</v>
      </c>
      <c r="C494">
        <v>1</v>
      </c>
      <c r="AP494" t="s">
        <v>1807</v>
      </c>
      <c r="AQ494" t="s">
        <v>1808</v>
      </c>
      <c r="AR494">
        <v>7</v>
      </c>
      <c r="AT494">
        <v>1</v>
      </c>
      <c r="AU494">
        <v>416</v>
      </c>
      <c r="AV494" t="s">
        <v>1746</v>
      </c>
      <c r="AW494" t="s">
        <v>1746</v>
      </c>
      <c r="AX494" t="s">
        <v>1209</v>
      </c>
      <c r="AY494" t="s">
        <v>1809</v>
      </c>
      <c r="BA494">
        <v>2</v>
      </c>
      <c r="BO494" t="s">
        <v>119</v>
      </c>
      <c r="CK494" t="s">
        <v>120</v>
      </c>
      <c r="CL494" t="s">
        <v>101</v>
      </c>
      <c r="CM494" t="s">
        <v>113</v>
      </c>
    </row>
    <row r="495" spans="1:92" x14ac:dyDescent="0.2">
      <c r="A495">
        <v>255</v>
      </c>
      <c r="B495" t="s">
        <v>121</v>
      </c>
      <c r="C495">
        <v>1</v>
      </c>
      <c r="BB495" t="s">
        <v>1810</v>
      </c>
      <c r="BC495" t="s">
        <v>1811</v>
      </c>
      <c r="BD495">
        <v>12</v>
      </c>
      <c r="BE495">
        <v>208</v>
      </c>
      <c r="BF495">
        <v>32</v>
      </c>
      <c r="BG495">
        <v>206</v>
      </c>
      <c r="BH495" t="s">
        <v>697</v>
      </c>
      <c r="BI495">
        <v>2</v>
      </c>
      <c r="BJ495">
        <v>0</v>
      </c>
      <c r="BK495">
        <v>0</v>
      </c>
      <c r="BL495">
        <v>0</v>
      </c>
      <c r="BN495">
        <v>2</v>
      </c>
      <c r="BO495" t="s">
        <v>125</v>
      </c>
      <c r="CN495" t="s">
        <v>113</v>
      </c>
    </row>
    <row r="496" spans="1:92" x14ac:dyDescent="0.2">
      <c r="A496">
        <v>256</v>
      </c>
      <c r="D496" t="s">
        <v>1733</v>
      </c>
      <c r="E496">
        <v>5</v>
      </c>
      <c r="F496">
        <v>2005</v>
      </c>
      <c r="G496" t="s">
        <v>1812</v>
      </c>
      <c r="H496" t="s">
        <v>1813</v>
      </c>
      <c r="I496">
        <v>1</v>
      </c>
      <c r="J496">
        <v>1</v>
      </c>
      <c r="K496">
        <v>1</v>
      </c>
      <c r="L496">
        <v>1</v>
      </c>
      <c r="N496">
        <v>1</v>
      </c>
      <c r="O496">
        <v>1</v>
      </c>
      <c r="P496">
        <v>1</v>
      </c>
      <c r="Q496">
        <v>1</v>
      </c>
      <c r="S496" t="s">
        <v>1814</v>
      </c>
      <c r="T496" t="s">
        <v>155</v>
      </c>
      <c r="U496" t="s">
        <v>155</v>
      </c>
      <c r="V496" t="s">
        <v>155</v>
      </c>
      <c r="W496" t="s">
        <v>155</v>
      </c>
      <c r="X496" t="s">
        <v>155</v>
      </c>
      <c r="Y496" t="s">
        <v>155</v>
      </c>
      <c r="Z496">
        <v>1</v>
      </c>
      <c r="AB496">
        <v>1</v>
      </c>
      <c r="AD496">
        <v>2</v>
      </c>
      <c r="AE496">
        <v>1</v>
      </c>
      <c r="AF496">
        <v>1</v>
      </c>
      <c r="AG496">
        <v>1</v>
      </c>
      <c r="AI496">
        <v>1</v>
      </c>
      <c r="AJ496">
        <v>1</v>
      </c>
      <c r="AK496">
        <v>3</v>
      </c>
      <c r="AM496">
        <v>2</v>
      </c>
      <c r="AO496">
        <v>2</v>
      </c>
      <c r="BP496" t="s">
        <v>99</v>
      </c>
      <c r="BQ496" t="s">
        <v>100</v>
      </c>
      <c r="BR496" t="s">
        <v>101</v>
      </c>
      <c r="BS496" t="s">
        <v>101</v>
      </c>
      <c r="BT496" t="s">
        <v>148</v>
      </c>
      <c r="BU496" t="s">
        <v>103</v>
      </c>
      <c r="BV496" t="s">
        <v>101</v>
      </c>
      <c r="BW496" t="s">
        <v>101</v>
      </c>
      <c r="BX496" t="s">
        <v>101</v>
      </c>
      <c r="BY496" t="s">
        <v>104</v>
      </c>
      <c r="BZ496" t="s">
        <v>105</v>
      </c>
      <c r="CA496" t="s">
        <v>132</v>
      </c>
      <c r="CB496" t="s">
        <v>107</v>
      </c>
      <c r="CC496" t="s">
        <v>133</v>
      </c>
      <c r="CD496" t="s">
        <v>158</v>
      </c>
      <c r="CE496" t="s">
        <v>110</v>
      </c>
      <c r="CF496" t="s">
        <v>101</v>
      </c>
      <c r="CG496" t="s">
        <v>111</v>
      </c>
      <c r="CI496" t="s">
        <v>112</v>
      </c>
      <c r="CJ496" t="s">
        <v>113</v>
      </c>
    </row>
    <row r="497" spans="1:92" x14ac:dyDescent="0.2">
      <c r="A497">
        <v>256</v>
      </c>
      <c r="B497" t="s">
        <v>114</v>
      </c>
      <c r="C497">
        <v>1</v>
      </c>
      <c r="AP497" t="s">
        <v>1815</v>
      </c>
      <c r="AQ497" t="s">
        <v>1816</v>
      </c>
      <c r="AR497">
        <v>7</v>
      </c>
      <c r="AT497">
        <v>1</v>
      </c>
      <c r="AU497">
        <v>201</v>
      </c>
      <c r="AV497" t="s">
        <v>1817</v>
      </c>
      <c r="AW497" t="s">
        <v>1818</v>
      </c>
      <c r="AX497" t="s">
        <v>1819</v>
      </c>
      <c r="AY497" t="s">
        <v>1820</v>
      </c>
      <c r="BA497">
        <v>2</v>
      </c>
      <c r="BO497" t="s">
        <v>119</v>
      </c>
      <c r="CK497" t="s">
        <v>120</v>
      </c>
      <c r="CL497" t="s">
        <v>101</v>
      </c>
      <c r="CM497" t="s">
        <v>113</v>
      </c>
    </row>
    <row r="498" spans="1:92" x14ac:dyDescent="0.2">
      <c r="A498">
        <v>256</v>
      </c>
      <c r="B498" t="s">
        <v>121</v>
      </c>
      <c r="C498">
        <v>3</v>
      </c>
      <c r="BB498" t="s">
        <v>1821</v>
      </c>
      <c r="BC498" t="s">
        <v>1822</v>
      </c>
      <c r="BD498">
        <v>59</v>
      </c>
      <c r="BE498">
        <v>60</v>
      </c>
      <c r="BF498">
        <v>59</v>
      </c>
      <c r="BG498">
        <v>72</v>
      </c>
      <c r="BH498" t="s">
        <v>124</v>
      </c>
      <c r="BI498">
        <v>0</v>
      </c>
      <c r="BJ498">
        <v>0</v>
      </c>
      <c r="BK498">
        <v>0</v>
      </c>
      <c r="BL498">
        <v>0</v>
      </c>
      <c r="BN498">
        <v>2</v>
      </c>
      <c r="BO498" t="s">
        <v>125</v>
      </c>
      <c r="CN498" t="s">
        <v>113</v>
      </c>
    </row>
    <row r="499" spans="1:92" x14ac:dyDescent="0.2">
      <c r="A499">
        <v>257</v>
      </c>
      <c r="D499" t="s">
        <v>1733</v>
      </c>
      <c r="E499">
        <v>5</v>
      </c>
      <c r="F499">
        <v>2019</v>
      </c>
      <c r="G499" t="s">
        <v>1823</v>
      </c>
      <c r="H499" t="s">
        <v>1824</v>
      </c>
      <c r="I499">
        <v>1</v>
      </c>
      <c r="J499">
        <v>1</v>
      </c>
      <c r="K499">
        <v>1</v>
      </c>
      <c r="L499">
        <v>1</v>
      </c>
      <c r="N499">
        <v>1</v>
      </c>
      <c r="O499">
        <v>1</v>
      </c>
      <c r="P499">
        <v>1</v>
      </c>
      <c r="Q499">
        <v>1</v>
      </c>
      <c r="S499" t="s">
        <v>1825</v>
      </c>
      <c r="T499" t="s">
        <v>1826</v>
      </c>
      <c r="U499" t="s">
        <v>1826</v>
      </c>
      <c r="V499" t="s">
        <v>1826</v>
      </c>
      <c r="W499" t="s">
        <v>1826</v>
      </c>
      <c r="X499" t="s">
        <v>1826</v>
      </c>
      <c r="Y499" t="s">
        <v>1826</v>
      </c>
      <c r="Z499">
        <v>1</v>
      </c>
      <c r="AB499">
        <v>1</v>
      </c>
      <c r="AD499">
        <v>1</v>
      </c>
      <c r="AE499">
        <v>1</v>
      </c>
      <c r="AF499">
        <v>2</v>
      </c>
      <c r="AG499">
        <v>1</v>
      </c>
      <c r="AI499">
        <v>2</v>
      </c>
      <c r="AJ499">
        <v>1</v>
      </c>
      <c r="AK499">
        <v>2</v>
      </c>
      <c r="AL499">
        <v>1</v>
      </c>
      <c r="AM499">
        <v>1</v>
      </c>
      <c r="AO499">
        <v>2</v>
      </c>
      <c r="BP499" t="s">
        <v>99</v>
      </c>
      <c r="BQ499" t="s">
        <v>100</v>
      </c>
      <c r="BR499" t="s">
        <v>101</v>
      </c>
      <c r="BS499" t="s">
        <v>101</v>
      </c>
      <c r="BT499" t="s">
        <v>148</v>
      </c>
      <c r="BU499" t="s">
        <v>103</v>
      </c>
      <c r="BV499" t="s">
        <v>101</v>
      </c>
      <c r="BW499" t="s">
        <v>101</v>
      </c>
      <c r="BX499" t="s">
        <v>101</v>
      </c>
      <c r="BY499" t="s">
        <v>104</v>
      </c>
      <c r="BZ499" t="s">
        <v>105</v>
      </c>
      <c r="CA499" t="s">
        <v>106</v>
      </c>
      <c r="CB499" t="s">
        <v>107</v>
      </c>
      <c r="CC499" t="s">
        <v>108</v>
      </c>
      <c r="CD499" t="s">
        <v>158</v>
      </c>
      <c r="CE499" t="s">
        <v>135</v>
      </c>
      <c r="CF499" t="s">
        <v>101</v>
      </c>
      <c r="CG499" t="s">
        <v>136</v>
      </c>
      <c r="CH499" t="s">
        <v>137</v>
      </c>
      <c r="CI499" t="s">
        <v>101</v>
      </c>
      <c r="CJ499" t="s">
        <v>113</v>
      </c>
    </row>
    <row r="500" spans="1:92" x14ac:dyDescent="0.2">
      <c r="A500">
        <v>257</v>
      </c>
      <c r="B500" t="s">
        <v>114</v>
      </c>
      <c r="C500">
        <v>1</v>
      </c>
      <c r="AP500" t="s">
        <v>1827</v>
      </c>
      <c r="AQ500" t="s">
        <v>1828</v>
      </c>
      <c r="AR500">
        <v>7</v>
      </c>
      <c r="AT500">
        <v>1</v>
      </c>
      <c r="AU500">
        <v>12737</v>
      </c>
      <c r="AV500" t="s">
        <v>1829</v>
      </c>
      <c r="AW500" t="s">
        <v>1829</v>
      </c>
      <c r="AX500" t="s">
        <v>1830</v>
      </c>
      <c r="AY500" t="s">
        <v>1831</v>
      </c>
      <c r="BA500">
        <v>2</v>
      </c>
      <c r="BO500" t="s">
        <v>119</v>
      </c>
      <c r="CK500" t="s">
        <v>120</v>
      </c>
      <c r="CL500" t="s">
        <v>101</v>
      </c>
      <c r="CM500" t="s">
        <v>113</v>
      </c>
    </row>
    <row r="501" spans="1:92" x14ac:dyDescent="0.2">
      <c r="A501">
        <v>257</v>
      </c>
      <c r="B501" t="s">
        <v>121</v>
      </c>
      <c r="C501">
        <v>1</v>
      </c>
      <c r="BB501" t="s">
        <v>202</v>
      </c>
      <c r="BC501" t="s">
        <v>830</v>
      </c>
      <c r="BD501">
        <v>855</v>
      </c>
      <c r="BE501">
        <v>4613</v>
      </c>
      <c r="BF501">
        <v>892</v>
      </c>
      <c r="BG501">
        <v>4514</v>
      </c>
      <c r="BH501" t="s">
        <v>344</v>
      </c>
      <c r="BI501">
        <v>39</v>
      </c>
      <c r="BJ501">
        <v>36</v>
      </c>
      <c r="BK501">
        <v>0</v>
      </c>
      <c r="BL501">
        <v>0</v>
      </c>
      <c r="BN501">
        <v>2</v>
      </c>
      <c r="BO501" t="s">
        <v>125</v>
      </c>
      <c r="CN501" t="s">
        <v>113</v>
      </c>
    </row>
    <row r="502" spans="1:92" x14ac:dyDescent="0.2">
      <c r="A502">
        <v>258</v>
      </c>
      <c r="D502" t="s">
        <v>1832</v>
      </c>
      <c r="E502">
        <v>5</v>
      </c>
      <c r="F502">
        <v>2004</v>
      </c>
      <c r="G502" t="s">
        <v>1833</v>
      </c>
      <c r="H502" t="s">
        <v>1834</v>
      </c>
      <c r="I502">
        <v>1</v>
      </c>
      <c r="J502">
        <v>1</v>
      </c>
      <c r="K502">
        <v>1</v>
      </c>
      <c r="L502">
        <v>1</v>
      </c>
      <c r="N502">
        <v>2</v>
      </c>
      <c r="O502">
        <v>1</v>
      </c>
      <c r="P502">
        <v>1</v>
      </c>
      <c r="Q502">
        <v>1</v>
      </c>
      <c r="S502" t="s">
        <v>1835</v>
      </c>
      <c r="T502" t="s">
        <v>1836</v>
      </c>
      <c r="U502" t="s">
        <v>1836</v>
      </c>
      <c r="V502" t="s">
        <v>1836</v>
      </c>
      <c r="W502" t="s">
        <v>1836</v>
      </c>
      <c r="X502" t="s">
        <v>1836</v>
      </c>
      <c r="Y502" t="s">
        <v>1836</v>
      </c>
      <c r="Z502">
        <v>1</v>
      </c>
      <c r="AB502">
        <v>1</v>
      </c>
      <c r="AD502">
        <v>1</v>
      </c>
      <c r="AE502">
        <v>1</v>
      </c>
      <c r="AF502">
        <v>2</v>
      </c>
      <c r="AG502">
        <v>1</v>
      </c>
      <c r="AI502">
        <v>2</v>
      </c>
      <c r="AJ502">
        <v>1</v>
      </c>
      <c r="AK502">
        <v>2</v>
      </c>
      <c r="AL502">
        <v>3</v>
      </c>
      <c r="AM502">
        <v>2</v>
      </c>
      <c r="AO502">
        <v>2</v>
      </c>
      <c r="BP502" t="s">
        <v>99</v>
      </c>
      <c r="BQ502" t="s">
        <v>100</v>
      </c>
      <c r="BR502" t="s">
        <v>101</v>
      </c>
      <c r="BS502" t="s">
        <v>101</v>
      </c>
      <c r="BT502" t="s">
        <v>148</v>
      </c>
      <c r="BU502" t="s">
        <v>196</v>
      </c>
      <c r="BV502" t="s">
        <v>101</v>
      </c>
      <c r="BW502" t="s">
        <v>101</v>
      </c>
      <c r="BX502" t="s">
        <v>101</v>
      </c>
      <c r="BY502" t="s">
        <v>104</v>
      </c>
      <c r="BZ502" t="s">
        <v>105</v>
      </c>
      <c r="CA502" t="s">
        <v>106</v>
      </c>
      <c r="CB502" t="s">
        <v>107</v>
      </c>
      <c r="CC502" t="s">
        <v>108</v>
      </c>
      <c r="CD502" t="s">
        <v>158</v>
      </c>
      <c r="CE502" t="s">
        <v>135</v>
      </c>
      <c r="CF502" t="s">
        <v>101</v>
      </c>
      <c r="CG502" t="s">
        <v>136</v>
      </c>
      <c r="CH502" t="s">
        <v>224</v>
      </c>
      <c r="CI502" t="s">
        <v>112</v>
      </c>
      <c r="CJ502" t="s">
        <v>113</v>
      </c>
    </row>
    <row r="503" spans="1:92" x14ac:dyDescent="0.2">
      <c r="A503">
        <v>258</v>
      </c>
      <c r="B503" t="s">
        <v>114</v>
      </c>
      <c r="C503">
        <v>1</v>
      </c>
      <c r="AP503" t="s">
        <v>1837</v>
      </c>
      <c r="AQ503" t="s">
        <v>1838</v>
      </c>
      <c r="AR503">
        <v>7</v>
      </c>
      <c r="AT503">
        <v>1</v>
      </c>
      <c r="AU503">
        <v>5161</v>
      </c>
      <c r="AV503" t="s">
        <v>616</v>
      </c>
      <c r="AW503" t="s">
        <v>616</v>
      </c>
      <c r="AX503" t="s">
        <v>568</v>
      </c>
      <c r="AY503" t="s">
        <v>1839</v>
      </c>
      <c r="BA503">
        <v>2</v>
      </c>
      <c r="BO503" t="s">
        <v>119</v>
      </c>
      <c r="CK503" t="s">
        <v>120</v>
      </c>
      <c r="CL503" t="s">
        <v>101</v>
      </c>
      <c r="CM503" t="s">
        <v>113</v>
      </c>
    </row>
    <row r="504" spans="1:92" x14ac:dyDescent="0.2">
      <c r="A504">
        <v>258</v>
      </c>
      <c r="B504" t="s">
        <v>121</v>
      </c>
      <c r="C504">
        <v>5</v>
      </c>
      <c r="BB504" t="s">
        <v>1840</v>
      </c>
      <c r="BC504" t="s">
        <v>343</v>
      </c>
      <c r="BD504">
        <v>735</v>
      </c>
      <c r="BE504">
        <v>2576</v>
      </c>
      <c r="BF504">
        <v>996</v>
      </c>
      <c r="BG504">
        <v>2585</v>
      </c>
      <c r="BH504" t="s">
        <v>204</v>
      </c>
      <c r="BI504">
        <v>23</v>
      </c>
      <c r="BJ504">
        <v>15</v>
      </c>
      <c r="BK504">
        <v>0</v>
      </c>
      <c r="BL504">
        <v>0</v>
      </c>
      <c r="BN504">
        <v>2</v>
      </c>
      <c r="BO504" t="s">
        <v>125</v>
      </c>
      <c r="CN504" t="s">
        <v>113</v>
      </c>
    </row>
    <row r="505" spans="1:92" x14ac:dyDescent="0.2">
      <c r="A505">
        <v>259</v>
      </c>
      <c r="D505" t="s">
        <v>1832</v>
      </c>
      <c r="E505">
        <v>5</v>
      </c>
      <c r="F505">
        <v>2012</v>
      </c>
      <c r="G505" t="s">
        <v>1841</v>
      </c>
      <c r="H505" t="s">
        <v>1842</v>
      </c>
      <c r="I505">
        <v>1</v>
      </c>
      <c r="J505">
        <v>1</v>
      </c>
      <c r="K505">
        <v>1</v>
      </c>
      <c r="L505">
        <v>1</v>
      </c>
      <c r="N505">
        <v>1</v>
      </c>
      <c r="O505">
        <v>1</v>
      </c>
      <c r="P505">
        <v>1</v>
      </c>
      <c r="Q505">
        <v>1</v>
      </c>
      <c r="S505" t="s">
        <v>1843</v>
      </c>
      <c r="T505" t="s">
        <v>1844</v>
      </c>
      <c r="U505" t="s">
        <v>1844</v>
      </c>
      <c r="V505" t="s">
        <v>1844</v>
      </c>
      <c r="W505" t="s">
        <v>1844</v>
      </c>
      <c r="X505" t="s">
        <v>1844</v>
      </c>
      <c r="Y505" t="s">
        <v>1844</v>
      </c>
      <c r="Z505">
        <v>1</v>
      </c>
      <c r="AB505">
        <v>1</v>
      </c>
      <c r="AD505">
        <v>1</v>
      </c>
      <c r="AE505">
        <v>1</v>
      </c>
      <c r="AF505">
        <v>1</v>
      </c>
      <c r="AG505">
        <v>1</v>
      </c>
      <c r="AI505">
        <v>2</v>
      </c>
      <c r="AJ505">
        <v>1</v>
      </c>
      <c r="AK505">
        <v>3</v>
      </c>
      <c r="AM505">
        <v>2</v>
      </c>
      <c r="AO505">
        <v>2</v>
      </c>
      <c r="BP505" t="s">
        <v>99</v>
      </c>
      <c r="BQ505" t="s">
        <v>100</v>
      </c>
      <c r="BR505" t="s">
        <v>101</v>
      </c>
      <c r="BS505" t="s">
        <v>101</v>
      </c>
      <c r="BT505" t="s">
        <v>148</v>
      </c>
      <c r="BU505" t="s">
        <v>103</v>
      </c>
      <c r="BV505" t="s">
        <v>101</v>
      </c>
      <c r="BW505" t="s">
        <v>101</v>
      </c>
      <c r="BX505" t="s">
        <v>101</v>
      </c>
      <c r="BY505" t="s">
        <v>104</v>
      </c>
      <c r="BZ505" t="s">
        <v>105</v>
      </c>
      <c r="CA505" t="s">
        <v>106</v>
      </c>
      <c r="CB505" t="s">
        <v>107</v>
      </c>
      <c r="CC505" t="s">
        <v>133</v>
      </c>
      <c r="CD505" t="s">
        <v>158</v>
      </c>
      <c r="CE505" t="s">
        <v>135</v>
      </c>
      <c r="CF505" t="s">
        <v>101</v>
      </c>
      <c r="CG505" t="s">
        <v>111</v>
      </c>
      <c r="CI505" t="s">
        <v>112</v>
      </c>
      <c r="CJ505" t="s">
        <v>113</v>
      </c>
    </row>
    <row r="506" spans="1:92" x14ac:dyDescent="0.2">
      <c r="A506">
        <v>259</v>
      </c>
      <c r="B506" t="s">
        <v>114</v>
      </c>
      <c r="C506">
        <v>1</v>
      </c>
      <c r="AP506" t="s">
        <v>1845</v>
      </c>
      <c r="AQ506" t="s">
        <v>1846</v>
      </c>
      <c r="AR506">
        <v>7</v>
      </c>
      <c r="AT506">
        <v>1</v>
      </c>
      <c r="AU506">
        <v>300</v>
      </c>
      <c r="AV506" t="s">
        <v>1847</v>
      </c>
      <c r="AW506" t="s">
        <v>1847</v>
      </c>
      <c r="AX506" t="s">
        <v>1848</v>
      </c>
      <c r="AY506" t="s">
        <v>1849</v>
      </c>
      <c r="BA506">
        <v>2</v>
      </c>
      <c r="BO506" t="s">
        <v>119</v>
      </c>
      <c r="CK506" t="s">
        <v>120</v>
      </c>
      <c r="CL506" t="s">
        <v>101</v>
      </c>
      <c r="CM506" t="s">
        <v>113</v>
      </c>
    </row>
    <row r="507" spans="1:92" x14ac:dyDescent="0.2">
      <c r="A507">
        <v>259</v>
      </c>
      <c r="B507" t="s">
        <v>121</v>
      </c>
      <c r="C507">
        <v>1</v>
      </c>
      <c r="BB507" t="s">
        <v>1850</v>
      </c>
      <c r="BC507" t="s">
        <v>1851</v>
      </c>
      <c r="BD507">
        <v>0</v>
      </c>
      <c r="BE507">
        <v>135</v>
      </c>
      <c r="BF507">
        <v>0</v>
      </c>
      <c r="BG507">
        <v>139</v>
      </c>
      <c r="BI507">
        <v>11</v>
      </c>
      <c r="BJ507">
        <v>15</v>
      </c>
      <c r="BK507">
        <v>0</v>
      </c>
      <c r="BL507">
        <v>0</v>
      </c>
      <c r="BM507" t="s">
        <v>1852</v>
      </c>
      <c r="BN507">
        <v>2</v>
      </c>
      <c r="BO507" t="s">
        <v>125</v>
      </c>
      <c r="CN507" t="s">
        <v>113</v>
      </c>
    </row>
    <row r="508" spans="1:92" x14ac:dyDescent="0.2">
      <c r="A508">
        <v>260</v>
      </c>
      <c r="D508" t="s">
        <v>1832</v>
      </c>
      <c r="E508">
        <v>5</v>
      </c>
      <c r="F508">
        <v>2014</v>
      </c>
      <c r="G508" t="s">
        <v>1853</v>
      </c>
      <c r="H508" t="s">
        <v>1854</v>
      </c>
      <c r="I508">
        <v>1</v>
      </c>
      <c r="J508">
        <v>1</v>
      </c>
      <c r="K508">
        <v>1</v>
      </c>
      <c r="L508">
        <v>1</v>
      </c>
      <c r="N508">
        <v>1</v>
      </c>
      <c r="O508">
        <v>1</v>
      </c>
      <c r="P508">
        <v>2</v>
      </c>
      <c r="Q508">
        <v>0</v>
      </c>
      <c r="R508" t="s">
        <v>207</v>
      </c>
      <c r="T508" t="s">
        <v>563</v>
      </c>
      <c r="U508" t="s">
        <v>563</v>
      </c>
      <c r="V508" t="s">
        <v>563</v>
      </c>
      <c r="W508" t="s">
        <v>563</v>
      </c>
      <c r="X508" t="s">
        <v>563</v>
      </c>
      <c r="Y508" t="s">
        <v>155</v>
      </c>
      <c r="AO508">
        <v>2</v>
      </c>
      <c r="BP508" t="s">
        <v>99</v>
      </c>
      <c r="BQ508" t="s">
        <v>100</v>
      </c>
      <c r="BR508" t="s">
        <v>101</v>
      </c>
      <c r="BS508" t="s">
        <v>101</v>
      </c>
      <c r="BT508" t="s">
        <v>148</v>
      </c>
      <c r="BU508" t="s">
        <v>103</v>
      </c>
      <c r="BV508" t="s">
        <v>101</v>
      </c>
      <c r="BW508" t="s">
        <v>112</v>
      </c>
      <c r="BX508" t="s">
        <v>112</v>
      </c>
      <c r="CJ508" t="s">
        <v>113</v>
      </c>
    </row>
    <row r="509" spans="1:92" x14ac:dyDescent="0.2">
      <c r="A509">
        <v>261</v>
      </c>
      <c r="D509" t="s">
        <v>1832</v>
      </c>
      <c r="E509">
        <v>5</v>
      </c>
      <c r="F509">
        <v>2003</v>
      </c>
      <c r="G509" t="s">
        <v>1855</v>
      </c>
      <c r="H509" t="s">
        <v>1856</v>
      </c>
      <c r="I509">
        <v>1</v>
      </c>
      <c r="J509">
        <v>1</v>
      </c>
      <c r="K509">
        <v>1</v>
      </c>
      <c r="L509">
        <v>1</v>
      </c>
      <c r="N509">
        <v>1</v>
      </c>
      <c r="O509">
        <v>1</v>
      </c>
      <c r="P509">
        <v>1</v>
      </c>
      <c r="Q509">
        <v>1</v>
      </c>
      <c r="S509" t="s">
        <v>1857</v>
      </c>
      <c r="T509" t="s">
        <v>1858</v>
      </c>
      <c r="U509" t="s">
        <v>1858</v>
      </c>
      <c r="V509" t="s">
        <v>1858</v>
      </c>
      <c r="W509" t="s">
        <v>1858</v>
      </c>
      <c r="X509" t="s">
        <v>1858</v>
      </c>
      <c r="Y509" t="s">
        <v>1858</v>
      </c>
      <c r="Z509">
        <v>1</v>
      </c>
      <c r="AB509">
        <v>1</v>
      </c>
      <c r="AD509">
        <v>1</v>
      </c>
      <c r="AE509">
        <v>1</v>
      </c>
      <c r="AF509">
        <v>2</v>
      </c>
      <c r="AG509">
        <v>6</v>
      </c>
      <c r="AI509">
        <v>1</v>
      </c>
      <c r="AJ509">
        <v>1</v>
      </c>
      <c r="AK509">
        <v>3</v>
      </c>
      <c r="AM509">
        <v>2</v>
      </c>
      <c r="AO509">
        <v>2</v>
      </c>
      <c r="BP509" t="s">
        <v>99</v>
      </c>
      <c r="BQ509" t="s">
        <v>100</v>
      </c>
      <c r="BR509" t="s">
        <v>101</v>
      </c>
      <c r="BS509" t="s">
        <v>101</v>
      </c>
      <c r="BT509" t="s">
        <v>148</v>
      </c>
      <c r="BU509" t="s">
        <v>103</v>
      </c>
      <c r="BV509" t="s">
        <v>101</v>
      </c>
      <c r="BW509" t="s">
        <v>101</v>
      </c>
      <c r="BX509" t="s">
        <v>101</v>
      </c>
      <c r="BY509" t="s">
        <v>104</v>
      </c>
      <c r="BZ509" t="s">
        <v>105</v>
      </c>
      <c r="CA509" t="s">
        <v>106</v>
      </c>
      <c r="CB509" t="s">
        <v>107</v>
      </c>
      <c r="CC509" t="s">
        <v>108</v>
      </c>
      <c r="CD509" t="s">
        <v>109</v>
      </c>
      <c r="CE509" t="s">
        <v>110</v>
      </c>
      <c r="CF509" t="s">
        <v>101</v>
      </c>
      <c r="CG509" t="s">
        <v>111</v>
      </c>
      <c r="CI509" t="s">
        <v>112</v>
      </c>
      <c r="CJ509" t="s">
        <v>113</v>
      </c>
    </row>
    <row r="510" spans="1:92" x14ac:dyDescent="0.2">
      <c r="A510">
        <v>261</v>
      </c>
      <c r="B510" t="s">
        <v>114</v>
      </c>
      <c r="C510">
        <v>1</v>
      </c>
      <c r="AP510" t="s">
        <v>1859</v>
      </c>
      <c r="AQ510" t="s">
        <v>1860</v>
      </c>
      <c r="AR510">
        <v>7</v>
      </c>
      <c r="AT510">
        <v>1</v>
      </c>
      <c r="AU510">
        <v>90</v>
      </c>
      <c r="AV510" t="s">
        <v>287</v>
      </c>
      <c r="AW510" t="s">
        <v>569</v>
      </c>
      <c r="AX510" t="s">
        <v>627</v>
      </c>
      <c r="AY510" t="s">
        <v>1861</v>
      </c>
      <c r="BA510">
        <v>2</v>
      </c>
      <c r="BO510" t="s">
        <v>119</v>
      </c>
      <c r="CK510" t="s">
        <v>120</v>
      </c>
      <c r="CL510" t="s">
        <v>101</v>
      </c>
      <c r="CM510" t="s">
        <v>113</v>
      </c>
    </row>
    <row r="511" spans="1:92" x14ac:dyDescent="0.2">
      <c r="A511">
        <v>261</v>
      </c>
      <c r="B511" t="s">
        <v>121</v>
      </c>
      <c r="C511">
        <v>3</v>
      </c>
      <c r="BB511" t="s">
        <v>1862</v>
      </c>
      <c r="BC511" t="s">
        <v>1863</v>
      </c>
      <c r="BD511">
        <v>3</v>
      </c>
      <c r="BE511">
        <v>30</v>
      </c>
      <c r="BF511">
        <v>1</v>
      </c>
      <c r="BG511">
        <v>30</v>
      </c>
      <c r="BH511" t="s">
        <v>344</v>
      </c>
      <c r="BI511">
        <v>0</v>
      </c>
      <c r="BJ511">
        <v>0</v>
      </c>
      <c r="BK511">
        <v>0</v>
      </c>
      <c r="BL511">
        <v>0</v>
      </c>
      <c r="BM511" t="s">
        <v>1864</v>
      </c>
      <c r="BN511">
        <v>2</v>
      </c>
      <c r="BO511" t="s">
        <v>125</v>
      </c>
      <c r="CN511" t="s">
        <v>113</v>
      </c>
    </row>
    <row r="512" spans="1:92" x14ac:dyDescent="0.2">
      <c r="A512">
        <v>262</v>
      </c>
      <c r="D512" t="s">
        <v>1832</v>
      </c>
      <c r="E512">
        <v>5</v>
      </c>
      <c r="F512">
        <v>2006</v>
      </c>
      <c r="G512" t="s">
        <v>1865</v>
      </c>
      <c r="H512" t="s">
        <v>1866</v>
      </c>
      <c r="I512">
        <v>1</v>
      </c>
      <c r="J512">
        <v>1</v>
      </c>
      <c r="K512">
        <v>1</v>
      </c>
      <c r="L512">
        <v>1</v>
      </c>
      <c r="N512">
        <v>1</v>
      </c>
      <c r="O512">
        <v>1</v>
      </c>
      <c r="P512">
        <v>2</v>
      </c>
      <c r="Q512">
        <v>0</v>
      </c>
      <c r="R512" t="s">
        <v>207</v>
      </c>
      <c r="T512" t="s">
        <v>1867</v>
      </c>
      <c r="U512" t="s">
        <v>1867</v>
      </c>
      <c r="V512" t="s">
        <v>1867</v>
      </c>
      <c r="W512" t="s">
        <v>1867</v>
      </c>
      <c r="X512" t="s">
        <v>1867</v>
      </c>
      <c r="Y512" t="s">
        <v>1867</v>
      </c>
      <c r="AO512">
        <v>2</v>
      </c>
      <c r="BP512" t="s">
        <v>99</v>
      </c>
      <c r="BQ512" t="s">
        <v>100</v>
      </c>
      <c r="BR512" t="s">
        <v>101</v>
      </c>
      <c r="BS512" t="s">
        <v>101</v>
      </c>
      <c r="BT512" t="s">
        <v>148</v>
      </c>
      <c r="BU512" t="s">
        <v>103</v>
      </c>
      <c r="BV512" t="s">
        <v>101</v>
      </c>
      <c r="BW512" t="s">
        <v>112</v>
      </c>
      <c r="BX512" t="s">
        <v>112</v>
      </c>
      <c r="CJ512" t="s">
        <v>113</v>
      </c>
    </row>
    <row r="513" spans="1:92" x14ac:dyDescent="0.2">
      <c r="A513">
        <v>263</v>
      </c>
      <c r="D513" t="s">
        <v>1868</v>
      </c>
      <c r="E513">
        <v>3</v>
      </c>
      <c r="F513">
        <v>2011</v>
      </c>
      <c r="G513" t="s">
        <v>1869</v>
      </c>
      <c r="H513" t="s">
        <v>1870</v>
      </c>
      <c r="I513">
        <v>1</v>
      </c>
      <c r="J513">
        <v>1</v>
      </c>
      <c r="K513">
        <v>1</v>
      </c>
      <c r="L513">
        <v>5</v>
      </c>
      <c r="N513">
        <v>1</v>
      </c>
      <c r="O513">
        <v>1</v>
      </c>
      <c r="P513">
        <v>1</v>
      </c>
      <c r="Q513">
        <v>1</v>
      </c>
      <c r="Z513">
        <v>2</v>
      </c>
      <c r="AB513">
        <v>3</v>
      </c>
      <c r="AD513">
        <v>2</v>
      </c>
      <c r="AE513">
        <v>1</v>
      </c>
      <c r="AF513">
        <v>1</v>
      </c>
      <c r="AG513">
        <v>6</v>
      </c>
      <c r="AI513">
        <v>1</v>
      </c>
      <c r="AJ513">
        <v>1</v>
      </c>
      <c r="AK513">
        <v>3</v>
      </c>
      <c r="AM513">
        <v>1</v>
      </c>
      <c r="AO513">
        <v>2</v>
      </c>
      <c r="BP513" t="s">
        <v>255</v>
      </c>
      <c r="BQ513" t="s">
        <v>100</v>
      </c>
      <c r="BR513" t="s">
        <v>101</v>
      </c>
      <c r="BS513" t="s">
        <v>101</v>
      </c>
      <c r="BT513" t="s">
        <v>171</v>
      </c>
      <c r="BU513" t="s">
        <v>103</v>
      </c>
      <c r="BV513" t="s">
        <v>101</v>
      </c>
      <c r="BW513" t="s">
        <v>101</v>
      </c>
      <c r="BX513" t="s">
        <v>101</v>
      </c>
      <c r="BY513" t="s">
        <v>483</v>
      </c>
      <c r="BZ513" t="s">
        <v>213</v>
      </c>
      <c r="CA513" t="s">
        <v>132</v>
      </c>
      <c r="CB513" t="s">
        <v>107</v>
      </c>
      <c r="CC513" t="s">
        <v>133</v>
      </c>
      <c r="CD513" t="s">
        <v>109</v>
      </c>
      <c r="CE513" t="s">
        <v>110</v>
      </c>
      <c r="CF513" t="s">
        <v>101</v>
      </c>
      <c r="CG513" t="s">
        <v>111</v>
      </c>
      <c r="CI513" t="s">
        <v>101</v>
      </c>
      <c r="CJ513" t="s">
        <v>113</v>
      </c>
    </row>
    <row r="514" spans="1:92" x14ac:dyDescent="0.2">
      <c r="A514">
        <v>263</v>
      </c>
      <c r="B514" t="s">
        <v>114</v>
      </c>
      <c r="C514">
        <v>1</v>
      </c>
      <c r="AP514" t="s">
        <v>1871</v>
      </c>
      <c r="AQ514" t="s">
        <v>1872</v>
      </c>
      <c r="AR514">
        <v>7</v>
      </c>
      <c r="AT514">
        <v>2</v>
      </c>
      <c r="BA514">
        <v>2</v>
      </c>
      <c r="BO514" t="s">
        <v>119</v>
      </c>
      <c r="CK514" t="s">
        <v>120</v>
      </c>
      <c r="CL514" t="s">
        <v>112</v>
      </c>
      <c r="CM514" t="s">
        <v>113</v>
      </c>
    </row>
    <row r="515" spans="1:92" x14ac:dyDescent="0.2">
      <c r="A515">
        <v>263</v>
      </c>
      <c r="B515" t="s">
        <v>121</v>
      </c>
      <c r="C515">
        <v>1</v>
      </c>
      <c r="BB515" t="s">
        <v>1873</v>
      </c>
      <c r="BC515" t="s">
        <v>1874</v>
      </c>
      <c r="BD515">
        <v>20</v>
      </c>
      <c r="BE515">
        <v>22</v>
      </c>
      <c r="BF515">
        <v>17</v>
      </c>
      <c r="BG515">
        <v>19</v>
      </c>
      <c r="BH515" t="s">
        <v>1875</v>
      </c>
      <c r="BI515">
        <v>0</v>
      </c>
      <c r="BJ515">
        <v>0</v>
      </c>
      <c r="BK515">
        <v>0</v>
      </c>
      <c r="BL515">
        <v>0</v>
      </c>
      <c r="BN515">
        <v>2</v>
      </c>
      <c r="BO515" t="s">
        <v>125</v>
      </c>
      <c r="CN515" t="s">
        <v>113</v>
      </c>
    </row>
    <row r="516" spans="1:92" x14ac:dyDescent="0.2">
      <c r="A516">
        <v>264</v>
      </c>
      <c r="D516" t="s">
        <v>1868</v>
      </c>
      <c r="E516">
        <v>3</v>
      </c>
      <c r="F516">
        <v>2012</v>
      </c>
      <c r="G516" t="s">
        <v>1876</v>
      </c>
      <c r="H516" t="s">
        <v>1877</v>
      </c>
      <c r="I516">
        <v>1</v>
      </c>
      <c r="J516">
        <v>1</v>
      </c>
      <c r="K516">
        <v>1</v>
      </c>
      <c r="L516">
        <v>5</v>
      </c>
      <c r="N516">
        <v>1</v>
      </c>
      <c r="O516">
        <v>1</v>
      </c>
      <c r="P516">
        <v>1</v>
      </c>
      <c r="Q516">
        <v>1</v>
      </c>
      <c r="Z516">
        <v>2</v>
      </c>
      <c r="AB516">
        <v>3</v>
      </c>
      <c r="AD516">
        <v>2</v>
      </c>
      <c r="AE516">
        <v>1</v>
      </c>
      <c r="AF516">
        <v>4</v>
      </c>
      <c r="AG516">
        <v>6</v>
      </c>
      <c r="AI516">
        <v>1</v>
      </c>
      <c r="AJ516">
        <v>1</v>
      </c>
      <c r="AK516">
        <v>3</v>
      </c>
      <c r="AM516">
        <v>1</v>
      </c>
      <c r="AO516">
        <v>2</v>
      </c>
      <c r="BP516" t="s">
        <v>255</v>
      </c>
      <c r="BQ516" t="s">
        <v>100</v>
      </c>
      <c r="BR516" t="s">
        <v>101</v>
      </c>
      <c r="BS516" t="s">
        <v>101</v>
      </c>
      <c r="BT516" t="s">
        <v>171</v>
      </c>
      <c r="BU516" t="s">
        <v>103</v>
      </c>
      <c r="BV516" t="s">
        <v>101</v>
      </c>
      <c r="BW516" t="s">
        <v>101</v>
      </c>
      <c r="BX516" t="s">
        <v>101</v>
      </c>
      <c r="BY516" t="s">
        <v>483</v>
      </c>
      <c r="BZ516" t="s">
        <v>213</v>
      </c>
      <c r="CA516" t="s">
        <v>132</v>
      </c>
      <c r="CB516" t="s">
        <v>107</v>
      </c>
      <c r="CC516" t="s">
        <v>236</v>
      </c>
      <c r="CD516" t="s">
        <v>109</v>
      </c>
      <c r="CE516" t="s">
        <v>110</v>
      </c>
      <c r="CF516" t="s">
        <v>101</v>
      </c>
      <c r="CG516" t="s">
        <v>111</v>
      </c>
      <c r="CI516" t="s">
        <v>101</v>
      </c>
      <c r="CJ516" t="s">
        <v>113</v>
      </c>
    </row>
    <row r="517" spans="1:92" x14ac:dyDescent="0.2">
      <c r="A517">
        <v>264</v>
      </c>
      <c r="B517" t="s">
        <v>114</v>
      </c>
      <c r="C517">
        <v>1</v>
      </c>
      <c r="AP517" t="s">
        <v>1878</v>
      </c>
      <c r="AQ517" t="s">
        <v>1879</v>
      </c>
      <c r="AR517">
        <v>7</v>
      </c>
      <c r="AT517">
        <v>1</v>
      </c>
      <c r="AU517">
        <v>70</v>
      </c>
      <c r="BA517">
        <v>2</v>
      </c>
      <c r="BO517" t="s">
        <v>119</v>
      </c>
      <c r="CK517" t="s">
        <v>120</v>
      </c>
      <c r="CL517" t="s">
        <v>101</v>
      </c>
      <c r="CM517" t="s">
        <v>113</v>
      </c>
    </row>
    <row r="518" spans="1:92" x14ac:dyDescent="0.2">
      <c r="A518">
        <v>264</v>
      </c>
      <c r="B518" t="s">
        <v>121</v>
      </c>
      <c r="C518">
        <v>1</v>
      </c>
      <c r="BB518" t="s">
        <v>1880</v>
      </c>
      <c r="BC518" t="s">
        <v>1881</v>
      </c>
      <c r="BD518">
        <v>30</v>
      </c>
      <c r="BE518">
        <v>33</v>
      </c>
      <c r="BF518">
        <v>28</v>
      </c>
      <c r="BG518">
        <v>35</v>
      </c>
      <c r="BH518" t="s">
        <v>191</v>
      </c>
      <c r="BI518">
        <v>0</v>
      </c>
      <c r="BJ518">
        <v>0</v>
      </c>
      <c r="BK518">
        <v>0</v>
      </c>
      <c r="BL518">
        <v>0</v>
      </c>
      <c r="BN518">
        <v>2</v>
      </c>
      <c r="BO518" t="s">
        <v>125</v>
      </c>
      <c r="CN518" t="s">
        <v>113</v>
      </c>
    </row>
    <row r="519" spans="1:92" x14ac:dyDescent="0.2">
      <c r="A519">
        <v>265</v>
      </c>
      <c r="D519" t="s">
        <v>1868</v>
      </c>
      <c r="E519">
        <v>3</v>
      </c>
      <c r="F519">
        <v>2004</v>
      </c>
      <c r="G519" t="s">
        <v>1882</v>
      </c>
      <c r="H519" t="s">
        <v>1883</v>
      </c>
      <c r="I519">
        <v>1</v>
      </c>
      <c r="J519">
        <v>1</v>
      </c>
      <c r="K519">
        <v>1</v>
      </c>
      <c r="L519">
        <v>1</v>
      </c>
      <c r="N519">
        <v>1</v>
      </c>
      <c r="O519">
        <v>1</v>
      </c>
      <c r="P519">
        <v>2</v>
      </c>
      <c r="Q519">
        <v>0</v>
      </c>
      <c r="R519" t="s">
        <v>151</v>
      </c>
      <c r="S519" t="s">
        <v>1884</v>
      </c>
      <c r="T519" t="s">
        <v>1885</v>
      </c>
      <c r="U519" t="s">
        <v>1885</v>
      </c>
      <c r="V519" t="s">
        <v>1885</v>
      </c>
      <c r="W519" t="s">
        <v>1885</v>
      </c>
      <c r="X519" t="s">
        <v>1885</v>
      </c>
      <c r="Y519" t="s">
        <v>1885</v>
      </c>
      <c r="AO519">
        <v>2</v>
      </c>
      <c r="BP519" t="s">
        <v>255</v>
      </c>
      <c r="BQ519" t="s">
        <v>100</v>
      </c>
      <c r="BR519" t="s">
        <v>101</v>
      </c>
      <c r="BS519" t="s">
        <v>101</v>
      </c>
      <c r="BT519" t="s">
        <v>148</v>
      </c>
      <c r="BU519" t="s">
        <v>103</v>
      </c>
      <c r="BV519" t="s">
        <v>101</v>
      </c>
      <c r="BW519" t="s">
        <v>112</v>
      </c>
      <c r="BX519" t="s">
        <v>112</v>
      </c>
      <c r="CJ519" t="s">
        <v>113</v>
      </c>
    </row>
    <row r="520" spans="1:92" x14ac:dyDescent="0.2">
      <c r="A520">
        <v>266</v>
      </c>
      <c r="D520" t="s">
        <v>1868</v>
      </c>
      <c r="E520">
        <v>5</v>
      </c>
      <c r="F520">
        <v>2014</v>
      </c>
      <c r="G520" t="s">
        <v>1886</v>
      </c>
      <c r="H520" t="s">
        <v>1887</v>
      </c>
      <c r="I520">
        <v>1</v>
      </c>
      <c r="J520">
        <v>1</v>
      </c>
      <c r="K520">
        <v>1</v>
      </c>
      <c r="L520">
        <v>4</v>
      </c>
      <c r="N520">
        <v>1</v>
      </c>
      <c r="O520">
        <v>1</v>
      </c>
      <c r="P520">
        <v>2</v>
      </c>
      <c r="Q520">
        <v>0</v>
      </c>
      <c r="R520" t="s">
        <v>207</v>
      </c>
      <c r="T520" t="s">
        <v>1888</v>
      </c>
      <c r="U520" t="s">
        <v>1888</v>
      </c>
      <c r="V520" t="s">
        <v>1888</v>
      </c>
      <c r="W520" t="s">
        <v>1888</v>
      </c>
      <c r="X520" t="s">
        <v>1888</v>
      </c>
      <c r="Y520" t="s">
        <v>1888</v>
      </c>
      <c r="AO520">
        <v>2</v>
      </c>
      <c r="BP520" t="s">
        <v>99</v>
      </c>
      <c r="BQ520" t="s">
        <v>100</v>
      </c>
      <c r="BR520" t="s">
        <v>101</v>
      </c>
      <c r="BS520" t="s">
        <v>101</v>
      </c>
      <c r="BT520" t="s">
        <v>131</v>
      </c>
      <c r="BU520" t="s">
        <v>103</v>
      </c>
      <c r="BV520" t="s">
        <v>101</v>
      </c>
      <c r="BW520" t="s">
        <v>112</v>
      </c>
      <c r="BX520" t="s">
        <v>112</v>
      </c>
      <c r="CJ520" t="s">
        <v>113</v>
      </c>
    </row>
    <row r="521" spans="1:92" x14ac:dyDescent="0.2">
      <c r="A521">
        <v>267</v>
      </c>
      <c r="D521" t="s">
        <v>1868</v>
      </c>
      <c r="E521">
        <v>5</v>
      </c>
      <c r="F521">
        <v>1989</v>
      </c>
      <c r="G521" t="s">
        <v>1889</v>
      </c>
      <c r="H521" t="s">
        <v>1890</v>
      </c>
      <c r="I521">
        <v>1</v>
      </c>
      <c r="J521">
        <v>1</v>
      </c>
      <c r="K521">
        <v>1</v>
      </c>
      <c r="L521">
        <v>3</v>
      </c>
      <c r="N521">
        <v>1</v>
      </c>
      <c r="O521">
        <v>1</v>
      </c>
      <c r="P521">
        <v>2</v>
      </c>
      <c r="Q521">
        <v>0</v>
      </c>
      <c r="R521" t="s">
        <v>207</v>
      </c>
      <c r="T521" t="s">
        <v>1891</v>
      </c>
      <c r="U521" t="s">
        <v>1891</v>
      </c>
      <c r="V521" t="s">
        <v>1891</v>
      </c>
      <c r="W521" t="s">
        <v>1891</v>
      </c>
      <c r="X521" t="s">
        <v>1891</v>
      </c>
      <c r="Y521" t="s">
        <v>1891</v>
      </c>
      <c r="AO521">
        <v>2</v>
      </c>
      <c r="BP521" t="s">
        <v>99</v>
      </c>
      <c r="BQ521" t="s">
        <v>100</v>
      </c>
      <c r="BR521" t="s">
        <v>101</v>
      </c>
      <c r="BS521" t="s">
        <v>101</v>
      </c>
      <c r="BT521" t="s">
        <v>102</v>
      </c>
      <c r="BU521" t="s">
        <v>103</v>
      </c>
      <c r="BV521" t="s">
        <v>101</v>
      </c>
      <c r="BW521" t="s">
        <v>112</v>
      </c>
      <c r="BX521" t="s">
        <v>112</v>
      </c>
      <c r="CJ521" t="s">
        <v>113</v>
      </c>
    </row>
    <row r="522" spans="1:92" x14ac:dyDescent="0.2">
      <c r="A522">
        <v>268</v>
      </c>
      <c r="D522" t="s">
        <v>1868</v>
      </c>
      <c r="E522">
        <v>5</v>
      </c>
      <c r="F522">
        <v>1997</v>
      </c>
      <c r="G522" t="s">
        <v>1892</v>
      </c>
      <c r="H522" t="s">
        <v>1893</v>
      </c>
      <c r="I522">
        <v>1</v>
      </c>
      <c r="J522">
        <v>1</v>
      </c>
      <c r="K522">
        <v>1</v>
      </c>
      <c r="L522">
        <v>1</v>
      </c>
      <c r="N522">
        <v>1</v>
      </c>
      <c r="O522">
        <v>1</v>
      </c>
      <c r="P522">
        <v>1</v>
      </c>
      <c r="Q522">
        <v>1</v>
      </c>
      <c r="S522" t="s">
        <v>1894</v>
      </c>
      <c r="T522" t="s">
        <v>1895</v>
      </c>
      <c r="U522" t="s">
        <v>1895</v>
      </c>
      <c r="V522" t="s">
        <v>1895</v>
      </c>
      <c r="W522" t="s">
        <v>1895</v>
      </c>
      <c r="X522" t="s">
        <v>1895</v>
      </c>
      <c r="Y522" t="s">
        <v>1895</v>
      </c>
      <c r="Z522">
        <v>1</v>
      </c>
      <c r="AB522">
        <v>1</v>
      </c>
      <c r="AD522">
        <v>2</v>
      </c>
      <c r="AE522">
        <v>1</v>
      </c>
      <c r="AF522">
        <v>2</v>
      </c>
      <c r="AG522">
        <v>2</v>
      </c>
      <c r="AI522">
        <v>2</v>
      </c>
      <c r="AJ522">
        <v>1</v>
      </c>
      <c r="AK522">
        <v>2</v>
      </c>
      <c r="AL522">
        <v>2</v>
      </c>
      <c r="AM522">
        <v>2</v>
      </c>
      <c r="AO522">
        <v>2</v>
      </c>
      <c r="BP522" t="s">
        <v>99</v>
      </c>
      <c r="BQ522" t="s">
        <v>100</v>
      </c>
      <c r="BR522" t="s">
        <v>101</v>
      </c>
      <c r="BS522" t="s">
        <v>101</v>
      </c>
      <c r="BT522" t="s">
        <v>148</v>
      </c>
      <c r="BU522" t="s">
        <v>103</v>
      </c>
      <c r="BV522" t="s">
        <v>101</v>
      </c>
      <c r="BW522" t="s">
        <v>101</v>
      </c>
      <c r="BX522" t="s">
        <v>101</v>
      </c>
      <c r="BY522" t="s">
        <v>104</v>
      </c>
      <c r="BZ522" t="s">
        <v>105</v>
      </c>
      <c r="CA522" t="s">
        <v>132</v>
      </c>
      <c r="CB522" t="s">
        <v>107</v>
      </c>
      <c r="CC522" t="s">
        <v>108</v>
      </c>
      <c r="CD522" t="s">
        <v>260</v>
      </c>
      <c r="CE522" t="s">
        <v>135</v>
      </c>
      <c r="CF522" t="s">
        <v>101</v>
      </c>
      <c r="CG522" t="s">
        <v>136</v>
      </c>
      <c r="CH522" t="s">
        <v>172</v>
      </c>
      <c r="CI522" t="s">
        <v>112</v>
      </c>
      <c r="CJ522" t="s">
        <v>113</v>
      </c>
    </row>
    <row r="523" spans="1:92" x14ac:dyDescent="0.2">
      <c r="A523">
        <v>268</v>
      </c>
      <c r="B523" t="s">
        <v>114</v>
      </c>
      <c r="C523">
        <v>2</v>
      </c>
      <c r="AP523" t="s">
        <v>1896</v>
      </c>
      <c r="AQ523" t="s">
        <v>1897</v>
      </c>
      <c r="AR523">
        <v>7</v>
      </c>
      <c r="AT523">
        <v>3</v>
      </c>
      <c r="AU523">
        <v>298</v>
      </c>
      <c r="AV523" t="s">
        <v>1192</v>
      </c>
      <c r="AW523" t="s">
        <v>1192</v>
      </c>
      <c r="AX523" t="s">
        <v>616</v>
      </c>
      <c r="AY523" t="s">
        <v>1898</v>
      </c>
      <c r="AZ523" t="s">
        <v>1899</v>
      </c>
      <c r="BA523">
        <v>2</v>
      </c>
      <c r="BO523" t="s">
        <v>119</v>
      </c>
      <c r="CK523" t="s">
        <v>120</v>
      </c>
      <c r="CL523" t="s">
        <v>109</v>
      </c>
      <c r="CM523" t="s">
        <v>113</v>
      </c>
    </row>
    <row r="524" spans="1:92" x14ac:dyDescent="0.2">
      <c r="A524">
        <v>268</v>
      </c>
      <c r="B524" t="s">
        <v>121</v>
      </c>
      <c r="C524">
        <v>2</v>
      </c>
      <c r="BB524" t="s">
        <v>1900</v>
      </c>
      <c r="BC524" t="s">
        <v>1901</v>
      </c>
      <c r="BD524">
        <v>0</v>
      </c>
      <c r="BE524">
        <v>130</v>
      </c>
      <c r="BF524">
        <v>7</v>
      </c>
      <c r="BG524">
        <v>136</v>
      </c>
      <c r="BH524" t="s">
        <v>710</v>
      </c>
      <c r="BI524">
        <v>15</v>
      </c>
      <c r="BJ524">
        <v>17</v>
      </c>
      <c r="BK524">
        <v>0</v>
      </c>
      <c r="BL524">
        <v>0</v>
      </c>
      <c r="BM524" t="s">
        <v>1902</v>
      </c>
      <c r="BN524">
        <v>2</v>
      </c>
      <c r="BO524" t="s">
        <v>125</v>
      </c>
      <c r="CN524" t="s">
        <v>113</v>
      </c>
    </row>
    <row r="525" spans="1:92" x14ac:dyDescent="0.2">
      <c r="A525">
        <v>269</v>
      </c>
      <c r="D525" t="s">
        <v>1868</v>
      </c>
      <c r="E525">
        <v>6</v>
      </c>
      <c r="F525">
        <v>2015</v>
      </c>
      <c r="G525" t="s">
        <v>1903</v>
      </c>
      <c r="H525" t="s">
        <v>1904</v>
      </c>
      <c r="I525">
        <v>1</v>
      </c>
      <c r="J525">
        <v>1</v>
      </c>
      <c r="K525">
        <v>1</v>
      </c>
      <c r="L525">
        <v>1</v>
      </c>
      <c r="N525">
        <v>1</v>
      </c>
      <c r="O525">
        <v>1</v>
      </c>
      <c r="P525">
        <v>1</v>
      </c>
      <c r="Q525">
        <v>1</v>
      </c>
      <c r="S525" t="s">
        <v>1905</v>
      </c>
      <c r="T525" t="s">
        <v>1906</v>
      </c>
      <c r="U525" t="s">
        <v>730</v>
      </c>
      <c r="V525" t="s">
        <v>1637</v>
      </c>
      <c r="W525" t="s">
        <v>1463</v>
      </c>
      <c r="X525" t="s">
        <v>1463</v>
      </c>
      <c r="Y525" t="s">
        <v>1726</v>
      </c>
      <c r="Z525">
        <v>1</v>
      </c>
      <c r="AB525">
        <v>1</v>
      </c>
      <c r="AD525">
        <v>2</v>
      </c>
      <c r="AE525">
        <v>1</v>
      </c>
      <c r="AF525">
        <v>4</v>
      </c>
      <c r="AG525">
        <v>6</v>
      </c>
      <c r="AI525">
        <v>1</v>
      </c>
      <c r="AJ525">
        <v>1</v>
      </c>
      <c r="AK525">
        <v>3</v>
      </c>
      <c r="AM525">
        <v>2</v>
      </c>
      <c r="AO525">
        <v>2</v>
      </c>
      <c r="BP525" t="s">
        <v>1464</v>
      </c>
      <c r="BQ525" t="s">
        <v>100</v>
      </c>
      <c r="BR525" t="s">
        <v>101</v>
      </c>
      <c r="BS525" t="s">
        <v>101</v>
      </c>
      <c r="BT525" t="s">
        <v>148</v>
      </c>
      <c r="BU525" t="s">
        <v>103</v>
      </c>
      <c r="BV525" t="s">
        <v>101</v>
      </c>
      <c r="BW525" t="s">
        <v>101</v>
      </c>
      <c r="BX525" t="s">
        <v>101</v>
      </c>
      <c r="BY525" t="s">
        <v>104</v>
      </c>
      <c r="BZ525" t="s">
        <v>105</v>
      </c>
      <c r="CA525" t="s">
        <v>132</v>
      </c>
      <c r="CB525" t="s">
        <v>107</v>
      </c>
      <c r="CC525" t="s">
        <v>236</v>
      </c>
      <c r="CD525" t="s">
        <v>109</v>
      </c>
      <c r="CE525" t="s">
        <v>110</v>
      </c>
      <c r="CF525" t="s">
        <v>101</v>
      </c>
      <c r="CG525" t="s">
        <v>111</v>
      </c>
      <c r="CI525" t="s">
        <v>112</v>
      </c>
      <c r="CJ525" t="s">
        <v>113</v>
      </c>
    </row>
    <row r="526" spans="1:92" x14ac:dyDescent="0.2">
      <c r="A526">
        <v>269</v>
      </c>
      <c r="B526" t="s">
        <v>114</v>
      </c>
      <c r="C526">
        <v>1</v>
      </c>
      <c r="AP526" t="s">
        <v>1907</v>
      </c>
      <c r="AQ526" t="s">
        <v>1908</v>
      </c>
      <c r="AR526">
        <v>7</v>
      </c>
      <c r="AT526">
        <v>1</v>
      </c>
      <c r="AU526">
        <v>200</v>
      </c>
      <c r="AV526" t="s">
        <v>1909</v>
      </c>
      <c r="AW526" t="s">
        <v>1910</v>
      </c>
      <c r="AX526" t="s">
        <v>646</v>
      </c>
      <c r="AY526" t="s">
        <v>646</v>
      </c>
      <c r="BA526">
        <v>2</v>
      </c>
      <c r="BO526" t="s">
        <v>119</v>
      </c>
      <c r="CK526" t="s">
        <v>120</v>
      </c>
      <c r="CL526" t="s">
        <v>101</v>
      </c>
      <c r="CM526" t="s">
        <v>113</v>
      </c>
    </row>
    <row r="527" spans="1:92" x14ac:dyDescent="0.2">
      <c r="A527">
        <v>269</v>
      </c>
      <c r="B527" t="s">
        <v>121</v>
      </c>
      <c r="C527">
        <v>1</v>
      </c>
      <c r="BB527" t="s">
        <v>1911</v>
      </c>
      <c r="BC527" t="s">
        <v>1912</v>
      </c>
      <c r="BD527">
        <v>99</v>
      </c>
      <c r="BE527">
        <v>100</v>
      </c>
      <c r="BF527">
        <v>89</v>
      </c>
      <c r="BG527">
        <v>100</v>
      </c>
      <c r="BH527" t="s">
        <v>1212</v>
      </c>
      <c r="BI527">
        <v>0</v>
      </c>
      <c r="BJ527">
        <v>0</v>
      </c>
      <c r="BK527">
        <v>0</v>
      </c>
      <c r="BL527">
        <v>0</v>
      </c>
      <c r="BM527" t="s">
        <v>1913</v>
      </c>
      <c r="BN527">
        <v>2</v>
      </c>
      <c r="BO527" t="s">
        <v>125</v>
      </c>
      <c r="CN527" t="s">
        <v>113</v>
      </c>
    </row>
    <row r="528" spans="1:92" x14ac:dyDescent="0.2">
      <c r="A528">
        <v>270</v>
      </c>
      <c r="D528" t="s">
        <v>1868</v>
      </c>
      <c r="E528">
        <v>6</v>
      </c>
      <c r="F528">
        <v>2019</v>
      </c>
      <c r="G528" t="s">
        <v>1914</v>
      </c>
      <c r="H528" t="s">
        <v>1915</v>
      </c>
      <c r="I528">
        <v>1</v>
      </c>
      <c r="J528">
        <v>1</v>
      </c>
      <c r="K528">
        <v>1</v>
      </c>
      <c r="L528">
        <v>1</v>
      </c>
      <c r="N528">
        <v>1</v>
      </c>
      <c r="O528">
        <v>1</v>
      </c>
      <c r="P528">
        <v>1</v>
      </c>
      <c r="Q528">
        <v>1</v>
      </c>
      <c r="S528" t="s">
        <v>1916</v>
      </c>
      <c r="T528" t="s">
        <v>1463</v>
      </c>
      <c r="U528" t="s">
        <v>1463</v>
      </c>
      <c r="V528" t="s">
        <v>1463</v>
      </c>
      <c r="W528" t="s">
        <v>1463</v>
      </c>
      <c r="X528" t="s">
        <v>1463</v>
      </c>
      <c r="Y528" t="s">
        <v>1463</v>
      </c>
      <c r="Z528">
        <v>1</v>
      </c>
      <c r="AB528">
        <v>1</v>
      </c>
      <c r="AD528">
        <v>2</v>
      </c>
      <c r="AE528">
        <v>1</v>
      </c>
      <c r="AF528">
        <v>4</v>
      </c>
      <c r="AG528">
        <v>6</v>
      </c>
      <c r="AI528">
        <v>1</v>
      </c>
      <c r="AJ528">
        <v>1</v>
      </c>
      <c r="AK528">
        <v>3</v>
      </c>
      <c r="AM528">
        <v>2</v>
      </c>
      <c r="AO528">
        <v>2</v>
      </c>
      <c r="BP528" t="s">
        <v>1464</v>
      </c>
      <c r="BQ528" t="s">
        <v>100</v>
      </c>
      <c r="BR528" t="s">
        <v>101</v>
      </c>
      <c r="BS528" t="s">
        <v>101</v>
      </c>
      <c r="BT528" t="s">
        <v>148</v>
      </c>
      <c r="BU528" t="s">
        <v>103</v>
      </c>
      <c r="BV528" t="s">
        <v>101</v>
      </c>
      <c r="BW528" t="s">
        <v>101</v>
      </c>
      <c r="BX528" t="s">
        <v>101</v>
      </c>
      <c r="BY528" t="s">
        <v>104</v>
      </c>
      <c r="BZ528" t="s">
        <v>105</v>
      </c>
      <c r="CA528" t="s">
        <v>132</v>
      </c>
      <c r="CB528" t="s">
        <v>107</v>
      </c>
      <c r="CC528" t="s">
        <v>236</v>
      </c>
      <c r="CD528" t="s">
        <v>109</v>
      </c>
      <c r="CE528" t="s">
        <v>110</v>
      </c>
      <c r="CF528" t="s">
        <v>101</v>
      </c>
      <c r="CG528" t="s">
        <v>111</v>
      </c>
      <c r="CI528" t="s">
        <v>112</v>
      </c>
      <c r="CJ528" t="s">
        <v>113</v>
      </c>
    </row>
    <row r="529" spans="1:92" x14ac:dyDescent="0.2">
      <c r="A529">
        <v>270</v>
      </c>
      <c r="B529" t="s">
        <v>114</v>
      </c>
      <c r="C529">
        <v>1</v>
      </c>
      <c r="AP529" t="s">
        <v>1917</v>
      </c>
      <c r="AQ529" t="s">
        <v>1918</v>
      </c>
      <c r="AR529">
        <v>7</v>
      </c>
      <c r="AT529">
        <v>3</v>
      </c>
      <c r="AU529">
        <v>100</v>
      </c>
      <c r="AV529" t="s">
        <v>1919</v>
      </c>
      <c r="AW529" t="s">
        <v>1920</v>
      </c>
      <c r="AX529" t="s">
        <v>1921</v>
      </c>
      <c r="AY529" t="s">
        <v>1922</v>
      </c>
      <c r="BA529">
        <v>2</v>
      </c>
      <c r="BO529" t="s">
        <v>119</v>
      </c>
      <c r="CK529" t="s">
        <v>120</v>
      </c>
      <c r="CL529" t="s">
        <v>109</v>
      </c>
      <c r="CM529" t="s">
        <v>113</v>
      </c>
    </row>
    <row r="530" spans="1:92" x14ac:dyDescent="0.2">
      <c r="A530">
        <v>270</v>
      </c>
      <c r="B530" t="s">
        <v>121</v>
      </c>
      <c r="C530">
        <v>1</v>
      </c>
      <c r="BB530" t="s">
        <v>1923</v>
      </c>
      <c r="BC530" t="s">
        <v>1924</v>
      </c>
      <c r="BD530">
        <v>36</v>
      </c>
      <c r="BE530">
        <v>50</v>
      </c>
      <c r="BF530">
        <v>32</v>
      </c>
      <c r="BG530">
        <v>50</v>
      </c>
      <c r="BH530" t="s">
        <v>1925</v>
      </c>
      <c r="BI530">
        <v>0</v>
      </c>
      <c r="BJ530">
        <v>0</v>
      </c>
      <c r="BK530">
        <v>0</v>
      </c>
      <c r="BL530">
        <v>0</v>
      </c>
      <c r="BN530">
        <v>2</v>
      </c>
      <c r="BO530" t="s">
        <v>125</v>
      </c>
      <c r="CN530" t="s">
        <v>113</v>
      </c>
    </row>
    <row r="531" spans="1:92" x14ac:dyDescent="0.2">
      <c r="A531">
        <v>271</v>
      </c>
      <c r="D531" t="s">
        <v>1868</v>
      </c>
      <c r="E531">
        <v>6</v>
      </c>
      <c r="F531">
        <v>2014</v>
      </c>
      <c r="G531" t="s">
        <v>1926</v>
      </c>
      <c r="H531" t="s">
        <v>1927</v>
      </c>
      <c r="I531">
        <v>1</v>
      </c>
      <c r="J531">
        <v>1</v>
      </c>
      <c r="K531">
        <v>1</v>
      </c>
      <c r="L531">
        <v>1</v>
      </c>
      <c r="N531">
        <v>1</v>
      </c>
      <c r="O531">
        <v>1</v>
      </c>
      <c r="P531">
        <v>1</v>
      </c>
      <c r="Q531">
        <v>1</v>
      </c>
      <c r="S531" t="s">
        <v>1928</v>
      </c>
      <c r="T531" t="s">
        <v>1929</v>
      </c>
      <c r="U531" t="s">
        <v>1930</v>
      </c>
      <c r="V531" t="s">
        <v>1929</v>
      </c>
      <c r="W531" t="s">
        <v>1931</v>
      </c>
      <c r="X531" t="s">
        <v>1932</v>
      </c>
      <c r="Y531" t="s">
        <v>1933</v>
      </c>
      <c r="Z531">
        <v>1</v>
      </c>
      <c r="AB531">
        <v>1</v>
      </c>
      <c r="AD531">
        <v>2</v>
      </c>
      <c r="AE531">
        <v>1</v>
      </c>
      <c r="AF531">
        <v>4</v>
      </c>
      <c r="AG531">
        <v>1</v>
      </c>
      <c r="AI531">
        <v>1</v>
      </c>
      <c r="AJ531">
        <v>1</v>
      </c>
      <c r="AK531">
        <v>2</v>
      </c>
      <c r="AL531">
        <v>4</v>
      </c>
      <c r="AM531">
        <v>2</v>
      </c>
      <c r="AO531">
        <v>2</v>
      </c>
      <c r="BP531" t="s">
        <v>1464</v>
      </c>
      <c r="BQ531" t="s">
        <v>100</v>
      </c>
      <c r="BR531" t="s">
        <v>101</v>
      </c>
      <c r="BS531" t="s">
        <v>101</v>
      </c>
      <c r="BT531" t="s">
        <v>148</v>
      </c>
      <c r="BU531" t="s">
        <v>103</v>
      </c>
      <c r="BV531" t="s">
        <v>101</v>
      </c>
      <c r="BW531" t="s">
        <v>101</v>
      </c>
      <c r="BX531" t="s">
        <v>101</v>
      </c>
      <c r="BY531" t="s">
        <v>104</v>
      </c>
      <c r="BZ531" t="s">
        <v>105</v>
      </c>
      <c r="CA531" t="s">
        <v>132</v>
      </c>
      <c r="CB531" t="s">
        <v>107</v>
      </c>
      <c r="CC531" t="s">
        <v>236</v>
      </c>
      <c r="CD531" t="s">
        <v>158</v>
      </c>
      <c r="CE531" t="s">
        <v>110</v>
      </c>
      <c r="CF531" t="s">
        <v>101</v>
      </c>
      <c r="CG531" t="s">
        <v>136</v>
      </c>
      <c r="CH531" t="s">
        <v>109</v>
      </c>
      <c r="CI531" t="s">
        <v>112</v>
      </c>
      <c r="CJ531" t="s">
        <v>113</v>
      </c>
    </row>
    <row r="532" spans="1:92" x14ac:dyDescent="0.2">
      <c r="A532">
        <v>271</v>
      </c>
      <c r="B532" t="s">
        <v>114</v>
      </c>
      <c r="C532">
        <v>1</v>
      </c>
      <c r="AP532" t="s">
        <v>1934</v>
      </c>
      <c r="AQ532" t="s">
        <v>1935</v>
      </c>
      <c r="AR532">
        <v>7</v>
      </c>
      <c r="AT532">
        <v>1</v>
      </c>
      <c r="AU532">
        <v>257</v>
      </c>
      <c r="AV532" t="s">
        <v>1936</v>
      </c>
      <c r="AW532" t="s">
        <v>1936</v>
      </c>
      <c r="AX532" t="s">
        <v>1937</v>
      </c>
      <c r="AY532" t="s">
        <v>1938</v>
      </c>
      <c r="BA532">
        <v>2</v>
      </c>
      <c r="BO532" t="s">
        <v>119</v>
      </c>
      <c r="CK532" t="s">
        <v>120</v>
      </c>
      <c r="CL532" t="s">
        <v>101</v>
      </c>
      <c r="CM532" t="s">
        <v>113</v>
      </c>
    </row>
    <row r="533" spans="1:92" x14ac:dyDescent="0.2">
      <c r="A533">
        <v>271</v>
      </c>
      <c r="B533" t="s">
        <v>121</v>
      </c>
      <c r="C533">
        <v>1</v>
      </c>
      <c r="BB533" t="s">
        <v>1290</v>
      </c>
      <c r="BC533" t="s">
        <v>1924</v>
      </c>
      <c r="BD533">
        <v>112</v>
      </c>
      <c r="BE533">
        <v>123</v>
      </c>
      <c r="BF533">
        <v>105</v>
      </c>
      <c r="BG533">
        <v>134</v>
      </c>
      <c r="BH533" t="s">
        <v>1939</v>
      </c>
      <c r="BI533">
        <v>0</v>
      </c>
      <c r="BJ533">
        <v>0</v>
      </c>
      <c r="BK533">
        <v>0</v>
      </c>
      <c r="BL533">
        <v>0</v>
      </c>
      <c r="BM533" t="s">
        <v>1940</v>
      </c>
      <c r="BN533">
        <v>2</v>
      </c>
      <c r="BO533" t="s">
        <v>125</v>
      </c>
      <c r="CN533" t="s">
        <v>113</v>
      </c>
    </row>
    <row r="534" spans="1:92" x14ac:dyDescent="0.2">
      <c r="A534">
        <v>272</v>
      </c>
      <c r="D534" t="s">
        <v>1868</v>
      </c>
      <c r="E534">
        <v>6</v>
      </c>
      <c r="F534">
        <v>2006</v>
      </c>
      <c r="G534" t="s">
        <v>1941</v>
      </c>
      <c r="H534" t="s">
        <v>1942</v>
      </c>
      <c r="I534">
        <v>1</v>
      </c>
      <c r="J534">
        <v>1</v>
      </c>
      <c r="K534">
        <v>1</v>
      </c>
      <c r="L534">
        <v>1</v>
      </c>
      <c r="N534">
        <v>1</v>
      </c>
      <c r="O534">
        <v>2</v>
      </c>
      <c r="P534">
        <v>1</v>
      </c>
      <c r="Q534">
        <v>0</v>
      </c>
      <c r="R534" t="s">
        <v>7461</v>
      </c>
      <c r="S534" t="s">
        <v>1943</v>
      </c>
      <c r="T534" t="s">
        <v>1944</v>
      </c>
      <c r="U534" t="s">
        <v>1944</v>
      </c>
      <c r="V534" t="s">
        <v>1944</v>
      </c>
      <c r="W534" t="s">
        <v>1944</v>
      </c>
      <c r="X534" t="s">
        <v>1945</v>
      </c>
      <c r="Y534" t="s">
        <v>1946</v>
      </c>
      <c r="AO534">
        <v>2</v>
      </c>
      <c r="BP534" t="s">
        <v>1464</v>
      </c>
      <c r="BQ534" t="s">
        <v>100</v>
      </c>
      <c r="BR534" t="s">
        <v>101</v>
      </c>
      <c r="BS534" t="s">
        <v>101</v>
      </c>
      <c r="BT534" t="s">
        <v>148</v>
      </c>
      <c r="BU534" t="s">
        <v>103</v>
      </c>
      <c r="BV534" t="s">
        <v>112</v>
      </c>
      <c r="BW534" t="s">
        <v>101</v>
      </c>
      <c r="BX534" t="s">
        <v>112</v>
      </c>
      <c r="CJ534" t="s">
        <v>113</v>
      </c>
    </row>
    <row r="535" spans="1:92" x14ac:dyDescent="0.2">
      <c r="A535">
        <v>273</v>
      </c>
      <c r="D535" t="s">
        <v>1947</v>
      </c>
      <c r="E535">
        <v>5</v>
      </c>
      <c r="F535">
        <v>2010</v>
      </c>
      <c r="G535" t="s">
        <v>1948</v>
      </c>
      <c r="H535" t="s">
        <v>1949</v>
      </c>
      <c r="I535">
        <v>1</v>
      </c>
      <c r="J535">
        <v>1</v>
      </c>
      <c r="K535">
        <v>1</v>
      </c>
      <c r="L535">
        <v>1</v>
      </c>
      <c r="N535">
        <v>1</v>
      </c>
      <c r="O535">
        <v>1</v>
      </c>
      <c r="P535">
        <v>1</v>
      </c>
      <c r="Q535">
        <v>1</v>
      </c>
      <c r="S535" t="s">
        <v>1950</v>
      </c>
      <c r="T535" t="s">
        <v>155</v>
      </c>
      <c r="U535" t="s">
        <v>155</v>
      </c>
      <c r="V535" t="s">
        <v>155</v>
      </c>
      <c r="W535" t="s">
        <v>155</v>
      </c>
      <c r="X535" t="s">
        <v>155</v>
      </c>
      <c r="Y535" t="s">
        <v>155</v>
      </c>
      <c r="Z535">
        <v>1</v>
      </c>
      <c r="AB535">
        <v>1</v>
      </c>
      <c r="AD535">
        <v>1</v>
      </c>
      <c r="AE535">
        <v>1</v>
      </c>
      <c r="AF535">
        <v>2</v>
      </c>
      <c r="AG535">
        <v>4</v>
      </c>
      <c r="AI535">
        <v>2</v>
      </c>
      <c r="AJ535">
        <v>1</v>
      </c>
      <c r="AK535">
        <v>1</v>
      </c>
      <c r="AM535">
        <v>2</v>
      </c>
      <c r="AO535">
        <v>2</v>
      </c>
      <c r="BP535" t="s">
        <v>99</v>
      </c>
      <c r="BQ535" t="s">
        <v>100</v>
      </c>
      <c r="BR535" t="s">
        <v>101</v>
      </c>
      <c r="BS535" t="s">
        <v>101</v>
      </c>
      <c r="BT535" t="s">
        <v>148</v>
      </c>
      <c r="BU535" t="s">
        <v>103</v>
      </c>
      <c r="BV535" t="s">
        <v>101</v>
      </c>
      <c r="BW535" t="s">
        <v>101</v>
      </c>
      <c r="BX535" t="s">
        <v>101</v>
      </c>
      <c r="BY535" t="s">
        <v>104</v>
      </c>
      <c r="BZ535" t="s">
        <v>105</v>
      </c>
      <c r="CA535" t="s">
        <v>106</v>
      </c>
      <c r="CB535" t="s">
        <v>107</v>
      </c>
      <c r="CC535" t="s">
        <v>108</v>
      </c>
      <c r="CD535" t="s">
        <v>134</v>
      </c>
      <c r="CE535" t="s">
        <v>135</v>
      </c>
      <c r="CF535" t="s">
        <v>101</v>
      </c>
      <c r="CG535" t="s">
        <v>159</v>
      </c>
      <c r="CI535" t="s">
        <v>112</v>
      </c>
      <c r="CJ535" t="s">
        <v>113</v>
      </c>
    </row>
    <row r="536" spans="1:92" x14ac:dyDescent="0.2">
      <c r="A536">
        <v>273</v>
      </c>
      <c r="B536" t="s">
        <v>114</v>
      </c>
      <c r="C536">
        <v>1</v>
      </c>
      <c r="AP536" t="s">
        <v>1950</v>
      </c>
      <c r="AQ536" t="s">
        <v>1951</v>
      </c>
      <c r="AR536">
        <v>6</v>
      </c>
      <c r="AT536">
        <v>1</v>
      </c>
      <c r="AU536">
        <v>220</v>
      </c>
      <c r="AV536" t="s">
        <v>1952</v>
      </c>
      <c r="AW536" t="s">
        <v>1952</v>
      </c>
      <c r="AX536" t="s">
        <v>1953</v>
      </c>
      <c r="AY536" t="s">
        <v>1954</v>
      </c>
      <c r="BA536">
        <v>2</v>
      </c>
      <c r="BO536" t="s">
        <v>119</v>
      </c>
      <c r="CK536" t="s">
        <v>109</v>
      </c>
      <c r="CL536" t="s">
        <v>101</v>
      </c>
      <c r="CM536" t="s">
        <v>113</v>
      </c>
    </row>
    <row r="537" spans="1:92" x14ac:dyDescent="0.2">
      <c r="A537">
        <v>273</v>
      </c>
      <c r="B537" t="s">
        <v>121</v>
      </c>
      <c r="C537">
        <v>1</v>
      </c>
      <c r="BB537" t="s">
        <v>202</v>
      </c>
      <c r="BC537" t="s">
        <v>883</v>
      </c>
      <c r="BD537">
        <v>4</v>
      </c>
      <c r="BE537">
        <v>109</v>
      </c>
      <c r="BF537">
        <v>10</v>
      </c>
      <c r="BG537">
        <v>111</v>
      </c>
      <c r="BH537" t="s">
        <v>1955</v>
      </c>
      <c r="BI537">
        <v>0</v>
      </c>
      <c r="BJ537">
        <v>0</v>
      </c>
      <c r="BK537">
        <v>0</v>
      </c>
      <c r="BL537">
        <v>0</v>
      </c>
      <c r="BN537">
        <v>2</v>
      </c>
      <c r="BO537" t="s">
        <v>125</v>
      </c>
      <c r="CN537" t="s">
        <v>113</v>
      </c>
    </row>
    <row r="538" spans="1:92" x14ac:dyDescent="0.2">
      <c r="A538">
        <v>274</v>
      </c>
      <c r="D538" t="s">
        <v>1947</v>
      </c>
      <c r="E538">
        <v>5</v>
      </c>
      <c r="F538">
        <v>2005</v>
      </c>
      <c r="G538" t="s">
        <v>1956</v>
      </c>
      <c r="H538" t="s">
        <v>1957</v>
      </c>
      <c r="I538">
        <v>1</v>
      </c>
      <c r="J538">
        <v>1</v>
      </c>
      <c r="K538">
        <v>1</v>
      </c>
      <c r="L538">
        <v>1</v>
      </c>
      <c r="N538">
        <v>1</v>
      </c>
      <c r="O538">
        <v>1</v>
      </c>
      <c r="P538">
        <v>1</v>
      </c>
      <c r="Q538">
        <v>1</v>
      </c>
      <c r="S538" t="s">
        <v>1958</v>
      </c>
      <c r="T538" t="s">
        <v>1959</v>
      </c>
      <c r="U538" t="s">
        <v>1959</v>
      </c>
      <c r="V538" t="s">
        <v>1959</v>
      </c>
      <c r="W538" t="s">
        <v>1959</v>
      </c>
      <c r="X538" t="s">
        <v>1959</v>
      </c>
      <c r="Y538" t="s">
        <v>1959</v>
      </c>
      <c r="Z538">
        <v>1</v>
      </c>
      <c r="AB538">
        <v>1</v>
      </c>
      <c r="AD538">
        <v>1</v>
      </c>
      <c r="AE538">
        <v>1</v>
      </c>
      <c r="AF538">
        <v>2</v>
      </c>
      <c r="AG538">
        <v>3</v>
      </c>
      <c r="AI538">
        <v>1</v>
      </c>
      <c r="AJ538">
        <v>1</v>
      </c>
      <c r="AK538">
        <v>2</v>
      </c>
      <c r="AL538">
        <v>1</v>
      </c>
      <c r="AM538">
        <v>2</v>
      </c>
      <c r="AO538">
        <v>2</v>
      </c>
      <c r="BP538" t="s">
        <v>99</v>
      </c>
      <c r="BQ538" t="s">
        <v>100</v>
      </c>
      <c r="BR538" t="s">
        <v>101</v>
      </c>
      <c r="BS538" t="s">
        <v>101</v>
      </c>
      <c r="BT538" t="s">
        <v>148</v>
      </c>
      <c r="BU538" t="s">
        <v>103</v>
      </c>
      <c r="BV538" t="s">
        <v>101</v>
      </c>
      <c r="BW538" t="s">
        <v>101</v>
      </c>
      <c r="BX538" t="s">
        <v>101</v>
      </c>
      <c r="BY538" t="s">
        <v>104</v>
      </c>
      <c r="BZ538" t="s">
        <v>105</v>
      </c>
      <c r="CA538" t="s">
        <v>106</v>
      </c>
      <c r="CB538" t="s">
        <v>107</v>
      </c>
      <c r="CC538" t="s">
        <v>108</v>
      </c>
      <c r="CD538" t="s">
        <v>338</v>
      </c>
      <c r="CE538" t="s">
        <v>110</v>
      </c>
      <c r="CF538" t="s">
        <v>101</v>
      </c>
      <c r="CG538" t="s">
        <v>136</v>
      </c>
      <c r="CH538" t="s">
        <v>137</v>
      </c>
      <c r="CI538" t="s">
        <v>112</v>
      </c>
      <c r="CJ538" t="s">
        <v>113</v>
      </c>
    </row>
    <row r="539" spans="1:92" x14ac:dyDescent="0.2">
      <c r="A539">
        <v>274</v>
      </c>
      <c r="B539" t="s">
        <v>114</v>
      </c>
      <c r="C539">
        <v>1</v>
      </c>
      <c r="AP539" t="s">
        <v>774</v>
      </c>
      <c r="AQ539" t="s">
        <v>1960</v>
      </c>
      <c r="AR539">
        <v>7</v>
      </c>
      <c r="AT539">
        <v>1</v>
      </c>
      <c r="AU539">
        <v>172</v>
      </c>
      <c r="AV539" t="s">
        <v>1961</v>
      </c>
      <c r="AW539" t="s">
        <v>1961</v>
      </c>
      <c r="AX539" t="s">
        <v>1962</v>
      </c>
      <c r="AY539" t="s">
        <v>1963</v>
      </c>
      <c r="AZ539" t="s">
        <v>1964</v>
      </c>
      <c r="BA539">
        <v>2</v>
      </c>
      <c r="BO539" t="s">
        <v>119</v>
      </c>
      <c r="CK539" t="s">
        <v>120</v>
      </c>
      <c r="CL539" t="s">
        <v>101</v>
      </c>
      <c r="CM539" t="s">
        <v>113</v>
      </c>
    </row>
    <row r="540" spans="1:92" x14ac:dyDescent="0.2">
      <c r="A540">
        <v>274</v>
      </c>
      <c r="B540" t="s">
        <v>121</v>
      </c>
      <c r="C540">
        <v>1</v>
      </c>
      <c r="BB540" t="s">
        <v>1965</v>
      </c>
      <c r="BC540" t="s">
        <v>1966</v>
      </c>
      <c r="BD540">
        <v>15</v>
      </c>
      <c r="BE540">
        <v>55</v>
      </c>
      <c r="BF540">
        <v>23</v>
      </c>
      <c r="BG540">
        <v>59</v>
      </c>
      <c r="BH540" t="s">
        <v>1967</v>
      </c>
      <c r="BI540">
        <v>0</v>
      </c>
      <c r="BJ540">
        <v>0</v>
      </c>
      <c r="BK540">
        <v>0</v>
      </c>
      <c r="BL540">
        <v>0</v>
      </c>
      <c r="BN540">
        <v>2</v>
      </c>
      <c r="BO540" t="s">
        <v>125</v>
      </c>
      <c r="CN540" t="s">
        <v>113</v>
      </c>
    </row>
    <row r="541" spans="1:92" x14ac:dyDescent="0.2">
      <c r="A541">
        <v>275</v>
      </c>
      <c r="D541" t="s">
        <v>1947</v>
      </c>
      <c r="E541">
        <v>5</v>
      </c>
      <c r="F541">
        <v>2008</v>
      </c>
      <c r="G541" t="s">
        <v>1968</v>
      </c>
      <c r="H541" t="s">
        <v>1969</v>
      </c>
      <c r="I541">
        <v>1</v>
      </c>
      <c r="J541">
        <v>1</v>
      </c>
      <c r="K541">
        <v>1</v>
      </c>
      <c r="L541">
        <v>1</v>
      </c>
      <c r="N541">
        <v>1</v>
      </c>
      <c r="O541">
        <v>1</v>
      </c>
      <c r="P541">
        <v>2</v>
      </c>
      <c r="Q541">
        <v>0</v>
      </c>
      <c r="R541" t="s">
        <v>207</v>
      </c>
      <c r="T541" t="s">
        <v>155</v>
      </c>
      <c r="U541" t="s">
        <v>155</v>
      </c>
      <c r="V541" t="s">
        <v>155</v>
      </c>
      <c r="W541" t="s">
        <v>155</v>
      </c>
      <c r="X541" t="s">
        <v>155</v>
      </c>
      <c r="Y541" t="s">
        <v>155</v>
      </c>
      <c r="AO541">
        <v>2</v>
      </c>
      <c r="BP541" t="s">
        <v>99</v>
      </c>
      <c r="BQ541" t="s">
        <v>100</v>
      </c>
      <c r="BR541" t="s">
        <v>101</v>
      </c>
      <c r="BS541" t="s">
        <v>101</v>
      </c>
      <c r="BT541" t="s">
        <v>148</v>
      </c>
      <c r="BU541" t="s">
        <v>103</v>
      </c>
      <c r="BV541" t="s">
        <v>101</v>
      </c>
      <c r="BW541" t="s">
        <v>112</v>
      </c>
      <c r="BX541" t="s">
        <v>112</v>
      </c>
      <c r="CJ541" t="s">
        <v>113</v>
      </c>
    </row>
    <row r="542" spans="1:92" x14ac:dyDescent="0.2">
      <c r="A542">
        <v>276</v>
      </c>
      <c r="D542" t="s">
        <v>1947</v>
      </c>
      <c r="E542">
        <v>5</v>
      </c>
      <c r="F542">
        <v>2003</v>
      </c>
      <c r="G542" t="s">
        <v>1970</v>
      </c>
      <c r="H542" t="s">
        <v>1971</v>
      </c>
      <c r="I542">
        <v>1</v>
      </c>
      <c r="J542">
        <v>1</v>
      </c>
      <c r="K542">
        <v>1</v>
      </c>
      <c r="L542">
        <v>1</v>
      </c>
      <c r="N542">
        <v>1</v>
      </c>
      <c r="O542">
        <v>1</v>
      </c>
      <c r="P542">
        <v>2</v>
      </c>
      <c r="Q542">
        <v>0</v>
      </c>
      <c r="R542" t="s">
        <v>207</v>
      </c>
      <c r="T542" t="s">
        <v>1972</v>
      </c>
      <c r="U542" t="s">
        <v>1972</v>
      </c>
      <c r="V542" t="s">
        <v>1972</v>
      </c>
      <c r="W542" t="s">
        <v>1972</v>
      </c>
      <c r="X542" t="s">
        <v>1972</v>
      </c>
      <c r="Y542" t="s">
        <v>1972</v>
      </c>
      <c r="AO542">
        <v>2</v>
      </c>
      <c r="BP542" t="s">
        <v>99</v>
      </c>
      <c r="BQ542" t="s">
        <v>100</v>
      </c>
      <c r="BR542" t="s">
        <v>101</v>
      </c>
      <c r="BS542" t="s">
        <v>101</v>
      </c>
      <c r="BT542" t="s">
        <v>148</v>
      </c>
      <c r="BU542" t="s">
        <v>103</v>
      </c>
      <c r="BV542" t="s">
        <v>101</v>
      </c>
      <c r="BW542" t="s">
        <v>112</v>
      </c>
      <c r="BX542" t="s">
        <v>112</v>
      </c>
      <c r="CJ542" t="s">
        <v>113</v>
      </c>
    </row>
    <row r="543" spans="1:92" x14ac:dyDescent="0.2">
      <c r="A543">
        <v>277</v>
      </c>
      <c r="D543" t="s">
        <v>1947</v>
      </c>
      <c r="E543">
        <v>5</v>
      </c>
      <c r="F543">
        <v>2020</v>
      </c>
      <c r="G543" t="s">
        <v>1973</v>
      </c>
      <c r="H543" t="s">
        <v>1974</v>
      </c>
      <c r="I543">
        <v>1</v>
      </c>
      <c r="J543">
        <v>1</v>
      </c>
      <c r="K543">
        <v>1</v>
      </c>
      <c r="L543">
        <v>1</v>
      </c>
      <c r="N543">
        <v>1</v>
      </c>
      <c r="O543">
        <v>1</v>
      </c>
      <c r="P543">
        <v>1</v>
      </c>
      <c r="Q543">
        <v>1</v>
      </c>
      <c r="S543" t="s">
        <v>1975</v>
      </c>
      <c r="T543" t="s">
        <v>1976</v>
      </c>
      <c r="U543" t="s">
        <v>1976</v>
      </c>
      <c r="V543" t="s">
        <v>1976</v>
      </c>
      <c r="W543" t="s">
        <v>1976</v>
      </c>
      <c r="X543" t="s">
        <v>1976</v>
      </c>
      <c r="Y543" t="s">
        <v>1976</v>
      </c>
      <c r="Z543">
        <v>1</v>
      </c>
      <c r="AB543">
        <v>1</v>
      </c>
      <c r="AD543">
        <v>1</v>
      </c>
      <c r="AE543">
        <v>1</v>
      </c>
      <c r="AF543">
        <v>2</v>
      </c>
      <c r="AG543">
        <v>3</v>
      </c>
      <c r="AI543">
        <v>2</v>
      </c>
      <c r="AJ543">
        <v>1</v>
      </c>
      <c r="AK543">
        <v>2</v>
      </c>
      <c r="AL543">
        <v>1</v>
      </c>
      <c r="AM543">
        <v>1</v>
      </c>
      <c r="AO543">
        <v>2</v>
      </c>
      <c r="BP543" t="s">
        <v>99</v>
      </c>
      <c r="BQ543" t="s">
        <v>100</v>
      </c>
      <c r="BR543" t="s">
        <v>101</v>
      </c>
      <c r="BS543" t="s">
        <v>101</v>
      </c>
      <c r="BT543" t="s">
        <v>148</v>
      </c>
      <c r="BU543" t="s">
        <v>103</v>
      </c>
      <c r="BV543" t="s">
        <v>101</v>
      </c>
      <c r="BW543" t="s">
        <v>101</v>
      </c>
      <c r="BX543" t="s">
        <v>101</v>
      </c>
      <c r="BY543" t="s">
        <v>104</v>
      </c>
      <c r="BZ543" t="s">
        <v>105</v>
      </c>
      <c r="CA543" t="s">
        <v>106</v>
      </c>
      <c r="CB543" t="s">
        <v>107</v>
      </c>
      <c r="CC543" t="s">
        <v>108</v>
      </c>
      <c r="CD543" t="s">
        <v>338</v>
      </c>
      <c r="CE543" t="s">
        <v>135</v>
      </c>
      <c r="CF543" t="s">
        <v>101</v>
      </c>
      <c r="CG543" t="s">
        <v>136</v>
      </c>
      <c r="CH543" t="s">
        <v>137</v>
      </c>
      <c r="CI543" t="s">
        <v>101</v>
      </c>
      <c r="CJ543" t="s">
        <v>113</v>
      </c>
    </row>
    <row r="544" spans="1:92" x14ac:dyDescent="0.2">
      <c r="A544">
        <v>277</v>
      </c>
      <c r="B544" t="s">
        <v>114</v>
      </c>
      <c r="C544">
        <v>1</v>
      </c>
      <c r="AP544" t="s">
        <v>1977</v>
      </c>
      <c r="AQ544" t="s">
        <v>1978</v>
      </c>
      <c r="AR544">
        <v>7</v>
      </c>
      <c r="AT544">
        <v>1</v>
      </c>
      <c r="AU544">
        <v>487</v>
      </c>
      <c r="AV544" t="s">
        <v>1979</v>
      </c>
      <c r="AW544" t="s">
        <v>1979</v>
      </c>
      <c r="AX544" t="s">
        <v>1980</v>
      </c>
      <c r="AY544" t="s">
        <v>1981</v>
      </c>
      <c r="BA544">
        <v>2</v>
      </c>
      <c r="BO544" t="s">
        <v>119</v>
      </c>
      <c r="CK544" t="s">
        <v>120</v>
      </c>
      <c r="CL544" t="s">
        <v>101</v>
      </c>
      <c r="CM544" t="s">
        <v>113</v>
      </c>
    </row>
    <row r="545" spans="1:92" x14ac:dyDescent="0.2">
      <c r="A545">
        <v>277</v>
      </c>
      <c r="B545" t="s">
        <v>121</v>
      </c>
      <c r="C545">
        <v>1</v>
      </c>
      <c r="BB545" t="s">
        <v>202</v>
      </c>
      <c r="BC545" t="s">
        <v>1982</v>
      </c>
      <c r="BD545">
        <v>68</v>
      </c>
      <c r="BE545">
        <v>237</v>
      </c>
      <c r="BF545">
        <v>67</v>
      </c>
      <c r="BG545">
        <v>237</v>
      </c>
      <c r="BH545" t="s">
        <v>1983</v>
      </c>
      <c r="BI545">
        <v>3</v>
      </c>
      <c r="BJ545">
        <v>2</v>
      </c>
      <c r="BK545">
        <v>0</v>
      </c>
      <c r="BL545">
        <v>0</v>
      </c>
      <c r="BN545">
        <v>2</v>
      </c>
      <c r="BO545" t="s">
        <v>125</v>
      </c>
      <c r="CN545" t="s">
        <v>113</v>
      </c>
    </row>
    <row r="546" spans="1:92" x14ac:dyDescent="0.2">
      <c r="A546">
        <v>278</v>
      </c>
      <c r="D546" t="s">
        <v>1947</v>
      </c>
      <c r="E546">
        <v>5</v>
      </c>
      <c r="F546">
        <v>2018</v>
      </c>
      <c r="G546" t="s">
        <v>1984</v>
      </c>
      <c r="H546" t="s">
        <v>1985</v>
      </c>
      <c r="I546">
        <v>1</v>
      </c>
      <c r="J546">
        <v>1</v>
      </c>
      <c r="K546">
        <v>1</v>
      </c>
      <c r="L546">
        <v>1</v>
      </c>
      <c r="N546">
        <v>1</v>
      </c>
      <c r="O546">
        <v>1</v>
      </c>
      <c r="P546">
        <v>1</v>
      </c>
      <c r="Q546">
        <v>0</v>
      </c>
      <c r="R546" t="s">
        <v>207</v>
      </c>
      <c r="T546" t="s">
        <v>1986</v>
      </c>
      <c r="U546" t="s">
        <v>1986</v>
      </c>
      <c r="V546" t="s">
        <v>1986</v>
      </c>
      <c r="W546" t="s">
        <v>1986</v>
      </c>
      <c r="X546" t="s">
        <v>1986</v>
      </c>
      <c r="Y546" t="s">
        <v>1986</v>
      </c>
      <c r="AO546">
        <v>2</v>
      </c>
      <c r="BP546" t="s">
        <v>99</v>
      </c>
      <c r="BQ546" t="s">
        <v>100</v>
      </c>
      <c r="BR546" t="s">
        <v>101</v>
      </c>
      <c r="BS546" t="s">
        <v>101</v>
      </c>
      <c r="BT546" t="s">
        <v>148</v>
      </c>
      <c r="BU546" t="s">
        <v>103</v>
      </c>
      <c r="BV546" t="s">
        <v>101</v>
      </c>
      <c r="BW546" t="s">
        <v>101</v>
      </c>
      <c r="BX546" t="s">
        <v>112</v>
      </c>
      <c r="CJ546" t="s">
        <v>113</v>
      </c>
    </row>
    <row r="547" spans="1:92" x14ac:dyDescent="0.2">
      <c r="A547">
        <v>279</v>
      </c>
      <c r="D547" t="s">
        <v>1947</v>
      </c>
      <c r="E547">
        <v>5</v>
      </c>
      <c r="F547">
        <v>2018</v>
      </c>
      <c r="G547" t="s">
        <v>1987</v>
      </c>
      <c r="H547" t="s">
        <v>1988</v>
      </c>
      <c r="I547">
        <v>1</v>
      </c>
      <c r="J547">
        <v>1</v>
      </c>
      <c r="K547">
        <v>1</v>
      </c>
      <c r="L547">
        <v>1</v>
      </c>
      <c r="N547">
        <v>1</v>
      </c>
      <c r="O547">
        <v>1</v>
      </c>
      <c r="P547">
        <v>2</v>
      </c>
      <c r="Q547">
        <v>0</v>
      </c>
      <c r="R547" t="s">
        <v>207</v>
      </c>
      <c r="S547" t="s">
        <v>1989</v>
      </c>
      <c r="T547" t="s">
        <v>1990</v>
      </c>
      <c r="U547" t="s">
        <v>1990</v>
      </c>
      <c r="V547" t="s">
        <v>1990</v>
      </c>
      <c r="W547" t="s">
        <v>1990</v>
      </c>
      <c r="X547" t="s">
        <v>1990</v>
      </c>
      <c r="Y547" t="s">
        <v>1990</v>
      </c>
      <c r="AO547">
        <v>2</v>
      </c>
      <c r="BP547" t="s">
        <v>99</v>
      </c>
      <c r="BQ547" t="s">
        <v>100</v>
      </c>
      <c r="BR547" t="s">
        <v>101</v>
      </c>
      <c r="BS547" t="s">
        <v>101</v>
      </c>
      <c r="BT547" t="s">
        <v>148</v>
      </c>
      <c r="BU547" t="s">
        <v>103</v>
      </c>
      <c r="BV547" t="s">
        <v>101</v>
      </c>
      <c r="BW547" t="s">
        <v>112</v>
      </c>
      <c r="BX547" t="s">
        <v>112</v>
      </c>
      <c r="CJ547" t="s">
        <v>113</v>
      </c>
    </row>
    <row r="548" spans="1:92" x14ac:dyDescent="0.2">
      <c r="A548">
        <v>280</v>
      </c>
      <c r="D548" t="s">
        <v>1947</v>
      </c>
      <c r="E548">
        <v>5</v>
      </c>
      <c r="F548">
        <v>2010</v>
      </c>
      <c r="G548" t="s">
        <v>1991</v>
      </c>
      <c r="H548" t="s">
        <v>1992</v>
      </c>
      <c r="I548">
        <v>1</v>
      </c>
      <c r="J548">
        <v>1</v>
      </c>
      <c r="K548">
        <v>1</v>
      </c>
      <c r="L548">
        <v>1</v>
      </c>
      <c r="N548">
        <v>1</v>
      </c>
      <c r="O548">
        <v>1</v>
      </c>
      <c r="P548">
        <v>2</v>
      </c>
      <c r="Q548">
        <v>0</v>
      </c>
      <c r="R548" t="s">
        <v>207</v>
      </c>
      <c r="S548" t="s">
        <v>1993</v>
      </c>
      <c r="T548" t="s">
        <v>1994</v>
      </c>
      <c r="U548" t="s">
        <v>1994</v>
      </c>
      <c r="V548" t="s">
        <v>1994</v>
      </c>
      <c r="W548" t="s">
        <v>1994</v>
      </c>
      <c r="X548" t="s">
        <v>1994</v>
      </c>
      <c r="Y548" t="s">
        <v>1994</v>
      </c>
      <c r="AO548">
        <v>2</v>
      </c>
      <c r="BP548" t="s">
        <v>99</v>
      </c>
      <c r="BQ548" t="s">
        <v>100</v>
      </c>
      <c r="BR548" t="s">
        <v>101</v>
      </c>
      <c r="BS548" t="s">
        <v>101</v>
      </c>
      <c r="BT548" t="s">
        <v>148</v>
      </c>
      <c r="BU548" t="s">
        <v>103</v>
      </c>
      <c r="BV548" t="s">
        <v>101</v>
      </c>
      <c r="BW548" t="s">
        <v>112</v>
      </c>
      <c r="BX548" t="s">
        <v>112</v>
      </c>
      <c r="CJ548" t="s">
        <v>113</v>
      </c>
    </row>
    <row r="549" spans="1:92" x14ac:dyDescent="0.2">
      <c r="A549">
        <v>281</v>
      </c>
      <c r="D549" t="s">
        <v>1947</v>
      </c>
      <c r="E549">
        <v>5</v>
      </c>
      <c r="F549">
        <v>2016</v>
      </c>
      <c r="G549" t="s">
        <v>1995</v>
      </c>
      <c r="H549" t="s">
        <v>1996</v>
      </c>
      <c r="I549">
        <v>1</v>
      </c>
      <c r="J549">
        <v>1</v>
      </c>
      <c r="K549">
        <v>1</v>
      </c>
      <c r="L549">
        <v>1</v>
      </c>
      <c r="N549">
        <v>1</v>
      </c>
      <c r="O549">
        <v>1</v>
      </c>
      <c r="P549">
        <v>1</v>
      </c>
      <c r="Q549">
        <v>1</v>
      </c>
      <c r="S549" t="s">
        <v>1997</v>
      </c>
      <c r="T549" t="s">
        <v>1998</v>
      </c>
      <c r="U549" t="s">
        <v>1998</v>
      </c>
      <c r="V549" t="s">
        <v>1998</v>
      </c>
      <c r="W549" t="s">
        <v>1998</v>
      </c>
      <c r="X549" t="s">
        <v>1998</v>
      </c>
      <c r="Y549" t="s">
        <v>1998</v>
      </c>
      <c r="Z549">
        <v>1</v>
      </c>
      <c r="AB549">
        <v>1</v>
      </c>
      <c r="AD549">
        <v>1</v>
      </c>
      <c r="AE549">
        <v>1</v>
      </c>
      <c r="AF549">
        <v>1</v>
      </c>
      <c r="AG549">
        <v>5</v>
      </c>
      <c r="AH549" t="s">
        <v>1999</v>
      </c>
      <c r="AI549">
        <v>1</v>
      </c>
      <c r="AJ549">
        <v>1</v>
      </c>
      <c r="AK549">
        <v>2</v>
      </c>
      <c r="AL549">
        <v>2</v>
      </c>
      <c r="AM549">
        <v>2</v>
      </c>
      <c r="AO549">
        <v>2</v>
      </c>
      <c r="BP549" t="s">
        <v>99</v>
      </c>
      <c r="BQ549" t="s">
        <v>100</v>
      </c>
      <c r="BR549" t="s">
        <v>101</v>
      </c>
      <c r="BS549" t="s">
        <v>101</v>
      </c>
      <c r="BT549" t="s">
        <v>148</v>
      </c>
      <c r="BU549" t="s">
        <v>103</v>
      </c>
      <c r="BV549" t="s">
        <v>101</v>
      </c>
      <c r="BW549" t="s">
        <v>101</v>
      </c>
      <c r="BX549" t="s">
        <v>101</v>
      </c>
      <c r="BY549" t="s">
        <v>104</v>
      </c>
      <c r="BZ549" t="s">
        <v>105</v>
      </c>
      <c r="CA549" t="s">
        <v>106</v>
      </c>
      <c r="CB549" t="s">
        <v>107</v>
      </c>
      <c r="CC549" t="s">
        <v>133</v>
      </c>
      <c r="CD549" t="s">
        <v>663</v>
      </c>
      <c r="CE549" t="s">
        <v>110</v>
      </c>
      <c r="CF549" t="s">
        <v>101</v>
      </c>
      <c r="CG549" t="s">
        <v>136</v>
      </c>
      <c r="CH549" t="s">
        <v>172</v>
      </c>
      <c r="CI549" t="s">
        <v>112</v>
      </c>
      <c r="CJ549" t="s">
        <v>113</v>
      </c>
    </row>
    <row r="550" spans="1:92" x14ac:dyDescent="0.2">
      <c r="A550">
        <v>281</v>
      </c>
      <c r="B550" t="s">
        <v>114</v>
      </c>
      <c r="C550">
        <v>1</v>
      </c>
      <c r="AP550" t="s">
        <v>1997</v>
      </c>
      <c r="AQ550" t="s">
        <v>349</v>
      </c>
      <c r="AR550">
        <v>7</v>
      </c>
      <c r="AT550">
        <v>1</v>
      </c>
      <c r="AU550">
        <v>72</v>
      </c>
      <c r="AV550" t="s">
        <v>2000</v>
      </c>
      <c r="AW550" t="s">
        <v>292</v>
      </c>
      <c r="AX550" t="s">
        <v>2001</v>
      </c>
      <c r="AY550" t="s">
        <v>2002</v>
      </c>
      <c r="BA550">
        <v>2</v>
      </c>
      <c r="BO550" t="s">
        <v>119</v>
      </c>
      <c r="CK550" t="s">
        <v>120</v>
      </c>
      <c r="CL550" t="s">
        <v>101</v>
      </c>
      <c r="CM550" t="s">
        <v>113</v>
      </c>
    </row>
    <row r="551" spans="1:92" x14ac:dyDescent="0.2">
      <c r="A551">
        <v>281</v>
      </c>
      <c r="B551" t="s">
        <v>121</v>
      </c>
      <c r="C551">
        <v>1</v>
      </c>
      <c r="BB551" t="s">
        <v>1079</v>
      </c>
      <c r="BC551" t="s">
        <v>2003</v>
      </c>
      <c r="BD551">
        <v>5</v>
      </c>
      <c r="BE551">
        <v>40</v>
      </c>
      <c r="BF551">
        <v>10</v>
      </c>
      <c r="BG551">
        <v>32</v>
      </c>
      <c r="BH551" t="s">
        <v>2004</v>
      </c>
      <c r="BI551">
        <v>0</v>
      </c>
      <c r="BJ551">
        <v>0</v>
      </c>
      <c r="BK551">
        <v>0</v>
      </c>
      <c r="BL551">
        <v>0</v>
      </c>
      <c r="BN551">
        <v>2</v>
      </c>
      <c r="BO551" t="s">
        <v>125</v>
      </c>
      <c r="CN551" t="s">
        <v>113</v>
      </c>
    </row>
    <row r="552" spans="1:92" x14ac:dyDescent="0.2">
      <c r="A552">
        <v>282</v>
      </c>
      <c r="D552" t="s">
        <v>2005</v>
      </c>
      <c r="E552">
        <v>5</v>
      </c>
      <c r="F552">
        <v>1997</v>
      </c>
      <c r="G552" t="s">
        <v>2006</v>
      </c>
      <c r="H552" t="s">
        <v>2007</v>
      </c>
      <c r="I552">
        <v>1</v>
      </c>
      <c r="J552">
        <v>1</v>
      </c>
      <c r="K552">
        <v>1</v>
      </c>
      <c r="L552">
        <v>1</v>
      </c>
      <c r="N552">
        <v>1</v>
      </c>
      <c r="O552">
        <v>1</v>
      </c>
      <c r="P552">
        <v>2</v>
      </c>
      <c r="Q552">
        <v>0</v>
      </c>
      <c r="R552" t="s">
        <v>207</v>
      </c>
      <c r="T552" t="s">
        <v>2008</v>
      </c>
      <c r="U552" t="s">
        <v>2008</v>
      </c>
      <c r="V552" t="s">
        <v>2008</v>
      </c>
      <c r="W552" t="s">
        <v>2008</v>
      </c>
      <c r="X552" t="s">
        <v>2008</v>
      </c>
      <c r="Y552" t="s">
        <v>2008</v>
      </c>
      <c r="AO552">
        <v>2</v>
      </c>
      <c r="BP552" t="s">
        <v>99</v>
      </c>
      <c r="BQ552" t="s">
        <v>100</v>
      </c>
      <c r="BR552" t="s">
        <v>101</v>
      </c>
      <c r="BS552" t="s">
        <v>101</v>
      </c>
      <c r="BT552" t="s">
        <v>148</v>
      </c>
      <c r="BU552" t="s">
        <v>103</v>
      </c>
      <c r="BV552" t="s">
        <v>101</v>
      </c>
      <c r="BW552" t="s">
        <v>112</v>
      </c>
      <c r="BX552" t="s">
        <v>112</v>
      </c>
      <c r="CJ552" t="s">
        <v>113</v>
      </c>
    </row>
    <row r="553" spans="1:92" x14ac:dyDescent="0.2">
      <c r="A553">
        <v>283</v>
      </c>
      <c r="D553" t="s">
        <v>2005</v>
      </c>
      <c r="E553">
        <v>5</v>
      </c>
      <c r="F553">
        <v>2015</v>
      </c>
      <c r="G553" t="s">
        <v>2009</v>
      </c>
      <c r="H553" t="s">
        <v>2010</v>
      </c>
      <c r="I553">
        <v>1</v>
      </c>
      <c r="J553">
        <v>1</v>
      </c>
      <c r="K553">
        <v>1</v>
      </c>
      <c r="L553">
        <v>1</v>
      </c>
      <c r="N553">
        <v>1</v>
      </c>
      <c r="O553">
        <v>1</v>
      </c>
      <c r="P553">
        <v>1</v>
      </c>
      <c r="Q553">
        <v>1</v>
      </c>
      <c r="S553" t="s">
        <v>2011</v>
      </c>
      <c r="T553" t="s">
        <v>2012</v>
      </c>
      <c r="U553" t="s">
        <v>2012</v>
      </c>
      <c r="V553" t="s">
        <v>2012</v>
      </c>
      <c r="W553" t="s">
        <v>2012</v>
      </c>
      <c r="X553" t="s">
        <v>2012</v>
      </c>
      <c r="Y553" t="s">
        <v>2012</v>
      </c>
      <c r="Z553">
        <v>1</v>
      </c>
      <c r="AB553">
        <v>1</v>
      </c>
      <c r="AD553">
        <v>1</v>
      </c>
      <c r="AE553">
        <v>1</v>
      </c>
      <c r="AF553">
        <v>1</v>
      </c>
      <c r="AG553">
        <v>5</v>
      </c>
      <c r="AH553" t="s">
        <v>1670</v>
      </c>
      <c r="AI553">
        <v>1</v>
      </c>
      <c r="AJ553">
        <v>1</v>
      </c>
      <c r="AK553">
        <v>2</v>
      </c>
      <c r="AL553">
        <v>2</v>
      </c>
      <c r="AM553">
        <v>2</v>
      </c>
      <c r="AO553">
        <v>2</v>
      </c>
      <c r="BP553" t="s">
        <v>99</v>
      </c>
      <c r="BQ553" t="s">
        <v>100</v>
      </c>
      <c r="BR553" t="s">
        <v>101</v>
      </c>
      <c r="BS553" t="s">
        <v>101</v>
      </c>
      <c r="BT553" t="s">
        <v>148</v>
      </c>
      <c r="BU553" t="s">
        <v>103</v>
      </c>
      <c r="BV553" t="s">
        <v>101</v>
      </c>
      <c r="BW553" t="s">
        <v>101</v>
      </c>
      <c r="BX553" t="s">
        <v>101</v>
      </c>
      <c r="BY553" t="s">
        <v>104</v>
      </c>
      <c r="BZ553" t="s">
        <v>105</v>
      </c>
      <c r="CA553" t="s">
        <v>106</v>
      </c>
      <c r="CB553" t="s">
        <v>107</v>
      </c>
      <c r="CC553" t="s">
        <v>133</v>
      </c>
      <c r="CD553" t="s">
        <v>663</v>
      </c>
      <c r="CE553" t="s">
        <v>110</v>
      </c>
      <c r="CF553" t="s">
        <v>101</v>
      </c>
      <c r="CG553" t="s">
        <v>136</v>
      </c>
      <c r="CH553" t="s">
        <v>172</v>
      </c>
      <c r="CI553" t="s">
        <v>112</v>
      </c>
      <c r="CJ553" t="s">
        <v>113</v>
      </c>
    </row>
    <row r="554" spans="1:92" x14ac:dyDescent="0.2">
      <c r="A554">
        <v>283</v>
      </c>
      <c r="B554" t="s">
        <v>114</v>
      </c>
      <c r="C554">
        <v>1</v>
      </c>
      <c r="AP554" t="s">
        <v>2013</v>
      </c>
      <c r="AQ554" t="s">
        <v>2014</v>
      </c>
      <c r="AR554">
        <v>4</v>
      </c>
      <c r="AT554">
        <v>1</v>
      </c>
      <c r="AU554">
        <v>80</v>
      </c>
      <c r="AV554" t="s">
        <v>2015</v>
      </c>
      <c r="AW554" t="s">
        <v>2015</v>
      </c>
      <c r="AX554" t="s">
        <v>1346</v>
      </c>
      <c r="AY554" t="s">
        <v>2016</v>
      </c>
      <c r="AZ554" t="s">
        <v>2017</v>
      </c>
      <c r="BA554">
        <v>2</v>
      </c>
      <c r="BO554" t="s">
        <v>119</v>
      </c>
      <c r="CK554" t="s">
        <v>2018</v>
      </c>
      <c r="CL554" t="s">
        <v>101</v>
      </c>
      <c r="CM554" t="s">
        <v>113</v>
      </c>
    </row>
    <row r="555" spans="1:92" x14ac:dyDescent="0.2">
      <c r="A555">
        <v>283</v>
      </c>
      <c r="B555" t="s">
        <v>121</v>
      </c>
      <c r="C555">
        <v>1</v>
      </c>
      <c r="BB555" t="s">
        <v>2019</v>
      </c>
      <c r="BC555" t="s">
        <v>2020</v>
      </c>
      <c r="BD555">
        <v>4</v>
      </c>
      <c r="BE555">
        <v>38</v>
      </c>
      <c r="BF555">
        <v>16</v>
      </c>
      <c r="BG555">
        <v>42</v>
      </c>
      <c r="BH555" t="s">
        <v>1300</v>
      </c>
      <c r="BI555">
        <v>2</v>
      </c>
      <c r="BJ555">
        <v>4</v>
      </c>
      <c r="BK555">
        <v>0</v>
      </c>
      <c r="BL555">
        <v>0</v>
      </c>
      <c r="BN555">
        <v>2</v>
      </c>
      <c r="BO555" t="s">
        <v>125</v>
      </c>
      <c r="CN555" t="s">
        <v>113</v>
      </c>
    </row>
    <row r="556" spans="1:92" x14ac:dyDescent="0.2">
      <c r="A556">
        <v>284</v>
      </c>
      <c r="D556" t="s">
        <v>2005</v>
      </c>
      <c r="E556">
        <v>5</v>
      </c>
      <c r="F556">
        <v>2002</v>
      </c>
      <c r="G556" t="s">
        <v>2021</v>
      </c>
      <c r="H556" t="s">
        <v>2022</v>
      </c>
      <c r="I556">
        <v>1</v>
      </c>
      <c r="J556">
        <v>1</v>
      </c>
      <c r="K556">
        <v>1</v>
      </c>
      <c r="L556">
        <v>1</v>
      </c>
      <c r="N556">
        <v>1</v>
      </c>
      <c r="O556">
        <v>1</v>
      </c>
      <c r="P556">
        <v>2</v>
      </c>
      <c r="Q556">
        <v>0</v>
      </c>
      <c r="R556" t="s">
        <v>207</v>
      </c>
      <c r="T556" t="s">
        <v>1844</v>
      </c>
      <c r="U556" t="s">
        <v>1844</v>
      </c>
      <c r="V556" t="s">
        <v>1844</v>
      </c>
      <c r="W556" t="s">
        <v>1844</v>
      </c>
      <c r="X556" t="s">
        <v>1844</v>
      </c>
      <c r="Y556" t="s">
        <v>1844</v>
      </c>
      <c r="AO556">
        <v>2</v>
      </c>
      <c r="BP556" t="s">
        <v>99</v>
      </c>
      <c r="BQ556" t="s">
        <v>100</v>
      </c>
      <c r="BR556" t="s">
        <v>101</v>
      </c>
      <c r="BS556" t="s">
        <v>101</v>
      </c>
      <c r="BT556" t="s">
        <v>148</v>
      </c>
      <c r="BU556" t="s">
        <v>103</v>
      </c>
      <c r="BV556" t="s">
        <v>101</v>
      </c>
      <c r="BW556" t="s">
        <v>112</v>
      </c>
      <c r="BX556" t="s">
        <v>112</v>
      </c>
      <c r="CJ556" t="s">
        <v>113</v>
      </c>
    </row>
    <row r="557" spans="1:92" x14ac:dyDescent="0.2">
      <c r="A557">
        <v>285</v>
      </c>
      <c r="D557" t="s">
        <v>2005</v>
      </c>
      <c r="E557">
        <v>5</v>
      </c>
      <c r="F557">
        <v>2015</v>
      </c>
      <c r="G557" t="s">
        <v>2023</v>
      </c>
      <c r="H557" t="s">
        <v>2024</v>
      </c>
      <c r="I557">
        <v>1</v>
      </c>
      <c r="J557">
        <v>1</v>
      </c>
      <c r="K557">
        <v>1</v>
      </c>
      <c r="L557">
        <v>1</v>
      </c>
      <c r="N557">
        <v>1</v>
      </c>
      <c r="O557">
        <v>1</v>
      </c>
      <c r="P557">
        <v>1</v>
      </c>
      <c r="Q557">
        <v>1</v>
      </c>
      <c r="S557" t="s">
        <v>2025</v>
      </c>
      <c r="T557" t="s">
        <v>2026</v>
      </c>
      <c r="U557" t="s">
        <v>2026</v>
      </c>
      <c r="V557" t="s">
        <v>2026</v>
      </c>
      <c r="W557" t="s">
        <v>2026</v>
      </c>
      <c r="X557" t="s">
        <v>2026</v>
      </c>
      <c r="Y557" t="s">
        <v>2026</v>
      </c>
      <c r="Z557">
        <v>1</v>
      </c>
      <c r="AB557">
        <v>1</v>
      </c>
      <c r="AD557">
        <v>1</v>
      </c>
      <c r="AE557">
        <v>1</v>
      </c>
      <c r="AF557">
        <v>2</v>
      </c>
      <c r="AG557">
        <v>1</v>
      </c>
      <c r="AI557">
        <v>2</v>
      </c>
      <c r="AJ557">
        <v>1</v>
      </c>
      <c r="AK557">
        <v>2</v>
      </c>
      <c r="AL557">
        <v>2</v>
      </c>
      <c r="AM557">
        <v>2</v>
      </c>
      <c r="AO557">
        <v>2</v>
      </c>
      <c r="BP557" t="s">
        <v>99</v>
      </c>
      <c r="BQ557" t="s">
        <v>100</v>
      </c>
      <c r="BR557" t="s">
        <v>101</v>
      </c>
      <c r="BS557" t="s">
        <v>101</v>
      </c>
      <c r="BT557" t="s">
        <v>148</v>
      </c>
      <c r="BU557" t="s">
        <v>103</v>
      </c>
      <c r="BV557" t="s">
        <v>101</v>
      </c>
      <c r="BW557" t="s">
        <v>101</v>
      </c>
      <c r="BX557" t="s">
        <v>101</v>
      </c>
      <c r="BY557" t="s">
        <v>104</v>
      </c>
      <c r="BZ557" t="s">
        <v>105</v>
      </c>
      <c r="CA557" t="s">
        <v>106</v>
      </c>
      <c r="CB557" t="s">
        <v>107</v>
      </c>
      <c r="CC557" t="s">
        <v>108</v>
      </c>
      <c r="CD557" t="s">
        <v>158</v>
      </c>
      <c r="CE557" t="s">
        <v>135</v>
      </c>
      <c r="CF557" t="s">
        <v>101</v>
      </c>
      <c r="CG557" t="s">
        <v>136</v>
      </c>
      <c r="CH557" t="s">
        <v>172</v>
      </c>
      <c r="CI557" t="s">
        <v>112</v>
      </c>
      <c r="CJ557" t="s">
        <v>113</v>
      </c>
    </row>
    <row r="558" spans="1:92" x14ac:dyDescent="0.2">
      <c r="A558">
        <v>285</v>
      </c>
      <c r="B558" t="s">
        <v>114</v>
      </c>
      <c r="C558">
        <v>1</v>
      </c>
      <c r="AP558" t="s">
        <v>2027</v>
      </c>
      <c r="AQ558" t="s">
        <v>2028</v>
      </c>
      <c r="AR558">
        <v>7</v>
      </c>
      <c r="AT558">
        <v>1</v>
      </c>
      <c r="AU558">
        <v>971</v>
      </c>
      <c r="AV558" t="s">
        <v>2029</v>
      </c>
      <c r="AW558" t="s">
        <v>2030</v>
      </c>
      <c r="AX558" t="s">
        <v>2031</v>
      </c>
      <c r="AY558" t="s">
        <v>2032</v>
      </c>
      <c r="BA558">
        <v>2</v>
      </c>
      <c r="BO558" t="s">
        <v>119</v>
      </c>
      <c r="CK558" t="s">
        <v>120</v>
      </c>
      <c r="CL558" t="s">
        <v>101</v>
      </c>
      <c r="CM558" t="s">
        <v>113</v>
      </c>
    </row>
    <row r="559" spans="1:92" x14ac:dyDescent="0.2">
      <c r="A559">
        <v>285</v>
      </c>
      <c r="B559" t="s">
        <v>121</v>
      </c>
      <c r="C559">
        <v>2</v>
      </c>
      <c r="BB559" t="s">
        <v>2033</v>
      </c>
      <c r="BC559" t="s">
        <v>2034</v>
      </c>
      <c r="BD559">
        <v>160</v>
      </c>
      <c r="BE559">
        <v>316</v>
      </c>
      <c r="BF559">
        <v>196</v>
      </c>
      <c r="BG559">
        <v>306</v>
      </c>
      <c r="BH559" t="s">
        <v>204</v>
      </c>
      <c r="BI559">
        <v>32</v>
      </c>
      <c r="BJ559">
        <v>24</v>
      </c>
      <c r="BK559">
        <v>0</v>
      </c>
      <c r="BL559">
        <v>0</v>
      </c>
      <c r="BN559">
        <v>2</v>
      </c>
      <c r="BO559" t="s">
        <v>125</v>
      </c>
      <c r="CN559" t="s">
        <v>113</v>
      </c>
    </row>
    <row r="560" spans="1:92" x14ac:dyDescent="0.2">
      <c r="A560">
        <v>286</v>
      </c>
      <c r="D560" t="s">
        <v>2005</v>
      </c>
      <c r="E560">
        <v>5</v>
      </c>
      <c r="F560">
        <v>1997</v>
      </c>
      <c r="G560" t="s">
        <v>2035</v>
      </c>
      <c r="H560" t="s">
        <v>2036</v>
      </c>
      <c r="I560">
        <v>1</v>
      </c>
      <c r="J560">
        <v>1</v>
      </c>
      <c r="K560">
        <v>1</v>
      </c>
      <c r="L560">
        <v>1</v>
      </c>
      <c r="N560">
        <v>1</v>
      </c>
      <c r="O560">
        <v>1</v>
      </c>
      <c r="P560">
        <v>1</v>
      </c>
      <c r="Q560">
        <v>1</v>
      </c>
      <c r="S560" t="s">
        <v>2037</v>
      </c>
      <c r="T560" t="s">
        <v>2038</v>
      </c>
      <c r="U560" t="s">
        <v>2038</v>
      </c>
      <c r="V560" t="s">
        <v>2038</v>
      </c>
      <c r="W560" t="s">
        <v>2038</v>
      </c>
      <c r="X560" t="s">
        <v>2038</v>
      </c>
      <c r="Y560" t="s">
        <v>2038</v>
      </c>
      <c r="Z560">
        <v>1</v>
      </c>
      <c r="AB560">
        <v>1</v>
      </c>
      <c r="AD560">
        <v>2</v>
      </c>
      <c r="AE560">
        <v>1</v>
      </c>
      <c r="AF560">
        <v>2</v>
      </c>
      <c r="AG560">
        <v>1</v>
      </c>
      <c r="AI560">
        <v>1</v>
      </c>
      <c r="AJ560">
        <v>1</v>
      </c>
      <c r="AK560">
        <v>2</v>
      </c>
      <c r="AL560">
        <v>1</v>
      </c>
      <c r="AM560">
        <v>2</v>
      </c>
      <c r="AO560">
        <v>2</v>
      </c>
      <c r="BP560" t="s">
        <v>99</v>
      </c>
      <c r="BQ560" t="s">
        <v>100</v>
      </c>
      <c r="BR560" t="s">
        <v>101</v>
      </c>
      <c r="BS560" t="s">
        <v>101</v>
      </c>
      <c r="BT560" t="s">
        <v>148</v>
      </c>
      <c r="BU560" t="s">
        <v>103</v>
      </c>
      <c r="BV560" t="s">
        <v>101</v>
      </c>
      <c r="BW560" t="s">
        <v>101</v>
      </c>
      <c r="BX560" t="s">
        <v>101</v>
      </c>
      <c r="BY560" t="s">
        <v>104</v>
      </c>
      <c r="BZ560" t="s">
        <v>105</v>
      </c>
      <c r="CA560" t="s">
        <v>132</v>
      </c>
      <c r="CB560" t="s">
        <v>107</v>
      </c>
      <c r="CC560" t="s">
        <v>108</v>
      </c>
      <c r="CD560" t="s">
        <v>158</v>
      </c>
      <c r="CE560" t="s">
        <v>110</v>
      </c>
      <c r="CF560" t="s">
        <v>101</v>
      </c>
      <c r="CG560" t="s">
        <v>136</v>
      </c>
      <c r="CH560" t="s">
        <v>137</v>
      </c>
      <c r="CI560" t="s">
        <v>112</v>
      </c>
      <c r="CJ560" t="s">
        <v>113</v>
      </c>
    </row>
    <row r="561" spans="1:92" x14ac:dyDescent="0.2">
      <c r="A561">
        <v>286</v>
      </c>
      <c r="B561" t="s">
        <v>114</v>
      </c>
      <c r="C561">
        <v>1</v>
      </c>
      <c r="AP561" t="s">
        <v>2039</v>
      </c>
      <c r="AQ561" t="s">
        <v>2040</v>
      </c>
      <c r="AR561">
        <v>7</v>
      </c>
      <c r="AT561">
        <v>1</v>
      </c>
      <c r="AU561">
        <v>300</v>
      </c>
      <c r="AV561" t="s">
        <v>2041</v>
      </c>
      <c r="AW561" t="s">
        <v>2041</v>
      </c>
      <c r="AX561" t="s">
        <v>2042</v>
      </c>
      <c r="AY561" t="s">
        <v>2042</v>
      </c>
      <c r="AZ561" t="s">
        <v>2043</v>
      </c>
      <c r="BA561">
        <v>2</v>
      </c>
      <c r="BO561" t="s">
        <v>119</v>
      </c>
      <c r="CK561" t="s">
        <v>120</v>
      </c>
      <c r="CL561" t="s">
        <v>101</v>
      </c>
      <c r="CM561" t="s">
        <v>113</v>
      </c>
    </row>
    <row r="562" spans="1:92" x14ac:dyDescent="0.2">
      <c r="A562">
        <v>286</v>
      </c>
      <c r="B562" t="s">
        <v>121</v>
      </c>
      <c r="C562">
        <v>1</v>
      </c>
      <c r="BB562" t="s">
        <v>2044</v>
      </c>
      <c r="BC562" t="s">
        <v>2045</v>
      </c>
      <c r="BD562">
        <v>15</v>
      </c>
      <c r="BE562">
        <v>158</v>
      </c>
      <c r="BF562">
        <v>9</v>
      </c>
      <c r="BG562">
        <v>142</v>
      </c>
      <c r="BH562" t="s">
        <v>2046</v>
      </c>
      <c r="BI562">
        <v>0</v>
      </c>
      <c r="BJ562">
        <v>0</v>
      </c>
      <c r="BK562">
        <v>0</v>
      </c>
      <c r="BL562">
        <v>0</v>
      </c>
      <c r="BN562">
        <v>2</v>
      </c>
      <c r="BO562" t="s">
        <v>125</v>
      </c>
      <c r="CN562" t="s">
        <v>113</v>
      </c>
    </row>
    <row r="563" spans="1:92" x14ac:dyDescent="0.2">
      <c r="A563">
        <v>287</v>
      </c>
      <c r="D563" t="s">
        <v>2005</v>
      </c>
      <c r="E563">
        <v>5</v>
      </c>
      <c r="F563">
        <v>1999</v>
      </c>
      <c r="G563" t="s">
        <v>2047</v>
      </c>
      <c r="H563" t="s">
        <v>2048</v>
      </c>
      <c r="I563">
        <v>1</v>
      </c>
      <c r="J563">
        <v>1</v>
      </c>
      <c r="K563">
        <v>1</v>
      </c>
      <c r="L563">
        <v>1</v>
      </c>
      <c r="N563">
        <v>1</v>
      </c>
      <c r="O563">
        <v>1</v>
      </c>
      <c r="P563">
        <v>2</v>
      </c>
      <c r="Q563">
        <v>0</v>
      </c>
      <c r="R563" t="s">
        <v>207</v>
      </c>
      <c r="T563" t="s">
        <v>2049</v>
      </c>
      <c r="U563" t="s">
        <v>2049</v>
      </c>
      <c r="V563" t="s">
        <v>2049</v>
      </c>
      <c r="W563" t="s">
        <v>2049</v>
      </c>
      <c r="X563" t="s">
        <v>2049</v>
      </c>
      <c r="Y563" t="s">
        <v>2049</v>
      </c>
      <c r="AO563">
        <v>2</v>
      </c>
      <c r="BP563" t="s">
        <v>99</v>
      </c>
      <c r="BQ563" t="s">
        <v>100</v>
      </c>
      <c r="BR563" t="s">
        <v>101</v>
      </c>
      <c r="BS563" t="s">
        <v>101</v>
      </c>
      <c r="BT563" t="s">
        <v>148</v>
      </c>
      <c r="BU563" t="s">
        <v>103</v>
      </c>
      <c r="BV563" t="s">
        <v>101</v>
      </c>
      <c r="BW563" t="s">
        <v>112</v>
      </c>
      <c r="BX563" t="s">
        <v>112</v>
      </c>
      <c r="CJ563" t="s">
        <v>113</v>
      </c>
    </row>
    <row r="564" spans="1:92" x14ac:dyDescent="0.2">
      <c r="A564">
        <v>288</v>
      </c>
      <c r="D564" t="s">
        <v>2005</v>
      </c>
      <c r="E564">
        <v>5</v>
      </c>
      <c r="F564">
        <v>2019</v>
      </c>
      <c r="G564" t="s">
        <v>2050</v>
      </c>
      <c r="H564" t="s">
        <v>2051</v>
      </c>
      <c r="I564">
        <v>1</v>
      </c>
      <c r="J564">
        <v>1</v>
      </c>
      <c r="K564">
        <v>1</v>
      </c>
      <c r="L564">
        <v>1</v>
      </c>
      <c r="N564">
        <v>1</v>
      </c>
      <c r="O564">
        <v>1</v>
      </c>
      <c r="P564">
        <v>2</v>
      </c>
      <c r="Q564">
        <v>0</v>
      </c>
      <c r="R564" t="s">
        <v>207</v>
      </c>
      <c r="T564" t="s">
        <v>2052</v>
      </c>
      <c r="U564" t="s">
        <v>2052</v>
      </c>
      <c r="V564" t="s">
        <v>2052</v>
      </c>
      <c r="W564" t="s">
        <v>2052</v>
      </c>
      <c r="X564" t="s">
        <v>2052</v>
      </c>
      <c r="Y564" t="s">
        <v>2052</v>
      </c>
      <c r="AO564">
        <v>2</v>
      </c>
      <c r="BP564" t="s">
        <v>99</v>
      </c>
      <c r="BQ564" t="s">
        <v>100</v>
      </c>
      <c r="BR564" t="s">
        <v>101</v>
      </c>
      <c r="BS564" t="s">
        <v>101</v>
      </c>
      <c r="BT564" t="s">
        <v>148</v>
      </c>
      <c r="BU564" t="s">
        <v>103</v>
      </c>
      <c r="BV564" t="s">
        <v>101</v>
      </c>
      <c r="BW564" t="s">
        <v>112</v>
      </c>
      <c r="BX564" t="s">
        <v>112</v>
      </c>
      <c r="CJ564" t="s">
        <v>113</v>
      </c>
    </row>
    <row r="565" spans="1:92" x14ac:dyDescent="0.2">
      <c r="A565">
        <v>289</v>
      </c>
      <c r="D565" t="s">
        <v>2005</v>
      </c>
      <c r="E565">
        <v>5</v>
      </c>
      <c r="F565">
        <v>2016</v>
      </c>
      <c r="G565" t="s">
        <v>2053</v>
      </c>
      <c r="H565" t="s">
        <v>2054</v>
      </c>
      <c r="I565">
        <v>1</v>
      </c>
      <c r="J565">
        <v>1</v>
      </c>
      <c r="K565">
        <v>1</v>
      </c>
      <c r="L565">
        <v>1</v>
      </c>
      <c r="N565">
        <v>1</v>
      </c>
      <c r="O565">
        <v>1</v>
      </c>
      <c r="P565">
        <v>2</v>
      </c>
      <c r="Q565">
        <v>0</v>
      </c>
      <c r="R565" t="s">
        <v>207</v>
      </c>
      <c r="T565" t="s">
        <v>155</v>
      </c>
      <c r="U565" t="s">
        <v>155</v>
      </c>
      <c r="V565" t="s">
        <v>155</v>
      </c>
      <c r="W565" t="s">
        <v>155</v>
      </c>
      <c r="X565" t="s">
        <v>155</v>
      </c>
      <c r="Y565" t="s">
        <v>155</v>
      </c>
      <c r="AO565">
        <v>2</v>
      </c>
      <c r="BP565" t="s">
        <v>99</v>
      </c>
      <c r="BQ565" t="s">
        <v>100</v>
      </c>
      <c r="BR565" t="s">
        <v>101</v>
      </c>
      <c r="BS565" t="s">
        <v>101</v>
      </c>
      <c r="BT565" t="s">
        <v>148</v>
      </c>
      <c r="BU565" t="s">
        <v>103</v>
      </c>
      <c r="BV565" t="s">
        <v>101</v>
      </c>
      <c r="BW565" t="s">
        <v>112</v>
      </c>
      <c r="BX565" t="s">
        <v>112</v>
      </c>
      <c r="CJ565" t="s">
        <v>113</v>
      </c>
    </row>
    <row r="566" spans="1:92" x14ac:dyDescent="0.2">
      <c r="A566">
        <v>290</v>
      </c>
      <c r="D566" t="s">
        <v>2005</v>
      </c>
      <c r="E566">
        <v>5</v>
      </c>
      <c r="F566">
        <v>1992</v>
      </c>
      <c r="G566" t="s">
        <v>2055</v>
      </c>
      <c r="H566" t="s">
        <v>2056</v>
      </c>
      <c r="I566">
        <v>1</v>
      </c>
      <c r="J566">
        <v>2</v>
      </c>
      <c r="K566">
        <v>2</v>
      </c>
      <c r="L566">
        <v>1</v>
      </c>
      <c r="N566">
        <v>4</v>
      </c>
      <c r="O566">
        <v>2</v>
      </c>
      <c r="P566">
        <v>2</v>
      </c>
      <c r="Q566">
        <v>0</v>
      </c>
      <c r="R566" t="s">
        <v>2057</v>
      </c>
      <c r="T566" t="s">
        <v>563</v>
      </c>
      <c r="U566" t="s">
        <v>563</v>
      </c>
      <c r="V566" t="s">
        <v>563</v>
      </c>
      <c r="W566" t="s">
        <v>563</v>
      </c>
      <c r="X566" t="s">
        <v>563</v>
      </c>
      <c r="Y566" t="s">
        <v>563</v>
      </c>
      <c r="AO566">
        <v>2</v>
      </c>
      <c r="BP566" t="s">
        <v>99</v>
      </c>
      <c r="BQ566" t="s">
        <v>100</v>
      </c>
      <c r="BR566" t="s">
        <v>112</v>
      </c>
      <c r="BS566" t="s">
        <v>112</v>
      </c>
      <c r="BT566" t="s">
        <v>148</v>
      </c>
      <c r="BU566" t="s">
        <v>663</v>
      </c>
      <c r="BV566" t="s">
        <v>112</v>
      </c>
      <c r="BW566" t="s">
        <v>112</v>
      </c>
      <c r="BX566" t="s">
        <v>112</v>
      </c>
      <c r="CJ566" t="s">
        <v>113</v>
      </c>
    </row>
    <row r="567" spans="1:92" x14ac:dyDescent="0.2">
      <c r="A567">
        <v>291</v>
      </c>
      <c r="D567" t="s">
        <v>2005</v>
      </c>
      <c r="E567">
        <v>5</v>
      </c>
      <c r="F567">
        <v>2014</v>
      </c>
      <c r="G567" t="s">
        <v>2058</v>
      </c>
      <c r="H567" t="s">
        <v>2059</v>
      </c>
      <c r="I567">
        <v>1</v>
      </c>
      <c r="J567">
        <v>1</v>
      </c>
      <c r="K567">
        <v>1</v>
      </c>
      <c r="L567">
        <v>1</v>
      </c>
      <c r="N567">
        <v>1</v>
      </c>
      <c r="O567">
        <v>1</v>
      </c>
      <c r="P567">
        <v>2</v>
      </c>
      <c r="Q567">
        <v>0</v>
      </c>
      <c r="R567" t="s">
        <v>207</v>
      </c>
      <c r="T567" t="s">
        <v>2060</v>
      </c>
      <c r="U567" t="s">
        <v>2060</v>
      </c>
      <c r="V567" t="s">
        <v>2060</v>
      </c>
      <c r="W567" t="s">
        <v>2060</v>
      </c>
      <c r="X567" t="s">
        <v>2060</v>
      </c>
      <c r="Y567" t="s">
        <v>2060</v>
      </c>
      <c r="AO567">
        <v>2</v>
      </c>
      <c r="BP567" t="s">
        <v>99</v>
      </c>
      <c r="BQ567" t="s">
        <v>100</v>
      </c>
      <c r="BR567" t="s">
        <v>101</v>
      </c>
      <c r="BS567" t="s">
        <v>101</v>
      </c>
      <c r="BT567" t="s">
        <v>148</v>
      </c>
      <c r="BU567" t="s">
        <v>103</v>
      </c>
      <c r="BV567" t="s">
        <v>101</v>
      </c>
      <c r="BW567" t="s">
        <v>112</v>
      </c>
      <c r="BX567" t="s">
        <v>112</v>
      </c>
      <c r="CJ567" t="s">
        <v>113</v>
      </c>
    </row>
    <row r="568" spans="1:92" x14ac:dyDescent="0.2">
      <c r="A568">
        <v>292</v>
      </c>
      <c r="D568" t="s">
        <v>2005</v>
      </c>
      <c r="E568">
        <v>5</v>
      </c>
      <c r="F568">
        <v>2015</v>
      </c>
      <c r="G568" t="s">
        <v>2061</v>
      </c>
      <c r="H568" t="s">
        <v>2062</v>
      </c>
      <c r="I568">
        <v>1</v>
      </c>
      <c r="J568">
        <v>1</v>
      </c>
      <c r="K568">
        <v>1</v>
      </c>
      <c r="L568">
        <v>1</v>
      </c>
      <c r="N568">
        <v>1</v>
      </c>
      <c r="O568">
        <v>1</v>
      </c>
      <c r="P568">
        <v>2</v>
      </c>
      <c r="Q568">
        <v>0</v>
      </c>
      <c r="R568" t="s">
        <v>207</v>
      </c>
      <c r="T568" t="s">
        <v>2063</v>
      </c>
      <c r="U568" t="s">
        <v>2063</v>
      </c>
      <c r="V568" t="s">
        <v>2063</v>
      </c>
      <c r="W568" t="s">
        <v>2063</v>
      </c>
      <c r="X568" t="s">
        <v>2063</v>
      </c>
      <c r="Y568" t="s">
        <v>2063</v>
      </c>
      <c r="AO568">
        <v>2</v>
      </c>
      <c r="BP568" t="s">
        <v>99</v>
      </c>
      <c r="BQ568" t="s">
        <v>100</v>
      </c>
      <c r="BR568" t="s">
        <v>101</v>
      </c>
      <c r="BS568" t="s">
        <v>101</v>
      </c>
      <c r="BT568" t="s">
        <v>148</v>
      </c>
      <c r="BU568" t="s">
        <v>103</v>
      </c>
      <c r="BV568" t="s">
        <v>101</v>
      </c>
      <c r="BW568" t="s">
        <v>112</v>
      </c>
      <c r="BX568" t="s">
        <v>112</v>
      </c>
      <c r="CJ568" t="s">
        <v>113</v>
      </c>
    </row>
    <row r="569" spans="1:92" x14ac:dyDescent="0.2">
      <c r="A569">
        <v>293</v>
      </c>
      <c r="D569" t="s">
        <v>2005</v>
      </c>
      <c r="E569">
        <v>5</v>
      </c>
      <c r="F569">
        <v>2016</v>
      </c>
      <c r="G569" t="s">
        <v>2064</v>
      </c>
      <c r="H569" t="s">
        <v>2065</v>
      </c>
      <c r="I569">
        <v>1</v>
      </c>
      <c r="J569">
        <v>1</v>
      </c>
      <c r="K569">
        <v>1</v>
      </c>
      <c r="L569">
        <v>1</v>
      </c>
      <c r="N569">
        <v>1</v>
      </c>
      <c r="O569">
        <v>1</v>
      </c>
      <c r="P569">
        <v>2</v>
      </c>
      <c r="Q569">
        <v>0</v>
      </c>
      <c r="R569" t="s">
        <v>207</v>
      </c>
      <c r="T569" t="s">
        <v>2066</v>
      </c>
      <c r="U569" t="s">
        <v>2066</v>
      </c>
      <c r="V569" t="s">
        <v>2066</v>
      </c>
      <c r="W569" t="s">
        <v>2066</v>
      </c>
      <c r="X569" t="s">
        <v>2066</v>
      </c>
      <c r="Y569" t="s">
        <v>2066</v>
      </c>
      <c r="AO569">
        <v>2</v>
      </c>
      <c r="BP569" t="s">
        <v>99</v>
      </c>
      <c r="BQ569" t="s">
        <v>100</v>
      </c>
      <c r="BR569" t="s">
        <v>101</v>
      </c>
      <c r="BS569" t="s">
        <v>101</v>
      </c>
      <c r="BT569" t="s">
        <v>148</v>
      </c>
      <c r="BU569" t="s">
        <v>103</v>
      </c>
      <c r="BV569" t="s">
        <v>101</v>
      </c>
      <c r="BW569" t="s">
        <v>112</v>
      </c>
      <c r="BX569" t="s">
        <v>112</v>
      </c>
      <c r="CJ569" t="s">
        <v>113</v>
      </c>
    </row>
    <row r="570" spans="1:92" x14ac:dyDescent="0.2">
      <c r="A570">
        <v>294</v>
      </c>
      <c r="D570" t="s">
        <v>2005</v>
      </c>
      <c r="E570">
        <v>5</v>
      </c>
      <c r="F570">
        <v>2015</v>
      </c>
      <c r="G570" t="s">
        <v>2067</v>
      </c>
      <c r="H570" t="s">
        <v>2068</v>
      </c>
      <c r="I570">
        <v>1</v>
      </c>
      <c r="J570">
        <v>1</v>
      </c>
      <c r="K570">
        <v>1</v>
      </c>
      <c r="L570">
        <v>1</v>
      </c>
      <c r="N570">
        <v>1</v>
      </c>
      <c r="O570">
        <v>1</v>
      </c>
      <c r="P570">
        <v>1</v>
      </c>
      <c r="Q570">
        <v>1</v>
      </c>
      <c r="S570" t="s">
        <v>2069</v>
      </c>
      <c r="T570" t="s">
        <v>2070</v>
      </c>
      <c r="U570" t="s">
        <v>2070</v>
      </c>
      <c r="V570" t="s">
        <v>2070</v>
      </c>
      <c r="W570" t="s">
        <v>2070</v>
      </c>
      <c r="X570" t="s">
        <v>2070</v>
      </c>
      <c r="Y570" t="s">
        <v>2070</v>
      </c>
      <c r="Z570">
        <v>1</v>
      </c>
      <c r="AB570">
        <v>1</v>
      </c>
      <c r="AD570">
        <v>1</v>
      </c>
      <c r="AE570">
        <v>1</v>
      </c>
      <c r="AF570">
        <v>2</v>
      </c>
      <c r="AG570">
        <v>6</v>
      </c>
      <c r="AI570">
        <v>1</v>
      </c>
      <c r="AJ570">
        <v>1</v>
      </c>
      <c r="AK570">
        <v>3</v>
      </c>
      <c r="AM570">
        <v>2</v>
      </c>
      <c r="AO570">
        <v>2</v>
      </c>
      <c r="BP570" t="s">
        <v>99</v>
      </c>
      <c r="BQ570" t="s">
        <v>100</v>
      </c>
      <c r="BR570" t="s">
        <v>101</v>
      </c>
      <c r="BS570" t="s">
        <v>101</v>
      </c>
      <c r="BT570" t="s">
        <v>148</v>
      </c>
      <c r="BU570" t="s">
        <v>103</v>
      </c>
      <c r="BV570" t="s">
        <v>101</v>
      </c>
      <c r="BW570" t="s">
        <v>101</v>
      </c>
      <c r="BX570" t="s">
        <v>101</v>
      </c>
      <c r="BY570" t="s">
        <v>104</v>
      </c>
      <c r="BZ570" t="s">
        <v>105</v>
      </c>
      <c r="CA570" t="s">
        <v>106</v>
      </c>
      <c r="CB570" t="s">
        <v>107</v>
      </c>
      <c r="CC570" t="s">
        <v>108</v>
      </c>
      <c r="CD570" t="s">
        <v>109</v>
      </c>
      <c r="CE570" t="s">
        <v>110</v>
      </c>
      <c r="CF570" t="s">
        <v>101</v>
      </c>
      <c r="CG570" t="s">
        <v>111</v>
      </c>
      <c r="CI570" t="s">
        <v>112</v>
      </c>
      <c r="CJ570" t="s">
        <v>113</v>
      </c>
    </row>
    <row r="571" spans="1:92" x14ac:dyDescent="0.2">
      <c r="A571">
        <v>294</v>
      </c>
      <c r="B571" t="s">
        <v>114</v>
      </c>
      <c r="C571">
        <v>1</v>
      </c>
      <c r="AP571" t="s">
        <v>2071</v>
      </c>
      <c r="AQ571" t="s">
        <v>2072</v>
      </c>
      <c r="AR571">
        <v>7</v>
      </c>
      <c r="AT571">
        <v>3</v>
      </c>
      <c r="AU571">
        <v>120</v>
      </c>
      <c r="AV571" t="s">
        <v>2073</v>
      </c>
      <c r="AW571" t="s">
        <v>2073</v>
      </c>
      <c r="AX571" t="s">
        <v>2074</v>
      </c>
      <c r="AY571" t="s">
        <v>2075</v>
      </c>
      <c r="BA571">
        <v>2</v>
      </c>
      <c r="BO571" t="s">
        <v>119</v>
      </c>
      <c r="CK571" t="s">
        <v>120</v>
      </c>
      <c r="CL571" t="s">
        <v>109</v>
      </c>
      <c r="CM571" t="s">
        <v>113</v>
      </c>
    </row>
    <row r="572" spans="1:92" x14ac:dyDescent="0.2">
      <c r="A572">
        <v>294</v>
      </c>
      <c r="B572" t="s">
        <v>121</v>
      </c>
      <c r="C572">
        <v>7</v>
      </c>
      <c r="BB572" t="s">
        <v>2076</v>
      </c>
      <c r="BC572" t="s">
        <v>2077</v>
      </c>
      <c r="BD572">
        <v>7</v>
      </c>
      <c r="BE572">
        <v>40</v>
      </c>
      <c r="BF572">
        <v>17</v>
      </c>
      <c r="BG572">
        <v>40</v>
      </c>
      <c r="BH572" t="s">
        <v>2078</v>
      </c>
      <c r="BI572">
        <v>0</v>
      </c>
      <c r="BJ572">
        <v>0</v>
      </c>
      <c r="BK572">
        <v>0</v>
      </c>
      <c r="BL572">
        <v>0</v>
      </c>
      <c r="BM572" t="s">
        <v>2079</v>
      </c>
      <c r="BN572">
        <v>2</v>
      </c>
      <c r="BO572" t="s">
        <v>125</v>
      </c>
      <c r="CN572" t="s">
        <v>113</v>
      </c>
    </row>
    <row r="573" spans="1:92" x14ac:dyDescent="0.2">
      <c r="A573">
        <v>295</v>
      </c>
      <c r="D573" t="s">
        <v>2005</v>
      </c>
      <c r="E573">
        <v>5</v>
      </c>
      <c r="F573">
        <v>2014</v>
      </c>
      <c r="G573" t="s">
        <v>2080</v>
      </c>
      <c r="H573" t="s">
        <v>2081</v>
      </c>
      <c r="I573">
        <v>1</v>
      </c>
      <c r="J573">
        <v>1</v>
      </c>
      <c r="K573">
        <v>1</v>
      </c>
      <c r="L573">
        <v>1</v>
      </c>
      <c r="N573">
        <v>4</v>
      </c>
      <c r="O573">
        <v>1</v>
      </c>
      <c r="P573">
        <v>2</v>
      </c>
      <c r="Q573">
        <v>0</v>
      </c>
      <c r="R573" t="s">
        <v>2082</v>
      </c>
      <c r="T573" t="s">
        <v>2083</v>
      </c>
      <c r="U573" t="s">
        <v>2083</v>
      </c>
      <c r="V573" t="s">
        <v>2083</v>
      </c>
      <c r="W573" t="s">
        <v>2083</v>
      </c>
      <c r="X573" t="s">
        <v>2083</v>
      </c>
      <c r="Y573" t="s">
        <v>2083</v>
      </c>
      <c r="AO573">
        <v>2</v>
      </c>
      <c r="BP573" t="s">
        <v>99</v>
      </c>
      <c r="BQ573" t="s">
        <v>100</v>
      </c>
      <c r="BR573" t="s">
        <v>101</v>
      </c>
      <c r="BS573" t="s">
        <v>101</v>
      </c>
      <c r="BT573" t="s">
        <v>148</v>
      </c>
      <c r="BU573" t="s">
        <v>663</v>
      </c>
      <c r="BV573" t="s">
        <v>101</v>
      </c>
      <c r="BW573" t="s">
        <v>112</v>
      </c>
      <c r="BX573" t="s">
        <v>112</v>
      </c>
      <c r="CJ573" t="s">
        <v>113</v>
      </c>
    </row>
    <row r="574" spans="1:92" x14ac:dyDescent="0.2">
      <c r="A574">
        <v>297</v>
      </c>
      <c r="D574" t="s">
        <v>2005</v>
      </c>
      <c r="E574">
        <v>2</v>
      </c>
      <c r="F574">
        <v>1990</v>
      </c>
      <c r="G574" t="s">
        <v>2084</v>
      </c>
      <c r="H574" t="s">
        <v>2085</v>
      </c>
      <c r="I574">
        <v>1</v>
      </c>
      <c r="J574">
        <v>1</v>
      </c>
      <c r="K574">
        <v>1</v>
      </c>
      <c r="L574">
        <v>1</v>
      </c>
      <c r="N574">
        <v>1</v>
      </c>
      <c r="O574">
        <v>1</v>
      </c>
      <c r="P574">
        <v>1</v>
      </c>
      <c r="Q574">
        <v>1</v>
      </c>
      <c r="S574" t="s">
        <v>2086</v>
      </c>
      <c r="T574" t="s">
        <v>1453</v>
      </c>
      <c r="U574" t="s">
        <v>2087</v>
      </c>
      <c r="V574" t="s">
        <v>1602</v>
      </c>
      <c r="W574" t="s">
        <v>1602</v>
      </c>
      <c r="X574" t="s">
        <v>973</v>
      </c>
      <c r="Y574" t="s">
        <v>973</v>
      </c>
      <c r="Z574">
        <v>1</v>
      </c>
      <c r="AB574">
        <v>1</v>
      </c>
      <c r="AD574">
        <v>2</v>
      </c>
      <c r="AE574">
        <v>1</v>
      </c>
      <c r="AF574">
        <v>4</v>
      </c>
      <c r="AG574">
        <v>6</v>
      </c>
      <c r="AI574">
        <v>1</v>
      </c>
      <c r="AJ574">
        <v>1</v>
      </c>
      <c r="AK574">
        <v>3</v>
      </c>
      <c r="AM574">
        <v>2</v>
      </c>
      <c r="AO574">
        <v>2</v>
      </c>
      <c r="BP574" t="s">
        <v>2088</v>
      </c>
      <c r="BQ574" t="s">
        <v>100</v>
      </c>
      <c r="BR574" t="s">
        <v>101</v>
      </c>
      <c r="BS574" t="s">
        <v>101</v>
      </c>
      <c r="BT574" t="s">
        <v>148</v>
      </c>
      <c r="BU574" t="s">
        <v>103</v>
      </c>
      <c r="BV574" t="s">
        <v>101</v>
      </c>
      <c r="BW574" t="s">
        <v>101</v>
      </c>
      <c r="BX574" t="s">
        <v>101</v>
      </c>
      <c r="BY574" t="s">
        <v>104</v>
      </c>
      <c r="BZ574" t="s">
        <v>105</v>
      </c>
      <c r="CA574" t="s">
        <v>132</v>
      </c>
      <c r="CB574" t="s">
        <v>107</v>
      </c>
      <c r="CC574" t="s">
        <v>236</v>
      </c>
      <c r="CD574" t="s">
        <v>109</v>
      </c>
      <c r="CE574" t="s">
        <v>110</v>
      </c>
      <c r="CF574" t="s">
        <v>101</v>
      </c>
      <c r="CG574" t="s">
        <v>111</v>
      </c>
      <c r="CI574" t="s">
        <v>112</v>
      </c>
      <c r="CJ574" t="s">
        <v>113</v>
      </c>
    </row>
    <row r="575" spans="1:92" x14ac:dyDescent="0.2">
      <c r="A575">
        <v>298</v>
      </c>
      <c r="D575" t="s">
        <v>2005</v>
      </c>
      <c r="E575">
        <v>2</v>
      </c>
      <c r="F575">
        <v>1997</v>
      </c>
      <c r="G575" t="s">
        <v>2089</v>
      </c>
      <c r="H575" t="s">
        <v>2090</v>
      </c>
      <c r="I575">
        <v>1</v>
      </c>
      <c r="J575">
        <v>1</v>
      </c>
      <c r="K575">
        <v>1</v>
      </c>
      <c r="L575">
        <v>1</v>
      </c>
      <c r="N575">
        <v>1</v>
      </c>
      <c r="O575">
        <v>1</v>
      </c>
      <c r="P575">
        <v>2</v>
      </c>
      <c r="Q575">
        <v>0</v>
      </c>
      <c r="R575" t="s">
        <v>2091</v>
      </c>
      <c r="T575" t="s">
        <v>1463</v>
      </c>
      <c r="U575" t="s">
        <v>1463</v>
      </c>
      <c r="V575" t="s">
        <v>1463</v>
      </c>
      <c r="W575" t="s">
        <v>1463</v>
      </c>
      <c r="X575" t="s">
        <v>1463</v>
      </c>
      <c r="Y575" t="s">
        <v>2092</v>
      </c>
      <c r="AO575">
        <v>2</v>
      </c>
      <c r="BP575" t="s">
        <v>2088</v>
      </c>
      <c r="BQ575" t="s">
        <v>100</v>
      </c>
      <c r="BR575" t="s">
        <v>101</v>
      </c>
      <c r="BS575" t="s">
        <v>101</v>
      </c>
      <c r="BT575" t="s">
        <v>148</v>
      </c>
      <c r="BU575" t="s">
        <v>103</v>
      </c>
      <c r="BV575" t="s">
        <v>101</v>
      </c>
      <c r="BW575" t="s">
        <v>112</v>
      </c>
      <c r="BX575" t="s">
        <v>112</v>
      </c>
      <c r="CJ575" t="s">
        <v>113</v>
      </c>
    </row>
    <row r="576" spans="1:92" x14ac:dyDescent="0.2">
      <c r="A576">
        <v>299</v>
      </c>
      <c r="D576" t="s">
        <v>2005</v>
      </c>
      <c r="E576">
        <v>5</v>
      </c>
      <c r="F576">
        <v>2006</v>
      </c>
      <c r="G576" t="s">
        <v>2093</v>
      </c>
      <c r="H576" t="s">
        <v>2094</v>
      </c>
      <c r="I576">
        <v>1</v>
      </c>
      <c r="J576">
        <v>1</v>
      </c>
      <c r="K576">
        <v>1</v>
      </c>
      <c r="L576">
        <v>1</v>
      </c>
      <c r="N576">
        <v>1</v>
      </c>
      <c r="O576">
        <v>1</v>
      </c>
      <c r="P576">
        <v>2</v>
      </c>
      <c r="Q576">
        <v>0</v>
      </c>
      <c r="R576" t="s">
        <v>207</v>
      </c>
      <c r="S576" t="s">
        <v>2095</v>
      </c>
      <c r="T576" t="s">
        <v>2096</v>
      </c>
      <c r="U576" t="s">
        <v>2096</v>
      </c>
      <c r="V576" t="s">
        <v>2096</v>
      </c>
      <c r="W576" t="s">
        <v>2096</v>
      </c>
      <c r="X576" t="s">
        <v>2096</v>
      </c>
      <c r="Y576" t="s">
        <v>2096</v>
      </c>
      <c r="AO576">
        <v>2</v>
      </c>
      <c r="BP576" t="s">
        <v>99</v>
      </c>
      <c r="BQ576" t="s">
        <v>100</v>
      </c>
      <c r="BR576" t="s">
        <v>101</v>
      </c>
      <c r="BS576" t="s">
        <v>101</v>
      </c>
      <c r="BT576" t="s">
        <v>148</v>
      </c>
      <c r="BU576" t="s">
        <v>103</v>
      </c>
      <c r="BV576" t="s">
        <v>101</v>
      </c>
      <c r="BW576" t="s">
        <v>112</v>
      </c>
      <c r="BX576" t="s">
        <v>112</v>
      </c>
      <c r="CJ576" t="s">
        <v>113</v>
      </c>
    </row>
    <row r="577" spans="1:92" x14ac:dyDescent="0.2">
      <c r="A577">
        <v>300</v>
      </c>
      <c r="D577" t="s">
        <v>2005</v>
      </c>
      <c r="E577">
        <v>5</v>
      </c>
      <c r="F577">
        <v>2017</v>
      </c>
      <c r="G577" t="s">
        <v>2097</v>
      </c>
      <c r="H577" t="s">
        <v>2098</v>
      </c>
      <c r="I577">
        <v>1</v>
      </c>
      <c r="J577">
        <v>1</v>
      </c>
      <c r="K577">
        <v>1</v>
      </c>
      <c r="L577">
        <v>1</v>
      </c>
      <c r="N577">
        <v>1</v>
      </c>
      <c r="O577">
        <v>1</v>
      </c>
      <c r="P577">
        <v>1</v>
      </c>
      <c r="Q577">
        <v>1</v>
      </c>
      <c r="S577" t="s">
        <v>2099</v>
      </c>
      <c r="T577" t="s">
        <v>2100</v>
      </c>
      <c r="U577" t="s">
        <v>2100</v>
      </c>
      <c r="V577" t="s">
        <v>2100</v>
      </c>
      <c r="W577" t="s">
        <v>2100</v>
      </c>
      <c r="X577" t="s">
        <v>2100</v>
      </c>
      <c r="Y577" t="s">
        <v>2100</v>
      </c>
      <c r="Z577">
        <v>1</v>
      </c>
      <c r="AB577">
        <v>1</v>
      </c>
      <c r="AD577">
        <v>2</v>
      </c>
      <c r="AE577">
        <v>1</v>
      </c>
      <c r="AF577">
        <v>1</v>
      </c>
      <c r="AG577">
        <v>1</v>
      </c>
      <c r="AI577">
        <v>1</v>
      </c>
      <c r="AJ577">
        <v>1</v>
      </c>
      <c r="AK577">
        <v>2</v>
      </c>
      <c r="AL577">
        <v>2</v>
      </c>
      <c r="AM577">
        <v>2</v>
      </c>
      <c r="AO577">
        <v>2</v>
      </c>
      <c r="BP577" t="s">
        <v>99</v>
      </c>
      <c r="BQ577" t="s">
        <v>100</v>
      </c>
      <c r="BR577" t="s">
        <v>101</v>
      </c>
      <c r="BS577" t="s">
        <v>101</v>
      </c>
      <c r="BT577" t="s">
        <v>148</v>
      </c>
      <c r="BU577" t="s">
        <v>103</v>
      </c>
      <c r="BV577" t="s">
        <v>101</v>
      </c>
      <c r="BW577" t="s">
        <v>101</v>
      </c>
      <c r="BX577" t="s">
        <v>101</v>
      </c>
      <c r="BY577" t="s">
        <v>104</v>
      </c>
      <c r="BZ577" t="s">
        <v>105</v>
      </c>
      <c r="CA577" t="s">
        <v>132</v>
      </c>
      <c r="CB577" t="s">
        <v>107</v>
      </c>
      <c r="CC577" t="s">
        <v>133</v>
      </c>
      <c r="CD577" t="s">
        <v>158</v>
      </c>
      <c r="CE577" t="s">
        <v>110</v>
      </c>
      <c r="CF577" t="s">
        <v>101</v>
      </c>
      <c r="CG577" t="s">
        <v>136</v>
      </c>
      <c r="CH577" t="s">
        <v>172</v>
      </c>
      <c r="CI577" t="s">
        <v>112</v>
      </c>
      <c r="CJ577" t="s">
        <v>113</v>
      </c>
    </row>
    <row r="578" spans="1:92" x14ac:dyDescent="0.2">
      <c r="A578">
        <v>300</v>
      </c>
      <c r="B578" t="s">
        <v>114</v>
      </c>
      <c r="C578">
        <v>1</v>
      </c>
      <c r="AP578" t="s">
        <v>2101</v>
      </c>
      <c r="AQ578" t="s">
        <v>2102</v>
      </c>
      <c r="AR578">
        <v>7</v>
      </c>
      <c r="AT578">
        <v>1</v>
      </c>
      <c r="AU578">
        <v>135</v>
      </c>
      <c r="AV578" t="s">
        <v>2103</v>
      </c>
      <c r="AW578" t="s">
        <v>2103</v>
      </c>
      <c r="AX578" t="s">
        <v>2104</v>
      </c>
      <c r="AY578" t="s">
        <v>2105</v>
      </c>
      <c r="BA578">
        <v>2</v>
      </c>
      <c r="BO578" t="s">
        <v>119</v>
      </c>
      <c r="CK578" t="s">
        <v>120</v>
      </c>
      <c r="CL578" t="s">
        <v>101</v>
      </c>
      <c r="CM578" t="s">
        <v>113</v>
      </c>
    </row>
    <row r="579" spans="1:92" x14ac:dyDescent="0.2">
      <c r="A579">
        <v>300</v>
      </c>
      <c r="B579" t="s">
        <v>121</v>
      </c>
      <c r="C579">
        <v>1</v>
      </c>
      <c r="BB579" t="s">
        <v>2106</v>
      </c>
      <c r="BC579" t="s">
        <v>2107</v>
      </c>
      <c r="BD579">
        <v>14</v>
      </c>
      <c r="BE579">
        <v>64</v>
      </c>
      <c r="BF579">
        <v>14</v>
      </c>
      <c r="BG579">
        <v>64</v>
      </c>
      <c r="BH579" t="s">
        <v>1119</v>
      </c>
      <c r="BI579">
        <v>3</v>
      </c>
      <c r="BJ579">
        <v>4</v>
      </c>
      <c r="BK579">
        <v>0</v>
      </c>
      <c r="BL579">
        <v>0</v>
      </c>
      <c r="BM579" t="s">
        <v>2108</v>
      </c>
      <c r="BN579">
        <v>2</v>
      </c>
      <c r="BO579" t="s">
        <v>125</v>
      </c>
      <c r="CN579" t="s">
        <v>113</v>
      </c>
    </row>
    <row r="580" spans="1:92" x14ac:dyDescent="0.2">
      <c r="A580">
        <v>301</v>
      </c>
      <c r="D580" t="s">
        <v>2005</v>
      </c>
      <c r="E580">
        <v>5</v>
      </c>
      <c r="F580">
        <v>2013</v>
      </c>
      <c r="G580" t="s">
        <v>2109</v>
      </c>
      <c r="H580" t="s">
        <v>2110</v>
      </c>
      <c r="I580">
        <v>1</v>
      </c>
      <c r="J580">
        <v>1</v>
      </c>
      <c r="K580">
        <v>1</v>
      </c>
      <c r="L580">
        <v>1</v>
      </c>
      <c r="N580">
        <v>1</v>
      </c>
      <c r="O580">
        <v>1</v>
      </c>
      <c r="P580">
        <v>1</v>
      </c>
      <c r="Q580">
        <v>1</v>
      </c>
      <c r="S580" t="s">
        <v>2111</v>
      </c>
      <c r="T580" t="s">
        <v>2112</v>
      </c>
      <c r="U580" t="s">
        <v>2112</v>
      </c>
      <c r="V580" t="s">
        <v>2112</v>
      </c>
      <c r="W580" t="s">
        <v>2112</v>
      </c>
      <c r="X580" t="s">
        <v>2112</v>
      </c>
      <c r="Y580" t="s">
        <v>2112</v>
      </c>
      <c r="Z580">
        <v>1</v>
      </c>
      <c r="AB580">
        <v>1</v>
      </c>
      <c r="AD580">
        <v>2</v>
      </c>
      <c r="AE580">
        <v>1</v>
      </c>
      <c r="AF580">
        <v>2</v>
      </c>
      <c r="AG580">
        <v>1</v>
      </c>
      <c r="AI580">
        <v>1</v>
      </c>
      <c r="AJ580">
        <v>1</v>
      </c>
      <c r="AK580">
        <v>2</v>
      </c>
      <c r="AL580">
        <v>3</v>
      </c>
      <c r="AM580">
        <v>2</v>
      </c>
      <c r="AO580">
        <v>2</v>
      </c>
      <c r="BP580" t="s">
        <v>99</v>
      </c>
      <c r="BQ580" t="s">
        <v>100</v>
      </c>
      <c r="BR580" t="s">
        <v>101</v>
      </c>
      <c r="BS580" t="s">
        <v>101</v>
      </c>
      <c r="BT580" t="s">
        <v>148</v>
      </c>
      <c r="BU580" t="s">
        <v>103</v>
      </c>
      <c r="BV580" t="s">
        <v>101</v>
      </c>
      <c r="BW580" t="s">
        <v>101</v>
      </c>
      <c r="BX580" t="s">
        <v>101</v>
      </c>
      <c r="BY580" t="s">
        <v>104</v>
      </c>
      <c r="BZ580" t="s">
        <v>105</v>
      </c>
      <c r="CA580" t="s">
        <v>132</v>
      </c>
      <c r="CB580" t="s">
        <v>107</v>
      </c>
      <c r="CC580" t="s">
        <v>108</v>
      </c>
      <c r="CD580" t="s">
        <v>158</v>
      </c>
      <c r="CE580" t="s">
        <v>110</v>
      </c>
      <c r="CF580" t="s">
        <v>101</v>
      </c>
      <c r="CG580" t="s">
        <v>136</v>
      </c>
      <c r="CH580" t="s">
        <v>224</v>
      </c>
      <c r="CI580" t="s">
        <v>112</v>
      </c>
      <c r="CJ580" t="s">
        <v>113</v>
      </c>
    </row>
    <row r="581" spans="1:92" x14ac:dyDescent="0.2">
      <c r="A581">
        <v>301</v>
      </c>
      <c r="B581" t="s">
        <v>114</v>
      </c>
      <c r="C581">
        <v>1</v>
      </c>
      <c r="AP581" t="s">
        <v>2113</v>
      </c>
      <c r="AQ581" t="s">
        <v>2114</v>
      </c>
      <c r="AR581">
        <v>7</v>
      </c>
      <c r="AT581">
        <v>1</v>
      </c>
      <c r="AU581">
        <v>85</v>
      </c>
      <c r="AV581" t="s">
        <v>2115</v>
      </c>
      <c r="AW581" t="s">
        <v>2115</v>
      </c>
      <c r="AX581" t="s">
        <v>2116</v>
      </c>
      <c r="AY581" t="s">
        <v>2117</v>
      </c>
      <c r="BA581">
        <v>2</v>
      </c>
      <c r="BO581" t="s">
        <v>119</v>
      </c>
      <c r="CK581" t="s">
        <v>120</v>
      </c>
      <c r="CL581" t="s">
        <v>101</v>
      </c>
      <c r="CM581" t="s">
        <v>113</v>
      </c>
    </row>
    <row r="582" spans="1:92" x14ac:dyDescent="0.2">
      <c r="A582">
        <v>301</v>
      </c>
      <c r="B582" t="s">
        <v>121</v>
      </c>
      <c r="C582">
        <v>1</v>
      </c>
      <c r="BB582" t="s">
        <v>2118</v>
      </c>
      <c r="BC582" t="s">
        <v>2119</v>
      </c>
      <c r="BD582">
        <v>26</v>
      </c>
      <c r="BE582">
        <v>37</v>
      </c>
      <c r="BF582">
        <v>27</v>
      </c>
      <c r="BG582">
        <v>37</v>
      </c>
      <c r="BH582" t="s">
        <v>1119</v>
      </c>
      <c r="BI582">
        <v>6</v>
      </c>
      <c r="BJ582">
        <v>5</v>
      </c>
      <c r="BK582">
        <v>0</v>
      </c>
      <c r="BL582">
        <v>0</v>
      </c>
      <c r="BN582">
        <v>2</v>
      </c>
      <c r="BO582" t="s">
        <v>125</v>
      </c>
      <c r="CN582" t="s">
        <v>113</v>
      </c>
    </row>
    <row r="583" spans="1:92" x14ac:dyDescent="0.2">
      <c r="A583">
        <v>302</v>
      </c>
      <c r="D583" t="s">
        <v>2005</v>
      </c>
      <c r="E583">
        <v>5</v>
      </c>
      <c r="F583">
        <v>2007</v>
      </c>
      <c r="G583" t="s">
        <v>2120</v>
      </c>
      <c r="H583" t="s">
        <v>2121</v>
      </c>
      <c r="I583">
        <v>1</v>
      </c>
      <c r="J583">
        <v>1</v>
      </c>
      <c r="K583">
        <v>1</v>
      </c>
      <c r="L583">
        <v>1</v>
      </c>
      <c r="N583">
        <v>1</v>
      </c>
      <c r="O583">
        <v>1</v>
      </c>
      <c r="P583">
        <v>2</v>
      </c>
      <c r="Q583">
        <v>0</v>
      </c>
      <c r="R583" t="s">
        <v>207</v>
      </c>
      <c r="S583" t="s">
        <v>2095</v>
      </c>
      <c r="T583" t="s">
        <v>2122</v>
      </c>
      <c r="U583" t="s">
        <v>2122</v>
      </c>
      <c r="V583" t="s">
        <v>2122</v>
      </c>
      <c r="W583" t="s">
        <v>2122</v>
      </c>
      <c r="X583" t="s">
        <v>2122</v>
      </c>
      <c r="Y583" t="s">
        <v>2122</v>
      </c>
      <c r="AO583">
        <v>2</v>
      </c>
      <c r="BP583" t="s">
        <v>99</v>
      </c>
      <c r="BQ583" t="s">
        <v>100</v>
      </c>
      <c r="BR583" t="s">
        <v>101</v>
      </c>
      <c r="BS583" t="s">
        <v>101</v>
      </c>
      <c r="BT583" t="s">
        <v>148</v>
      </c>
      <c r="BU583" t="s">
        <v>103</v>
      </c>
      <c r="BV583" t="s">
        <v>101</v>
      </c>
      <c r="BW583" t="s">
        <v>112</v>
      </c>
      <c r="BX583" t="s">
        <v>112</v>
      </c>
      <c r="CJ583" t="s">
        <v>113</v>
      </c>
    </row>
    <row r="584" spans="1:92" x14ac:dyDescent="0.2">
      <c r="A584">
        <v>303</v>
      </c>
      <c r="D584" t="s">
        <v>2123</v>
      </c>
      <c r="E584">
        <v>5</v>
      </c>
      <c r="F584">
        <v>1997</v>
      </c>
      <c r="G584" t="s">
        <v>2124</v>
      </c>
      <c r="H584" t="s">
        <v>2125</v>
      </c>
      <c r="I584">
        <v>1</v>
      </c>
      <c r="J584">
        <v>1</v>
      </c>
      <c r="K584">
        <v>1</v>
      </c>
      <c r="L584">
        <v>1</v>
      </c>
      <c r="N584">
        <v>1</v>
      </c>
      <c r="O584">
        <v>1</v>
      </c>
      <c r="P584">
        <v>2</v>
      </c>
      <c r="Q584">
        <v>0</v>
      </c>
      <c r="R584" t="s">
        <v>207</v>
      </c>
      <c r="T584" t="s">
        <v>155</v>
      </c>
      <c r="U584" t="s">
        <v>155</v>
      </c>
      <c r="V584" t="s">
        <v>155</v>
      </c>
      <c r="W584" t="s">
        <v>155</v>
      </c>
      <c r="X584" t="s">
        <v>155</v>
      </c>
      <c r="Y584" t="s">
        <v>155</v>
      </c>
      <c r="AO584">
        <v>2</v>
      </c>
      <c r="BP584" t="s">
        <v>99</v>
      </c>
      <c r="BQ584" t="s">
        <v>100</v>
      </c>
      <c r="BR584" t="s">
        <v>101</v>
      </c>
      <c r="BS584" t="s">
        <v>101</v>
      </c>
      <c r="BT584" t="s">
        <v>148</v>
      </c>
      <c r="BU584" t="s">
        <v>103</v>
      </c>
      <c r="BV584" t="s">
        <v>101</v>
      </c>
      <c r="BW584" t="s">
        <v>112</v>
      </c>
      <c r="BX584" t="s">
        <v>112</v>
      </c>
      <c r="CJ584" t="s">
        <v>113</v>
      </c>
    </row>
    <row r="585" spans="1:92" x14ac:dyDescent="0.2">
      <c r="A585">
        <v>304</v>
      </c>
      <c r="D585" t="s">
        <v>2123</v>
      </c>
      <c r="E585">
        <v>5</v>
      </c>
      <c r="F585">
        <v>2004</v>
      </c>
      <c r="G585" t="s">
        <v>2126</v>
      </c>
      <c r="H585" t="s">
        <v>2127</v>
      </c>
      <c r="I585">
        <v>1</v>
      </c>
      <c r="J585">
        <v>1</v>
      </c>
      <c r="K585">
        <v>1</v>
      </c>
      <c r="L585">
        <v>1</v>
      </c>
      <c r="N585">
        <v>1</v>
      </c>
      <c r="O585">
        <v>1</v>
      </c>
      <c r="P585">
        <v>2</v>
      </c>
      <c r="Q585">
        <v>0</v>
      </c>
      <c r="R585" t="s">
        <v>151</v>
      </c>
      <c r="T585" t="s">
        <v>2128</v>
      </c>
      <c r="U585" t="s">
        <v>2128</v>
      </c>
      <c r="V585" t="s">
        <v>2128</v>
      </c>
      <c r="W585" t="s">
        <v>2128</v>
      </c>
      <c r="X585" t="s">
        <v>2128</v>
      </c>
      <c r="Y585" t="s">
        <v>2128</v>
      </c>
      <c r="AO585">
        <v>2</v>
      </c>
      <c r="BP585" t="s">
        <v>99</v>
      </c>
      <c r="BQ585" t="s">
        <v>100</v>
      </c>
      <c r="BR585" t="s">
        <v>101</v>
      </c>
      <c r="BS585" t="s">
        <v>101</v>
      </c>
      <c r="BT585" t="s">
        <v>148</v>
      </c>
      <c r="BU585" t="s">
        <v>103</v>
      </c>
      <c r="BV585" t="s">
        <v>101</v>
      </c>
      <c r="BW585" t="s">
        <v>112</v>
      </c>
      <c r="BX585" t="s">
        <v>112</v>
      </c>
      <c r="CJ585" t="s">
        <v>113</v>
      </c>
    </row>
    <row r="586" spans="1:92" x14ac:dyDescent="0.2">
      <c r="A586">
        <v>305</v>
      </c>
      <c r="D586" t="s">
        <v>2123</v>
      </c>
      <c r="E586">
        <v>5</v>
      </c>
      <c r="F586">
        <v>2004</v>
      </c>
      <c r="G586" t="s">
        <v>2129</v>
      </c>
      <c r="H586" t="s">
        <v>2130</v>
      </c>
      <c r="I586">
        <v>1</v>
      </c>
      <c r="J586">
        <v>1</v>
      </c>
      <c r="K586">
        <v>1</v>
      </c>
      <c r="L586">
        <v>1</v>
      </c>
      <c r="N586">
        <v>1</v>
      </c>
      <c r="O586">
        <v>1</v>
      </c>
      <c r="P586">
        <v>2</v>
      </c>
      <c r="Q586">
        <v>0</v>
      </c>
      <c r="R586" t="s">
        <v>207</v>
      </c>
      <c r="T586" t="s">
        <v>2131</v>
      </c>
      <c r="U586" t="s">
        <v>2131</v>
      </c>
      <c r="V586" t="s">
        <v>2131</v>
      </c>
      <c r="W586" t="s">
        <v>2131</v>
      </c>
      <c r="X586" t="s">
        <v>2131</v>
      </c>
      <c r="Y586" t="s">
        <v>2131</v>
      </c>
      <c r="AO586">
        <v>2</v>
      </c>
      <c r="BP586" t="s">
        <v>99</v>
      </c>
      <c r="BQ586" t="s">
        <v>100</v>
      </c>
      <c r="BR586" t="s">
        <v>101</v>
      </c>
      <c r="BS586" t="s">
        <v>101</v>
      </c>
      <c r="BT586" t="s">
        <v>148</v>
      </c>
      <c r="BU586" t="s">
        <v>103</v>
      </c>
      <c r="BV586" t="s">
        <v>101</v>
      </c>
      <c r="BW586" t="s">
        <v>112</v>
      </c>
      <c r="BX586" t="s">
        <v>112</v>
      </c>
      <c r="CJ586" t="s">
        <v>113</v>
      </c>
    </row>
    <row r="587" spans="1:92" x14ac:dyDescent="0.2">
      <c r="A587">
        <v>306</v>
      </c>
      <c r="D587" t="s">
        <v>2132</v>
      </c>
      <c r="E587">
        <v>3</v>
      </c>
      <c r="F587">
        <v>2014</v>
      </c>
      <c r="G587" t="s">
        <v>2133</v>
      </c>
      <c r="H587" t="s">
        <v>2134</v>
      </c>
      <c r="I587">
        <v>1</v>
      </c>
      <c r="J587">
        <v>1</v>
      </c>
      <c r="K587">
        <v>1</v>
      </c>
      <c r="L587">
        <v>5</v>
      </c>
      <c r="N587">
        <v>1</v>
      </c>
      <c r="O587">
        <v>1</v>
      </c>
      <c r="P587">
        <v>2</v>
      </c>
      <c r="Q587">
        <v>0</v>
      </c>
      <c r="R587" t="s">
        <v>207</v>
      </c>
      <c r="AO587">
        <v>2</v>
      </c>
      <c r="BP587" t="s">
        <v>255</v>
      </c>
      <c r="BQ587" t="s">
        <v>100</v>
      </c>
      <c r="BR587" t="s">
        <v>101</v>
      </c>
      <c r="BS587" t="s">
        <v>101</v>
      </c>
      <c r="BT587" t="s">
        <v>171</v>
      </c>
      <c r="BU587" t="s">
        <v>103</v>
      </c>
      <c r="BV587" t="s">
        <v>101</v>
      </c>
      <c r="BW587" t="s">
        <v>112</v>
      </c>
      <c r="BX587" t="s">
        <v>112</v>
      </c>
      <c r="CJ587" t="s">
        <v>113</v>
      </c>
    </row>
    <row r="588" spans="1:92" x14ac:dyDescent="0.2">
      <c r="A588">
        <v>307</v>
      </c>
      <c r="D588" t="s">
        <v>2132</v>
      </c>
      <c r="E588">
        <v>3</v>
      </c>
      <c r="F588">
        <v>2014</v>
      </c>
      <c r="G588" t="s">
        <v>2135</v>
      </c>
      <c r="H588" t="s">
        <v>2136</v>
      </c>
      <c r="I588">
        <v>1</v>
      </c>
      <c r="J588">
        <v>1</v>
      </c>
      <c r="K588">
        <v>1</v>
      </c>
      <c r="L588">
        <v>5</v>
      </c>
      <c r="N588">
        <v>1</v>
      </c>
      <c r="O588">
        <v>1</v>
      </c>
      <c r="P588">
        <v>2</v>
      </c>
      <c r="Q588">
        <v>0</v>
      </c>
      <c r="R588" t="s">
        <v>207</v>
      </c>
      <c r="AO588">
        <v>2</v>
      </c>
      <c r="BP588" t="s">
        <v>255</v>
      </c>
      <c r="BQ588" t="s">
        <v>100</v>
      </c>
      <c r="BR588" t="s">
        <v>101</v>
      </c>
      <c r="BS588" t="s">
        <v>101</v>
      </c>
      <c r="BT588" t="s">
        <v>171</v>
      </c>
      <c r="BU588" t="s">
        <v>103</v>
      </c>
      <c r="BV588" t="s">
        <v>101</v>
      </c>
      <c r="BW588" t="s">
        <v>112</v>
      </c>
      <c r="BX588" t="s">
        <v>112</v>
      </c>
      <c r="CJ588" t="s">
        <v>113</v>
      </c>
    </row>
    <row r="589" spans="1:92" x14ac:dyDescent="0.2">
      <c r="A589">
        <v>308</v>
      </c>
      <c r="D589" t="s">
        <v>2132</v>
      </c>
      <c r="E589">
        <v>3</v>
      </c>
      <c r="F589">
        <v>2016</v>
      </c>
      <c r="G589" t="s">
        <v>2137</v>
      </c>
      <c r="H589" t="s">
        <v>2138</v>
      </c>
      <c r="I589">
        <v>1</v>
      </c>
      <c r="J589">
        <v>1</v>
      </c>
      <c r="K589">
        <v>1</v>
      </c>
      <c r="L589">
        <v>5</v>
      </c>
      <c r="N589">
        <v>1</v>
      </c>
      <c r="O589">
        <v>1</v>
      </c>
      <c r="P589">
        <v>2</v>
      </c>
      <c r="Q589">
        <v>0</v>
      </c>
      <c r="R589" t="s">
        <v>207</v>
      </c>
      <c r="AO589">
        <v>2</v>
      </c>
      <c r="BP589" t="s">
        <v>255</v>
      </c>
      <c r="BQ589" t="s">
        <v>100</v>
      </c>
      <c r="BR589" t="s">
        <v>101</v>
      </c>
      <c r="BS589" t="s">
        <v>101</v>
      </c>
      <c r="BT589" t="s">
        <v>171</v>
      </c>
      <c r="BU589" t="s">
        <v>103</v>
      </c>
      <c r="BV589" t="s">
        <v>101</v>
      </c>
      <c r="BW589" t="s">
        <v>112</v>
      </c>
      <c r="BX589" t="s">
        <v>112</v>
      </c>
      <c r="CJ589" t="s">
        <v>113</v>
      </c>
    </row>
    <row r="590" spans="1:92" x14ac:dyDescent="0.2">
      <c r="A590">
        <v>309</v>
      </c>
      <c r="D590" t="s">
        <v>2132</v>
      </c>
      <c r="E590">
        <v>3</v>
      </c>
      <c r="F590">
        <v>2013</v>
      </c>
      <c r="G590" t="s">
        <v>2139</v>
      </c>
      <c r="H590" t="s">
        <v>2140</v>
      </c>
      <c r="I590">
        <v>1</v>
      </c>
      <c r="J590">
        <v>1</v>
      </c>
      <c r="K590">
        <v>1</v>
      </c>
      <c r="L590">
        <v>5</v>
      </c>
      <c r="N590">
        <v>1</v>
      </c>
      <c r="O590">
        <v>1</v>
      </c>
      <c r="P590">
        <v>2</v>
      </c>
      <c r="Q590">
        <v>0</v>
      </c>
      <c r="R590" t="s">
        <v>151</v>
      </c>
      <c r="AO590">
        <v>2</v>
      </c>
      <c r="BP590" t="s">
        <v>255</v>
      </c>
      <c r="BQ590" t="s">
        <v>100</v>
      </c>
      <c r="BR590" t="s">
        <v>101</v>
      </c>
      <c r="BS590" t="s">
        <v>101</v>
      </c>
      <c r="BT590" t="s">
        <v>171</v>
      </c>
      <c r="BU590" t="s">
        <v>103</v>
      </c>
      <c r="BV590" t="s">
        <v>101</v>
      </c>
      <c r="BW590" t="s">
        <v>112</v>
      </c>
      <c r="BX590" t="s">
        <v>112</v>
      </c>
      <c r="CJ590" t="s">
        <v>113</v>
      </c>
    </row>
    <row r="591" spans="1:92" x14ac:dyDescent="0.2">
      <c r="A591">
        <v>310</v>
      </c>
      <c r="D591" t="s">
        <v>2132</v>
      </c>
      <c r="E591">
        <v>3</v>
      </c>
      <c r="F591">
        <v>2013</v>
      </c>
      <c r="G591" t="s">
        <v>2141</v>
      </c>
      <c r="H591" t="s">
        <v>2142</v>
      </c>
      <c r="I591">
        <v>1</v>
      </c>
      <c r="J591">
        <v>1</v>
      </c>
      <c r="K591">
        <v>1</v>
      </c>
      <c r="L591">
        <v>5</v>
      </c>
      <c r="N591">
        <v>1</v>
      </c>
      <c r="O591">
        <v>1</v>
      </c>
      <c r="P591">
        <v>2</v>
      </c>
      <c r="Q591">
        <v>0</v>
      </c>
      <c r="R591" t="s">
        <v>207</v>
      </c>
      <c r="AO591">
        <v>2</v>
      </c>
      <c r="BP591" t="s">
        <v>255</v>
      </c>
      <c r="BQ591" t="s">
        <v>100</v>
      </c>
      <c r="BR591" t="s">
        <v>101</v>
      </c>
      <c r="BS591" t="s">
        <v>101</v>
      </c>
      <c r="BT591" t="s">
        <v>171</v>
      </c>
      <c r="BU591" t="s">
        <v>103</v>
      </c>
      <c r="BV591" t="s">
        <v>101</v>
      </c>
      <c r="BW591" t="s">
        <v>112</v>
      </c>
      <c r="BX591" t="s">
        <v>112</v>
      </c>
      <c r="CJ591" t="s">
        <v>113</v>
      </c>
    </row>
    <row r="592" spans="1:92" x14ac:dyDescent="0.2">
      <c r="A592">
        <v>311</v>
      </c>
      <c r="D592" t="s">
        <v>2132</v>
      </c>
      <c r="E592">
        <v>3</v>
      </c>
      <c r="F592">
        <v>2013</v>
      </c>
      <c r="G592" t="s">
        <v>2143</v>
      </c>
      <c r="H592" t="s">
        <v>2144</v>
      </c>
      <c r="I592">
        <v>1</v>
      </c>
      <c r="J592">
        <v>1</v>
      </c>
      <c r="K592">
        <v>1</v>
      </c>
      <c r="L592">
        <v>5</v>
      </c>
      <c r="N592">
        <v>1</v>
      </c>
      <c r="O592">
        <v>1</v>
      </c>
      <c r="P592">
        <v>1</v>
      </c>
      <c r="Q592">
        <v>1</v>
      </c>
      <c r="T592" t="s">
        <v>563</v>
      </c>
      <c r="U592" t="s">
        <v>563</v>
      </c>
      <c r="V592" t="s">
        <v>563</v>
      </c>
      <c r="W592" t="s">
        <v>563</v>
      </c>
      <c r="X592" t="s">
        <v>2145</v>
      </c>
      <c r="Y592" t="s">
        <v>2145</v>
      </c>
      <c r="Z592">
        <v>2</v>
      </c>
      <c r="AB592">
        <v>3</v>
      </c>
      <c r="AD592">
        <v>2</v>
      </c>
      <c r="AE592">
        <v>1</v>
      </c>
      <c r="AF592">
        <v>1</v>
      </c>
      <c r="AG592">
        <v>1</v>
      </c>
      <c r="AI592">
        <v>1</v>
      </c>
      <c r="AJ592">
        <v>1</v>
      </c>
      <c r="AK592">
        <v>3</v>
      </c>
      <c r="AM592">
        <v>1</v>
      </c>
      <c r="AO592">
        <v>2</v>
      </c>
      <c r="BP592" t="s">
        <v>255</v>
      </c>
      <c r="BQ592" t="s">
        <v>100</v>
      </c>
      <c r="BR592" t="s">
        <v>101</v>
      </c>
      <c r="BS592" t="s">
        <v>101</v>
      </c>
      <c r="BT592" t="s">
        <v>171</v>
      </c>
      <c r="BU592" t="s">
        <v>103</v>
      </c>
      <c r="BV592" t="s">
        <v>101</v>
      </c>
      <c r="BW592" t="s">
        <v>101</v>
      </c>
      <c r="BX592" t="s">
        <v>101</v>
      </c>
      <c r="BY592" t="s">
        <v>483</v>
      </c>
      <c r="BZ592" t="s">
        <v>213</v>
      </c>
      <c r="CA592" t="s">
        <v>132</v>
      </c>
      <c r="CB592" t="s">
        <v>107</v>
      </c>
      <c r="CC592" t="s">
        <v>133</v>
      </c>
      <c r="CD592" t="s">
        <v>158</v>
      </c>
      <c r="CE592" t="s">
        <v>110</v>
      </c>
      <c r="CF592" t="s">
        <v>101</v>
      </c>
      <c r="CG592" t="s">
        <v>111</v>
      </c>
      <c r="CI592" t="s">
        <v>101</v>
      </c>
      <c r="CJ592" t="s">
        <v>113</v>
      </c>
    </row>
    <row r="593" spans="1:92" x14ac:dyDescent="0.2">
      <c r="A593">
        <v>311</v>
      </c>
      <c r="B593" t="s">
        <v>114</v>
      </c>
      <c r="C593">
        <v>1</v>
      </c>
      <c r="AP593" t="s">
        <v>2146</v>
      </c>
      <c r="AQ593" t="s">
        <v>2147</v>
      </c>
      <c r="AR593">
        <v>7</v>
      </c>
      <c r="AT593">
        <v>1</v>
      </c>
      <c r="AU593">
        <v>58</v>
      </c>
      <c r="AV593" t="s">
        <v>2148</v>
      </c>
      <c r="AW593" t="s">
        <v>2148</v>
      </c>
      <c r="AY593" t="s">
        <v>2149</v>
      </c>
      <c r="BA593">
        <v>2</v>
      </c>
      <c r="BO593" t="s">
        <v>119</v>
      </c>
      <c r="CK593" t="s">
        <v>120</v>
      </c>
      <c r="CL593" t="s">
        <v>101</v>
      </c>
      <c r="CM593" t="s">
        <v>113</v>
      </c>
    </row>
    <row r="594" spans="1:92" x14ac:dyDescent="0.2">
      <c r="A594">
        <v>311</v>
      </c>
      <c r="B594" t="s">
        <v>121</v>
      </c>
      <c r="C594">
        <v>1</v>
      </c>
      <c r="BB594" t="s">
        <v>2150</v>
      </c>
      <c r="BC594" t="s">
        <v>2151</v>
      </c>
      <c r="BD594">
        <v>8</v>
      </c>
      <c r="BE594">
        <v>10</v>
      </c>
      <c r="BF594">
        <v>8</v>
      </c>
      <c r="BG594">
        <v>11</v>
      </c>
      <c r="BH594" t="s">
        <v>98</v>
      </c>
      <c r="BI594">
        <v>0</v>
      </c>
      <c r="BJ594">
        <v>0</v>
      </c>
      <c r="BK594">
        <v>0</v>
      </c>
      <c r="BL594">
        <v>0</v>
      </c>
      <c r="BN594">
        <v>2</v>
      </c>
      <c r="BO594" t="s">
        <v>125</v>
      </c>
      <c r="CN594" t="s">
        <v>113</v>
      </c>
    </row>
    <row r="595" spans="1:92" x14ac:dyDescent="0.2">
      <c r="A595">
        <v>312</v>
      </c>
      <c r="D595" t="s">
        <v>2132</v>
      </c>
      <c r="E595">
        <v>3</v>
      </c>
      <c r="F595">
        <v>2007</v>
      </c>
      <c r="G595" t="s">
        <v>2152</v>
      </c>
      <c r="H595" t="s">
        <v>2153</v>
      </c>
      <c r="I595">
        <v>1</v>
      </c>
      <c r="J595">
        <v>1</v>
      </c>
      <c r="K595">
        <v>1</v>
      </c>
      <c r="L595">
        <v>5</v>
      </c>
      <c r="N595">
        <v>1</v>
      </c>
      <c r="O595">
        <v>1</v>
      </c>
      <c r="P595">
        <v>1</v>
      </c>
      <c r="Q595">
        <v>1</v>
      </c>
      <c r="S595" t="s">
        <v>2154</v>
      </c>
      <c r="T595" t="s">
        <v>2155</v>
      </c>
      <c r="U595" t="s">
        <v>2155</v>
      </c>
      <c r="V595" t="s">
        <v>2155</v>
      </c>
      <c r="W595" t="s">
        <v>2155</v>
      </c>
      <c r="X595" t="s">
        <v>2155</v>
      </c>
      <c r="Y595" t="s">
        <v>2155</v>
      </c>
      <c r="Z595">
        <v>2</v>
      </c>
      <c r="AB595">
        <v>3</v>
      </c>
      <c r="AD595">
        <v>2</v>
      </c>
      <c r="AE595">
        <v>1</v>
      </c>
      <c r="AF595">
        <v>2</v>
      </c>
      <c r="AG595">
        <v>1</v>
      </c>
      <c r="AI595">
        <v>1</v>
      </c>
      <c r="AJ595">
        <v>1</v>
      </c>
      <c r="AK595">
        <v>3</v>
      </c>
      <c r="AM595">
        <v>1</v>
      </c>
      <c r="AO595">
        <v>2</v>
      </c>
      <c r="BP595" t="s">
        <v>255</v>
      </c>
      <c r="BQ595" t="s">
        <v>100</v>
      </c>
      <c r="BR595" t="s">
        <v>101</v>
      </c>
      <c r="BS595" t="s">
        <v>101</v>
      </c>
      <c r="BT595" t="s">
        <v>171</v>
      </c>
      <c r="BU595" t="s">
        <v>103</v>
      </c>
      <c r="BV595" t="s">
        <v>101</v>
      </c>
      <c r="BW595" t="s">
        <v>101</v>
      </c>
      <c r="BX595" t="s">
        <v>101</v>
      </c>
      <c r="BY595" t="s">
        <v>483</v>
      </c>
      <c r="BZ595" t="s">
        <v>213</v>
      </c>
      <c r="CA595" t="s">
        <v>132</v>
      </c>
      <c r="CB595" t="s">
        <v>107</v>
      </c>
      <c r="CC595" t="s">
        <v>108</v>
      </c>
      <c r="CD595" t="s">
        <v>158</v>
      </c>
      <c r="CE595" t="s">
        <v>110</v>
      </c>
      <c r="CF595" t="s">
        <v>101</v>
      </c>
      <c r="CG595" t="s">
        <v>111</v>
      </c>
      <c r="CI595" t="s">
        <v>101</v>
      </c>
      <c r="CJ595" t="s">
        <v>113</v>
      </c>
    </row>
    <row r="596" spans="1:92" x14ac:dyDescent="0.2">
      <c r="A596">
        <v>312</v>
      </c>
      <c r="B596" t="s">
        <v>114</v>
      </c>
      <c r="C596">
        <v>1</v>
      </c>
      <c r="AP596" t="s">
        <v>1871</v>
      </c>
      <c r="AQ596" t="s">
        <v>2156</v>
      </c>
      <c r="AR596">
        <v>6</v>
      </c>
      <c r="AT596">
        <v>1</v>
      </c>
      <c r="AU596">
        <v>220</v>
      </c>
      <c r="AV596" t="s">
        <v>2157</v>
      </c>
      <c r="AW596" t="s">
        <v>2158</v>
      </c>
      <c r="AY596" t="s">
        <v>2159</v>
      </c>
      <c r="BA596">
        <v>2</v>
      </c>
      <c r="BO596" t="s">
        <v>119</v>
      </c>
      <c r="CK596" t="s">
        <v>109</v>
      </c>
      <c r="CL596" t="s">
        <v>101</v>
      </c>
      <c r="CM596" t="s">
        <v>113</v>
      </c>
    </row>
    <row r="597" spans="1:92" x14ac:dyDescent="0.2">
      <c r="A597">
        <v>312</v>
      </c>
      <c r="B597" t="s">
        <v>121</v>
      </c>
      <c r="C597">
        <v>3</v>
      </c>
      <c r="BB597" t="s">
        <v>630</v>
      </c>
      <c r="BC597" t="s">
        <v>2160</v>
      </c>
      <c r="BD597">
        <v>57</v>
      </c>
      <c r="BE597">
        <v>62</v>
      </c>
      <c r="BF597">
        <v>59</v>
      </c>
      <c r="BG597">
        <v>62</v>
      </c>
      <c r="BH597" t="s">
        <v>124</v>
      </c>
      <c r="BI597">
        <v>0</v>
      </c>
      <c r="BJ597">
        <v>0</v>
      </c>
      <c r="BK597">
        <v>0</v>
      </c>
      <c r="BL597">
        <v>0</v>
      </c>
      <c r="BN597">
        <v>2</v>
      </c>
      <c r="BO597" t="s">
        <v>125</v>
      </c>
      <c r="CN597" t="s">
        <v>113</v>
      </c>
    </row>
    <row r="598" spans="1:92" x14ac:dyDescent="0.2">
      <c r="A598">
        <v>314</v>
      </c>
      <c r="D598" t="s">
        <v>2132</v>
      </c>
      <c r="E598">
        <v>5</v>
      </c>
      <c r="F598">
        <v>2014</v>
      </c>
      <c r="G598" t="s">
        <v>2161</v>
      </c>
      <c r="H598" t="s">
        <v>2162</v>
      </c>
      <c r="I598">
        <v>1</v>
      </c>
      <c r="J598">
        <v>1</v>
      </c>
      <c r="K598">
        <v>1</v>
      </c>
      <c r="L598">
        <v>1</v>
      </c>
      <c r="N598">
        <v>1</v>
      </c>
      <c r="O598">
        <v>1</v>
      </c>
      <c r="P598">
        <v>2</v>
      </c>
      <c r="Q598">
        <v>0</v>
      </c>
      <c r="R598" t="s">
        <v>151</v>
      </c>
      <c r="S598" t="s">
        <v>2163</v>
      </c>
      <c r="T598" t="s">
        <v>2164</v>
      </c>
      <c r="U598" t="s">
        <v>2164</v>
      </c>
      <c r="V598" t="s">
        <v>2164</v>
      </c>
      <c r="W598" t="s">
        <v>2164</v>
      </c>
      <c r="X598" t="s">
        <v>2164</v>
      </c>
      <c r="Y598" t="s">
        <v>2164</v>
      </c>
      <c r="AO598">
        <v>2</v>
      </c>
      <c r="BP598" t="s">
        <v>99</v>
      </c>
      <c r="BQ598" t="s">
        <v>100</v>
      </c>
      <c r="BR598" t="s">
        <v>101</v>
      </c>
      <c r="BS598" t="s">
        <v>101</v>
      </c>
      <c r="BT598" t="s">
        <v>148</v>
      </c>
      <c r="BU598" t="s">
        <v>103</v>
      </c>
      <c r="BV598" t="s">
        <v>101</v>
      </c>
      <c r="BW598" t="s">
        <v>112</v>
      </c>
      <c r="BX598" t="s">
        <v>112</v>
      </c>
      <c r="CJ598" t="s">
        <v>113</v>
      </c>
    </row>
    <row r="599" spans="1:92" x14ac:dyDescent="0.2">
      <c r="A599">
        <v>315</v>
      </c>
      <c r="D599" t="s">
        <v>2132</v>
      </c>
      <c r="E599">
        <v>5</v>
      </c>
      <c r="F599">
        <v>2015</v>
      </c>
      <c r="G599" t="s">
        <v>2165</v>
      </c>
      <c r="H599" t="s">
        <v>2166</v>
      </c>
      <c r="I599">
        <v>1</v>
      </c>
      <c r="J599">
        <v>1</v>
      </c>
      <c r="K599">
        <v>1</v>
      </c>
      <c r="L599">
        <v>1</v>
      </c>
      <c r="N599">
        <v>1</v>
      </c>
      <c r="O599">
        <v>1</v>
      </c>
      <c r="P599">
        <v>2</v>
      </c>
      <c r="Q599">
        <v>0</v>
      </c>
      <c r="R599" t="s">
        <v>207</v>
      </c>
      <c r="S599" t="s">
        <v>2167</v>
      </c>
      <c r="T599" t="s">
        <v>2168</v>
      </c>
      <c r="U599" t="s">
        <v>2168</v>
      </c>
      <c r="V599" t="s">
        <v>2168</v>
      </c>
      <c r="W599" t="s">
        <v>2168</v>
      </c>
      <c r="X599" t="s">
        <v>2168</v>
      </c>
      <c r="Y599" t="s">
        <v>2168</v>
      </c>
      <c r="AO599">
        <v>2</v>
      </c>
      <c r="BP599" t="s">
        <v>99</v>
      </c>
      <c r="BQ599" t="s">
        <v>100</v>
      </c>
      <c r="BR599" t="s">
        <v>101</v>
      </c>
      <c r="BS599" t="s">
        <v>101</v>
      </c>
      <c r="BT599" t="s">
        <v>148</v>
      </c>
      <c r="BU599" t="s">
        <v>103</v>
      </c>
      <c r="BV599" t="s">
        <v>101</v>
      </c>
      <c r="BW599" t="s">
        <v>112</v>
      </c>
      <c r="BX599" t="s">
        <v>112</v>
      </c>
      <c r="CJ599" t="s">
        <v>113</v>
      </c>
    </row>
    <row r="600" spans="1:92" x14ac:dyDescent="0.2">
      <c r="A600">
        <v>316</v>
      </c>
      <c r="D600" t="s">
        <v>2132</v>
      </c>
      <c r="E600">
        <v>5</v>
      </c>
      <c r="F600">
        <v>2012</v>
      </c>
      <c r="G600" t="s">
        <v>2169</v>
      </c>
      <c r="H600" t="s">
        <v>2170</v>
      </c>
      <c r="I600">
        <v>1</v>
      </c>
      <c r="J600">
        <v>1</v>
      </c>
      <c r="K600">
        <v>1</v>
      </c>
      <c r="L600">
        <v>1</v>
      </c>
      <c r="N600">
        <v>1</v>
      </c>
      <c r="O600">
        <v>1</v>
      </c>
      <c r="P600">
        <v>2</v>
      </c>
      <c r="Q600">
        <v>0</v>
      </c>
      <c r="R600" t="s">
        <v>207</v>
      </c>
      <c r="S600" t="s">
        <v>2171</v>
      </c>
      <c r="T600" t="s">
        <v>2172</v>
      </c>
      <c r="U600" t="s">
        <v>2172</v>
      </c>
      <c r="V600" t="s">
        <v>2172</v>
      </c>
      <c r="W600" t="s">
        <v>2172</v>
      </c>
      <c r="X600" t="s">
        <v>2172</v>
      </c>
      <c r="Y600" t="s">
        <v>2172</v>
      </c>
      <c r="AO600">
        <v>2</v>
      </c>
      <c r="BP600" t="s">
        <v>99</v>
      </c>
      <c r="BQ600" t="s">
        <v>100</v>
      </c>
      <c r="BR600" t="s">
        <v>101</v>
      </c>
      <c r="BS600" t="s">
        <v>101</v>
      </c>
      <c r="BT600" t="s">
        <v>148</v>
      </c>
      <c r="BU600" t="s">
        <v>103</v>
      </c>
      <c r="BV600" t="s">
        <v>101</v>
      </c>
      <c r="BW600" t="s">
        <v>112</v>
      </c>
      <c r="BX600" t="s">
        <v>112</v>
      </c>
      <c r="CJ600" t="s">
        <v>113</v>
      </c>
    </row>
    <row r="601" spans="1:92" x14ac:dyDescent="0.2">
      <c r="A601">
        <v>317</v>
      </c>
      <c r="D601" t="s">
        <v>2132</v>
      </c>
      <c r="E601">
        <v>5</v>
      </c>
      <c r="F601">
        <v>2015</v>
      </c>
      <c r="G601" t="s">
        <v>2173</v>
      </c>
      <c r="H601" t="s">
        <v>2174</v>
      </c>
      <c r="I601">
        <v>1</v>
      </c>
      <c r="J601">
        <v>1</v>
      </c>
      <c r="K601">
        <v>1</v>
      </c>
      <c r="L601">
        <v>1</v>
      </c>
      <c r="N601">
        <v>1</v>
      </c>
      <c r="O601">
        <v>1</v>
      </c>
      <c r="P601">
        <v>2</v>
      </c>
      <c r="Q601">
        <v>0</v>
      </c>
      <c r="R601" t="s">
        <v>207</v>
      </c>
      <c r="S601" t="s">
        <v>2175</v>
      </c>
      <c r="T601" t="s">
        <v>2176</v>
      </c>
      <c r="U601" t="s">
        <v>2176</v>
      </c>
      <c r="V601" t="s">
        <v>2176</v>
      </c>
      <c r="W601" t="s">
        <v>2176</v>
      </c>
      <c r="X601" t="s">
        <v>2176</v>
      </c>
      <c r="Y601" t="s">
        <v>2176</v>
      </c>
      <c r="AO601">
        <v>2</v>
      </c>
      <c r="BP601" t="s">
        <v>99</v>
      </c>
      <c r="BQ601" t="s">
        <v>100</v>
      </c>
      <c r="BR601" t="s">
        <v>101</v>
      </c>
      <c r="BS601" t="s">
        <v>101</v>
      </c>
      <c r="BT601" t="s">
        <v>148</v>
      </c>
      <c r="BU601" t="s">
        <v>103</v>
      </c>
      <c r="BV601" t="s">
        <v>101</v>
      </c>
      <c r="BW601" t="s">
        <v>112</v>
      </c>
      <c r="BX601" t="s">
        <v>112</v>
      </c>
      <c r="CJ601" t="s">
        <v>113</v>
      </c>
    </row>
    <row r="602" spans="1:92" x14ac:dyDescent="0.2">
      <c r="A602">
        <v>318</v>
      </c>
      <c r="D602" t="s">
        <v>2132</v>
      </c>
      <c r="E602">
        <v>5</v>
      </c>
      <c r="F602">
        <v>2011</v>
      </c>
      <c r="G602" t="s">
        <v>2177</v>
      </c>
      <c r="H602" t="s">
        <v>2178</v>
      </c>
      <c r="I602">
        <v>1</v>
      </c>
      <c r="J602">
        <v>1</v>
      </c>
      <c r="K602">
        <v>1</v>
      </c>
      <c r="L602">
        <v>1</v>
      </c>
      <c r="N602">
        <v>1</v>
      </c>
      <c r="O602">
        <v>1</v>
      </c>
      <c r="P602">
        <v>2</v>
      </c>
      <c r="Q602">
        <v>0</v>
      </c>
      <c r="R602" t="s">
        <v>207</v>
      </c>
      <c r="S602" t="s">
        <v>2179</v>
      </c>
      <c r="T602" t="s">
        <v>471</v>
      </c>
      <c r="U602" t="s">
        <v>471</v>
      </c>
      <c r="V602" t="s">
        <v>471</v>
      </c>
      <c r="W602" t="s">
        <v>471</v>
      </c>
      <c r="X602" t="s">
        <v>471</v>
      </c>
      <c r="Y602" t="s">
        <v>471</v>
      </c>
      <c r="AO602">
        <v>2</v>
      </c>
      <c r="BP602" t="s">
        <v>99</v>
      </c>
      <c r="BQ602" t="s">
        <v>100</v>
      </c>
      <c r="BR602" t="s">
        <v>101</v>
      </c>
      <c r="BS602" t="s">
        <v>101</v>
      </c>
      <c r="BT602" t="s">
        <v>148</v>
      </c>
      <c r="BU602" t="s">
        <v>103</v>
      </c>
      <c r="BV602" t="s">
        <v>101</v>
      </c>
      <c r="BW602" t="s">
        <v>112</v>
      </c>
      <c r="BX602" t="s">
        <v>112</v>
      </c>
      <c r="CJ602" t="s">
        <v>113</v>
      </c>
    </row>
    <row r="603" spans="1:92" x14ac:dyDescent="0.2">
      <c r="A603">
        <v>319</v>
      </c>
      <c r="D603" t="s">
        <v>2132</v>
      </c>
      <c r="E603">
        <v>5</v>
      </c>
      <c r="F603">
        <v>2002</v>
      </c>
      <c r="G603" t="s">
        <v>2180</v>
      </c>
      <c r="H603" t="s">
        <v>2181</v>
      </c>
      <c r="I603">
        <v>1</v>
      </c>
      <c r="J603">
        <v>1</v>
      </c>
      <c r="K603">
        <v>1</v>
      </c>
      <c r="L603">
        <v>1</v>
      </c>
      <c r="N603">
        <v>1</v>
      </c>
      <c r="O603">
        <v>1</v>
      </c>
      <c r="P603">
        <v>2</v>
      </c>
      <c r="Q603">
        <v>0</v>
      </c>
      <c r="R603" t="s">
        <v>207</v>
      </c>
      <c r="T603" t="s">
        <v>2182</v>
      </c>
      <c r="U603" t="s">
        <v>2182</v>
      </c>
      <c r="V603" t="s">
        <v>2182</v>
      </c>
      <c r="W603" t="s">
        <v>2182</v>
      </c>
      <c r="X603" t="s">
        <v>2182</v>
      </c>
      <c r="Y603" t="s">
        <v>2182</v>
      </c>
      <c r="AO603">
        <v>2</v>
      </c>
      <c r="BP603" t="s">
        <v>99</v>
      </c>
      <c r="BQ603" t="s">
        <v>100</v>
      </c>
      <c r="BR603" t="s">
        <v>101</v>
      </c>
      <c r="BS603" t="s">
        <v>101</v>
      </c>
      <c r="BT603" t="s">
        <v>148</v>
      </c>
      <c r="BU603" t="s">
        <v>103</v>
      </c>
      <c r="BV603" t="s">
        <v>101</v>
      </c>
      <c r="BW603" t="s">
        <v>112</v>
      </c>
      <c r="BX603" t="s">
        <v>112</v>
      </c>
      <c r="CJ603" t="s">
        <v>113</v>
      </c>
    </row>
    <row r="604" spans="1:92" x14ac:dyDescent="0.2">
      <c r="A604">
        <v>320</v>
      </c>
      <c r="D604" t="s">
        <v>2183</v>
      </c>
      <c r="E604">
        <v>3</v>
      </c>
      <c r="F604">
        <v>2014</v>
      </c>
      <c r="G604" t="s">
        <v>2184</v>
      </c>
      <c r="H604" t="s">
        <v>2185</v>
      </c>
      <c r="I604">
        <v>1</v>
      </c>
      <c r="J604">
        <v>1</v>
      </c>
      <c r="K604">
        <v>1</v>
      </c>
      <c r="L604">
        <v>5</v>
      </c>
      <c r="N604">
        <v>1</v>
      </c>
      <c r="O604">
        <v>1</v>
      </c>
      <c r="P604">
        <v>1</v>
      </c>
      <c r="Q604">
        <v>1</v>
      </c>
      <c r="T604" t="s">
        <v>2186</v>
      </c>
      <c r="U604" t="s">
        <v>2186</v>
      </c>
      <c r="V604" t="s">
        <v>2186</v>
      </c>
      <c r="W604" t="s">
        <v>2186</v>
      </c>
      <c r="X604" t="s">
        <v>2186</v>
      </c>
      <c r="Y604" t="s">
        <v>2186</v>
      </c>
      <c r="Z604">
        <v>2</v>
      </c>
      <c r="AB604">
        <v>3</v>
      </c>
      <c r="AD604">
        <v>2</v>
      </c>
      <c r="AE604">
        <v>1</v>
      </c>
      <c r="AF604">
        <v>1</v>
      </c>
      <c r="AG604">
        <v>6</v>
      </c>
      <c r="AI604">
        <v>1</v>
      </c>
      <c r="AJ604">
        <v>1</v>
      </c>
      <c r="AK604">
        <v>3</v>
      </c>
      <c r="AM604">
        <v>1</v>
      </c>
      <c r="AO604">
        <v>2</v>
      </c>
      <c r="BP604" t="s">
        <v>255</v>
      </c>
      <c r="BQ604" t="s">
        <v>100</v>
      </c>
      <c r="BR604" t="s">
        <v>101</v>
      </c>
      <c r="BS604" t="s">
        <v>101</v>
      </c>
      <c r="BT604" t="s">
        <v>171</v>
      </c>
      <c r="BU604" t="s">
        <v>103</v>
      </c>
      <c r="BV604" t="s">
        <v>101</v>
      </c>
      <c r="BW604" t="s">
        <v>101</v>
      </c>
      <c r="BX604" t="s">
        <v>101</v>
      </c>
      <c r="BY604" t="s">
        <v>483</v>
      </c>
      <c r="BZ604" t="s">
        <v>213</v>
      </c>
      <c r="CA604" t="s">
        <v>132</v>
      </c>
      <c r="CB604" t="s">
        <v>107</v>
      </c>
      <c r="CC604" t="s">
        <v>133</v>
      </c>
      <c r="CD604" t="s">
        <v>109</v>
      </c>
      <c r="CE604" t="s">
        <v>110</v>
      </c>
      <c r="CF604" t="s">
        <v>101</v>
      </c>
      <c r="CG604" t="s">
        <v>111</v>
      </c>
      <c r="CI604" t="s">
        <v>101</v>
      </c>
      <c r="CJ604" t="s">
        <v>113</v>
      </c>
    </row>
    <row r="605" spans="1:92" x14ac:dyDescent="0.2">
      <c r="A605">
        <v>320</v>
      </c>
      <c r="B605" t="s">
        <v>114</v>
      </c>
      <c r="C605">
        <v>1</v>
      </c>
      <c r="AP605" t="s">
        <v>2187</v>
      </c>
      <c r="AQ605" t="s">
        <v>2188</v>
      </c>
      <c r="AR605">
        <v>6</v>
      </c>
      <c r="AT605">
        <v>1</v>
      </c>
      <c r="AU605">
        <v>58</v>
      </c>
      <c r="AV605" t="s">
        <v>2189</v>
      </c>
      <c r="AW605" t="s">
        <v>2190</v>
      </c>
      <c r="AX605" t="s">
        <v>2191</v>
      </c>
      <c r="AY605" t="s">
        <v>2192</v>
      </c>
      <c r="BA605">
        <v>2</v>
      </c>
      <c r="BO605" t="s">
        <v>119</v>
      </c>
      <c r="CK605" t="s">
        <v>109</v>
      </c>
      <c r="CL605" t="s">
        <v>101</v>
      </c>
      <c r="CM605" t="s">
        <v>113</v>
      </c>
    </row>
    <row r="606" spans="1:92" x14ac:dyDescent="0.2">
      <c r="A606">
        <v>320</v>
      </c>
      <c r="B606" t="s">
        <v>121</v>
      </c>
      <c r="C606">
        <v>1</v>
      </c>
      <c r="BB606" t="s">
        <v>2193</v>
      </c>
      <c r="BC606" t="s">
        <v>2194</v>
      </c>
      <c r="BD606">
        <v>27</v>
      </c>
      <c r="BE606">
        <v>30</v>
      </c>
      <c r="BF606">
        <v>27</v>
      </c>
      <c r="BG606">
        <v>28</v>
      </c>
      <c r="BH606" t="s">
        <v>2195</v>
      </c>
      <c r="BI606">
        <v>2</v>
      </c>
      <c r="BJ606">
        <v>0</v>
      </c>
      <c r="BK606">
        <v>0</v>
      </c>
      <c r="BL606">
        <v>0</v>
      </c>
      <c r="BN606">
        <v>2</v>
      </c>
      <c r="BO606" t="s">
        <v>125</v>
      </c>
      <c r="CN606" t="s">
        <v>113</v>
      </c>
    </row>
    <row r="607" spans="1:92" x14ac:dyDescent="0.2">
      <c r="A607">
        <v>321</v>
      </c>
      <c r="D607" t="s">
        <v>2183</v>
      </c>
      <c r="E607">
        <v>3</v>
      </c>
      <c r="F607">
        <v>2014</v>
      </c>
      <c r="G607" t="s">
        <v>2196</v>
      </c>
      <c r="H607" t="s">
        <v>2197</v>
      </c>
      <c r="I607">
        <v>1</v>
      </c>
      <c r="J607">
        <v>1</v>
      </c>
      <c r="K607">
        <v>1</v>
      </c>
      <c r="L607">
        <v>5</v>
      </c>
      <c r="N607">
        <v>1</v>
      </c>
      <c r="O607">
        <v>1</v>
      </c>
      <c r="P607">
        <v>2</v>
      </c>
      <c r="Q607">
        <v>0</v>
      </c>
      <c r="R607" t="s">
        <v>151</v>
      </c>
      <c r="T607" t="s">
        <v>2198</v>
      </c>
      <c r="U607" t="s">
        <v>2198</v>
      </c>
      <c r="V607" t="s">
        <v>2198</v>
      </c>
      <c r="W607" t="s">
        <v>2198</v>
      </c>
      <c r="X607" t="s">
        <v>2198</v>
      </c>
      <c r="Y607" t="s">
        <v>2198</v>
      </c>
      <c r="AO607">
        <v>2</v>
      </c>
      <c r="BP607" t="s">
        <v>255</v>
      </c>
      <c r="BQ607" t="s">
        <v>100</v>
      </c>
      <c r="BR607" t="s">
        <v>101</v>
      </c>
      <c r="BS607" t="s">
        <v>101</v>
      </c>
      <c r="BT607" t="s">
        <v>171</v>
      </c>
      <c r="BU607" t="s">
        <v>103</v>
      </c>
      <c r="BV607" t="s">
        <v>101</v>
      </c>
      <c r="BW607" t="s">
        <v>112</v>
      </c>
      <c r="BX607" t="s">
        <v>112</v>
      </c>
      <c r="CJ607" t="s">
        <v>113</v>
      </c>
    </row>
    <row r="608" spans="1:92" x14ac:dyDescent="0.2">
      <c r="A608">
        <v>322</v>
      </c>
      <c r="D608" t="s">
        <v>2183</v>
      </c>
      <c r="E608">
        <v>3</v>
      </c>
      <c r="F608">
        <v>2013</v>
      </c>
      <c r="G608" t="s">
        <v>2199</v>
      </c>
      <c r="H608" t="s">
        <v>2200</v>
      </c>
      <c r="I608">
        <v>1</v>
      </c>
      <c r="J608">
        <v>1</v>
      </c>
      <c r="K608">
        <v>1</v>
      </c>
      <c r="L608">
        <v>5</v>
      </c>
      <c r="N608">
        <v>1</v>
      </c>
      <c r="O608">
        <v>1</v>
      </c>
      <c r="P608">
        <v>1</v>
      </c>
      <c r="Q608">
        <v>0</v>
      </c>
      <c r="R608" t="s">
        <v>151</v>
      </c>
      <c r="T608" t="s">
        <v>2201</v>
      </c>
      <c r="U608" t="s">
        <v>2201</v>
      </c>
      <c r="V608" t="s">
        <v>2201</v>
      </c>
      <c r="W608" t="s">
        <v>2202</v>
      </c>
      <c r="X608" t="s">
        <v>2202</v>
      </c>
      <c r="Y608" t="s">
        <v>2202</v>
      </c>
      <c r="AO608">
        <v>2</v>
      </c>
      <c r="BP608" t="s">
        <v>255</v>
      </c>
      <c r="BQ608" t="s">
        <v>100</v>
      </c>
      <c r="BR608" t="s">
        <v>101</v>
      </c>
      <c r="BS608" t="s">
        <v>101</v>
      </c>
      <c r="BT608" t="s">
        <v>171</v>
      </c>
      <c r="BU608" t="s">
        <v>103</v>
      </c>
      <c r="BV608" t="s">
        <v>101</v>
      </c>
      <c r="BW608" t="s">
        <v>101</v>
      </c>
      <c r="BX608" t="s">
        <v>112</v>
      </c>
      <c r="CJ608" t="s">
        <v>113</v>
      </c>
    </row>
    <row r="609" spans="1:92" x14ac:dyDescent="0.2">
      <c r="A609">
        <v>323</v>
      </c>
      <c r="D609" t="s">
        <v>2183</v>
      </c>
      <c r="E609">
        <v>3</v>
      </c>
      <c r="F609">
        <v>2013</v>
      </c>
      <c r="G609" t="s">
        <v>2203</v>
      </c>
      <c r="H609" t="s">
        <v>2204</v>
      </c>
      <c r="I609">
        <v>1</v>
      </c>
      <c r="J609">
        <v>1</v>
      </c>
      <c r="K609">
        <v>1</v>
      </c>
      <c r="L609">
        <v>5</v>
      </c>
      <c r="N609">
        <v>1</v>
      </c>
      <c r="O609">
        <v>1</v>
      </c>
      <c r="P609">
        <v>2</v>
      </c>
      <c r="Q609">
        <v>0</v>
      </c>
      <c r="R609" t="s">
        <v>207</v>
      </c>
      <c r="T609" t="s">
        <v>2205</v>
      </c>
      <c r="U609" t="s">
        <v>2205</v>
      </c>
      <c r="V609" t="s">
        <v>2205</v>
      </c>
      <c r="W609" t="s">
        <v>2205</v>
      </c>
      <c r="X609" t="s">
        <v>2205</v>
      </c>
      <c r="Y609" t="s">
        <v>2205</v>
      </c>
      <c r="AO609">
        <v>2</v>
      </c>
      <c r="BP609" t="s">
        <v>255</v>
      </c>
      <c r="BQ609" t="s">
        <v>100</v>
      </c>
      <c r="BR609" t="s">
        <v>101</v>
      </c>
      <c r="BS609" t="s">
        <v>101</v>
      </c>
      <c r="BT609" t="s">
        <v>171</v>
      </c>
      <c r="BU609" t="s">
        <v>103</v>
      </c>
      <c r="BV609" t="s">
        <v>101</v>
      </c>
      <c r="BW609" t="s">
        <v>112</v>
      </c>
      <c r="BX609" t="s">
        <v>112</v>
      </c>
      <c r="CJ609" t="s">
        <v>113</v>
      </c>
    </row>
    <row r="610" spans="1:92" x14ac:dyDescent="0.2">
      <c r="A610">
        <v>324</v>
      </c>
      <c r="D610" t="s">
        <v>2183</v>
      </c>
      <c r="E610">
        <v>3</v>
      </c>
      <c r="F610">
        <v>2017</v>
      </c>
      <c r="G610" t="s">
        <v>2206</v>
      </c>
      <c r="H610" t="s">
        <v>2207</v>
      </c>
      <c r="I610">
        <v>1</v>
      </c>
      <c r="J610">
        <v>1</v>
      </c>
      <c r="K610">
        <v>1</v>
      </c>
      <c r="L610">
        <v>5</v>
      </c>
      <c r="N610">
        <v>1</v>
      </c>
      <c r="O610">
        <v>1</v>
      </c>
      <c r="P610">
        <v>2</v>
      </c>
      <c r="Q610">
        <v>0</v>
      </c>
      <c r="R610" t="s">
        <v>151</v>
      </c>
      <c r="T610" t="s">
        <v>2208</v>
      </c>
      <c r="U610" t="s">
        <v>2208</v>
      </c>
      <c r="V610" t="s">
        <v>2208</v>
      </c>
      <c r="W610" t="s">
        <v>2208</v>
      </c>
      <c r="X610" t="s">
        <v>2208</v>
      </c>
      <c r="Y610" t="s">
        <v>2208</v>
      </c>
      <c r="AO610">
        <v>2</v>
      </c>
      <c r="BP610" t="s">
        <v>255</v>
      </c>
      <c r="BQ610" t="s">
        <v>100</v>
      </c>
      <c r="BR610" t="s">
        <v>101</v>
      </c>
      <c r="BS610" t="s">
        <v>101</v>
      </c>
      <c r="BT610" t="s">
        <v>171</v>
      </c>
      <c r="BU610" t="s">
        <v>103</v>
      </c>
      <c r="BV610" t="s">
        <v>101</v>
      </c>
      <c r="BW610" t="s">
        <v>112</v>
      </c>
      <c r="BX610" t="s">
        <v>112</v>
      </c>
      <c r="CJ610" t="s">
        <v>113</v>
      </c>
    </row>
    <row r="611" spans="1:92" x14ac:dyDescent="0.2">
      <c r="A611">
        <v>325</v>
      </c>
      <c r="D611" t="s">
        <v>2183</v>
      </c>
      <c r="E611">
        <v>3</v>
      </c>
      <c r="F611">
        <v>2012</v>
      </c>
      <c r="G611" t="s">
        <v>2209</v>
      </c>
      <c r="H611" t="s">
        <v>2210</v>
      </c>
      <c r="I611">
        <v>1</v>
      </c>
      <c r="J611">
        <v>1</v>
      </c>
      <c r="K611">
        <v>1</v>
      </c>
      <c r="L611">
        <v>5</v>
      </c>
      <c r="N611">
        <v>1</v>
      </c>
      <c r="O611">
        <v>1</v>
      </c>
      <c r="P611">
        <v>2</v>
      </c>
      <c r="Q611">
        <v>0</v>
      </c>
      <c r="R611" t="s">
        <v>207</v>
      </c>
      <c r="T611" t="s">
        <v>2211</v>
      </c>
      <c r="U611" t="s">
        <v>2211</v>
      </c>
      <c r="V611" t="s">
        <v>2211</v>
      </c>
      <c r="W611" t="s">
        <v>2211</v>
      </c>
      <c r="X611" t="s">
        <v>2211</v>
      </c>
      <c r="Y611" t="s">
        <v>2211</v>
      </c>
      <c r="AO611">
        <v>2</v>
      </c>
      <c r="BP611" t="s">
        <v>255</v>
      </c>
      <c r="BQ611" t="s">
        <v>100</v>
      </c>
      <c r="BR611" t="s">
        <v>101</v>
      </c>
      <c r="BS611" t="s">
        <v>101</v>
      </c>
      <c r="BT611" t="s">
        <v>171</v>
      </c>
      <c r="BU611" t="s">
        <v>103</v>
      </c>
      <c r="BV611" t="s">
        <v>101</v>
      </c>
      <c r="BW611" t="s">
        <v>112</v>
      </c>
      <c r="BX611" t="s">
        <v>112</v>
      </c>
      <c r="CJ611" t="s">
        <v>113</v>
      </c>
    </row>
    <row r="612" spans="1:92" x14ac:dyDescent="0.2">
      <c r="A612">
        <v>326</v>
      </c>
      <c r="D612" t="s">
        <v>2183</v>
      </c>
      <c r="E612">
        <v>3</v>
      </c>
      <c r="F612">
        <v>2014</v>
      </c>
      <c r="G612" t="s">
        <v>2212</v>
      </c>
      <c r="H612" t="s">
        <v>2213</v>
      </c>
      <c r="I612">
        <v>1</v>
      </c>
      <c r="J612">
        <v>1</v>
      </c>
      <c r="K612">
        <v>1</v>
      </c>
      <c r="L612">
        <v>3</v>
      </c>
      <c r="N612">
        <v>1</v>
      </c>
      <c r="O612">
        <v>1</v>
      </c>
      <c r="P612">
        <v>1</v>
      </c>
      <c r="Q612">
        <v>1</v>
      </c>
      <c r="T612" t="s">
        <v>2214</v>
      </c>
      <c r="U612" t="s">
        <v>2214</v>
      </c>
      <c r="V612" t="s">
        <v>2214</v>
      </c>
      <c r="W612" t="s">
        <v>2214</v>
      </c>
      <c r="X612" t="s">
        <v>2214</v>
      </c>
      <c r="Y612" t="s">
        <v>2214</v>
      </c>
      <c r="Z612">
        <v>1</v>
      </c>
      <c r="AB612">
        <v>1</v>
      </c>
      <c r="AD612">
        <v>2</v>
      </c>
      <c r="AE612">
        <v>1</v>
      </c>
      <c r="AF612">
        <v>2</v>
      </c>
      <c r="AG612">
        <v>6</v>
      </c>
      <c r="AI612">
        <v>1</v>
      </c>
      <c r="AJ612">
        <v>1</v>
      </c>
      <c r="AK612">
        <v>3</v>
      </c>
      <c r="AM612">
        <v>1</v>
      </c>
      <c r="AO612">
        <v>2</v>
      </c>
      <c r="BP612" t="s">
        <v>255</v>
      </c>
      <c r="BQ612" t="s">
        <v>100</v>
      </c>
      <c r="BR612" t="s">
        <v>101</v>
      </c>
      <c r="BS612" t="s">
        <v>101</v>
      </c>
      <c r="BT612" t="s">
        <v>102</v>
      </c>
      <c r="BU612" t="s">
        <v>103</v>
      </c>
      <c r="BV612" t="s">
        <v>101</v>
      </c>
      <c r="BW612" t="s">
        <v>101</v>
      </c>
      <c r="BX612" t="s">
        <v>101</v>
      </c>
      <c r="BY612" t="s">
        <v>104</v>
      </c>
      <c r="BZ612" t="s">
        <v>105</v>
      </c>
      <c r="CA612" t="s">
        <v>132</v>
      </c>
      <c r="CB612" t="s">
        <v>107</v>
      </c>
      <c r="CC612" t="s">
        <v>108</v>
      </c>
      <c r="CD612" t="s">
        <v>109</v>
      </c>
      <c r="CE612" t="s">
        <v>110</v>
      </c>
      <c r="CF612" t="s">
        <v>101</v>
      </c>
      <c r="CG612" t="s">
        <v>111</v>
      </c>
      <c r="CI612" t="s">
        <v>101</v>
      </c>
      <c r="CJ612" t="s">
        <v>113</v>
      </c>
    </row>
    <row r="613" spans="1:92" x14ac:dyDescent="0.2">
      <c r="A613">
        <v>326</v>
      </c>
      <c r="B613" t="s">
        <v>114</v>
      </c>
      <c r="C613">
        <v>1</v>
      </c>
      <c r="AP613" t="s">
        <v>2215</v>
      </c>
      <c r="AQ613" t="s">
        <v>349</v>
      </c>
      <c r="AR613">
        <v>7</v>
      </c>
      <c r="AT613">
        <v>1</v>
      </c>
      <c r="AU613">
        <v>100</v>
      </c>
      <c r="AV613" t="s">
        <v>2216</v>
      </c>
      <c r="AW613" t="s">
        <v>2216</v>
      </c>
      <c r="AX613" t="s">
        <v>1346</v>
      </c>
      <c r="AY613" t="s">
        <v>1346</v>
      </c>
      <c r="AZ613" t="s">
        <v>2217</v>
      </c>
      <c r="BA613">
        <v>2</v>
      </c>
      <c r="BO613" t="s">
        <v>119</v>
      </c>
      <c r="CK613" t="s">
        <v>120</v>
      </c>
      <c r="CL613" t="s">
        <v>101</v>
      </c>
      <c r="CM613" t="s">
        <v>113</v>
      </c>
    </row>
    <row r="614" spans="1:92" x14ac:dyDescent="0.2">
      <c r="A614">
        <v>326</v>
      </c>
      <c r="B614" t="s">
        <v>121</v>
      </c>
      <c r="C614">
        <v>2</v>
      </c>
      <c r="BB614" t="s">
        <v>2218</v>
      </c>
      <c r="BC614" t="s">
        <v>2219</v>
      </c>
      <c r="BD614">
        <v>23</v>
      </c>
      <c r="BE614">
        <v>25</v>
      </c>
      <c r="BF614">
        <v>23</v>
      </c>
      <c r="BG614">
        <v>25</v>
      </c>
      <c r="BH614" t="s">
        <v>2220</v>
      </c>
      <c r="BI614">
        <v>0</v>
      </c>
      <c r="BJ614">
        <v>0</v>
      </c>
      <c r="BK614">
        <v>0</v>
      </c>
      <c r="BL614">
        <v>0</v>
      </c>
      <c r="BN614">
        <v>2</v>
      </c>
      <c r="BO614" t="s">
        <v>125</v>
      </c>
      <c r="CN614" t="s">
        <v>113</v>
      </c>
    </row>
    <row r="615" spans="1:92" x14ac:dyDescent="0.2">
      <c r="A615">
        <v>327</v>
      </c>
      <c r="D615" t="s">
        <v>2183</v>
      </c>
      <c r="E615">
        <v>3</v>
      </c>
      <c r="F615">
        <v>2014</v>
      </c>
      <c r="G615" t="s">
        <v>2221</v>
      </c>
      <c r="H615" t="s">
        <v>2222</v>
      </c>
      <c r="I615">
        <v>1</v>
      </c>
      <c r="J615">
        <v>1</v>
      </c>
      <c r="K615">
        <v>1</v>
      </c>
      <c r="L615">
        <v>5</v>
      </c>
      <c r="N615">
        <v>1</v>
      </c>
      <c r="O615">
        <v>1</v>
      </c>
      <c r="P615">
        <v>2</v>
      </c>
      <c r="Q615">
        <v>0</v>
      </c>
      <c r="R615" t="s">
        <v>151</v>
      </c>
      <c r="T615" t="s">
        <v>2223</v>
      </c>
      <c r="U615" t="s">
        <v>2223</v>
      </c>
      <c r="V615" t="s">
        <v>2223</v>
      </c>
      <c r="W615" t="s">
        <v>2223</v>
      </c>
      <c r="X615" t="s">
        <v>2223</v>
      </c>
      <c r="Y615" t="s">
        <v>2223</v>
      </c>
      <c r="AO615">
        <v>2</v>
      </c>
      <c r="BP615" t="s">
        <v>255</v>
      </c>
      <c r="BQ615" t="s">
        <v>100</v>
      </c>
      <c r="BR615" t="s">
        <v>101</v>
      </c>
      <c r="BS615" t="s">
        <v>101</v>
      </c>
      <c r="BT615" t="s">
        <v>171</v>
      </c>
      <c r="BU615" t="s">
        <v>103</v>
      </c>
      <c r="BV615" t="s">
        <v>101</v>
      </c>
      <c r="BW615" t="s">
        <v>112</v>
      </c>
      <c r="BX615" t="s">
        <v>112</v>
      </c>
      <c r="CJ615" t="s">
        <v>113</v>
      </c>
    </row>
    <row r="616" spans="1:92" x14ac:dyDescent="0.2">
      <c r="A616">
        <v>328</v>
      </c>
      <c r="D616" t="s">
        <v>2183</v>
      </c>
      <c r="E616">
        <v>3</v>
      </c>
      <c r="F616">
        <v>2014</v>
      </c>
      <c r="G616" t="s">
        <v>2224</v>
      </c>
      <c r="H616" t="s">
        <v>2225</v>
      </c>
      <c r="I616">
        <v>1</v>
      </c>
      <c r="J616">
        <v>1</v>
      </c>
      <c r="K616">
        <v>1</v>
      </c>
      <c r="L616">
        <v>5</v>
      </c>
      <c r="N616">
        <v>1</v>
      </c>
      <c r="O616">
        <v>1</v>
      </c>
      <c r="P616">
        <v>2</v>
      </c>
      <c r="Q616">
        <v>0</v>
      </c>
      <c r="R616" t="s">
        <v>207</v>
      </c>
      <c r="T616" t="s">
        <v>2226</v>
      </c>
      <c r="U616" t="s">
        <v>2226</v>
      </c>
      <c r="V616" t="s">
        <v>2226</v>
      </c>
      <c r="W616" t="s">
        <v>2226</v>
      </c>
      <c r="X616" t="s">
        <v>2226</v>
      </c>
      <c r="Y616" t="s">
        <v>2226</v>
      </c>
      <c r="AO616">
        <v>2</v>
      </c>
      <c r="BP616" t="s">
        <v>255</v>
      </c>
      <c r="BQ616" t="s">
        <v>100</v>
      </c>
      <c r="BR616" t="s">
        <v>101</v>
      </c>
      <c r="BS616" t="s">
        <v>101</v>
      </c>
      <c r="BT616" t="s">
        <v>171</v>
      </c>
      <c r="BU616" t="s">
        <v>103</v>
      </c>
      <c r="BV616" t="s">
        <v>101</v>
      </c>
      <c r="BW616" t="s">
        <v>112</v>
      </c>
      <c r="BX616" t="s">
        <v>112</v>
      </c>
      <c r="CJ616" t="s">
        <v>113</v>
      </c>
    </row>
    <row r="617" spans="1:92" x14ac:dyDescent="0.2">
      <c r="A617">
        <v>329</v>
      </c>
      <c r="D617" t="s">
        <v>2183</v>
      </c>
      <c r="E617">
        <v>5</v>
      </c>
      <c r="F617">
        <v>2014</v>
      </c>
      <c r="G617" t="s">
        <v>2227</v>
      </c>
      <c r="H617" t="s">
        <v>2228</v>
      </c>
      <c r="I617">
        <v>1</v>
      </c>
      <c r="J617">
        <v>1</v>
      </c>
      <c r="K617">
        <v>1</v>
      </c>
      <c r="L617">
        <v>1</v>
      </c>
      <c r="N617">
        <v>1</v>
      </c>
      <c r="O617">
        <v>2</v>
      </c>
      <c r="P617">
        <v>1</v>
      </c>
      <c r="Q617">
        <v>0</v>
      </c>
      <c r="R617" t="s">
        <v>2229</v>
      </c>
      <c r="T617" t="s">
        <v>2230</v>
      </c>
      <c r="U617" t="s">
        <v>2230</v>
      </c>
      <c r="V617" t="s">
        <v>2230</v>
      </c>
      <c r="W617" t="s">
        <v>2230</v>
      </c>
      <c r="X617" t="s">
        <v>866</v>
      </c>
      <c r="Y617" t="s">
        <v>2230</v>
      </c>
      <c r="AO617">
        <v>2</v>
      </c>
      <c r="BP617" t="s">
        <v>99</v>
      </c>
      <c r="BQ617" t="s">
        <v>100</v>
      </c>
      <c r="BR617" t="s">
        <v>101</v>
      </c>
      <c r="BS617" t="s">
        <v>101</v>
      </c>
      <c r="BT617" t="s">
        <v>148</v>
      </c>
      <c r="BU617" t="s">
        <v>103</v>
      </c>
      <c r="BV617" t="s">
        <v>112</v>
      </c>
      <c r="BW617" t="s">
        <v>101</v>
      </c>
      <c r="BX617" t="s">
        <v>112</v>
      </c>
      <c r="CJ617" t="s">
        <v>113</v>
      </c>
    </row>
    <row r="618" spans="1:92" x14ac:dyDescent="0.2">
      <c r="A618">
        <v>330</v>
      </c>
      <c r="D618" t="s">
        <v>2183</v>
      </c>
      <c r="E618">
        <v>5</v>
      </c>
      <c r="F618">
        <v>2007</v>
      </c>
      <c r="G618" t="s">
        <v>2231</v>
      </c>
      <c r="H618" t="s">
        <v>2232</v>
      </c>
      <c r="I618">
        <v>1</v>
      </c>
      <c r="J618">
        <v>1</v>
      </c>
      <c r="K618">
        <v>1</v>
      </c>
      <c r="L618">
        <v>1</v>
      </c>
      <c r="N618">
        <v>1</v>
      </c>
      <c r="O618">
        <v>1</v>
      </c>
      <c r="P618">
        <v>2</v>
      </c>
      <c r="Q618">
        <v>0</v>
      </c>
      <c r="R618" t="s">
        <v>207</v>
      </c>
      <c r="T618" t="s">
        <v>2233</v>
      </c>
      <c r="U618" t="s">
        <v>2233</v>
      </c>
      <c r="V618" t="s">
        <v>2233</v>
      </c>
      <c r="W618" t="s">
        <v>2233</v>
      </c>
      <c r="X618" t="s">
        <v>2233</v>
      </c>
      <c r="Y618" t="s">
        <v>2233</v>
      </c>
      <c r="AO618">
        <v>2</v>
      </c>
      <c r="BP618" t="s">
        <v>99</v>
      </c>
      <c r="BQ618" t="s">
        <v>100</v>
      </c>
      <c r="BR618" t="s">
        <v>101</v>
      </c>
      <c r="BS618" t="s">
        <v>101</v>
      </c>
      <c r="BT618" t="s">
        <v>148</v>
      </c>
      <c r="BU618" t="s">
        <v>103</v>
      </c>
      <c r="BV618" t="s">
        <v>101</v>
      </c>
      <c r="BW618" t="s">
        <v>112</v>
      </c>
      <c r="BX618" t="s">
        <v>112</v>
      </c>
      <c r="CJ618" t="s">
        <v>113</v>
      </c>
    </row>
    <row r="619" spans="1:92" x14ac:dyDescent="0.2">
      <c r="A619">
        <v>331</v>
      </c>
      <c r="D619" t="s">
        <v>2183</v>
      </c>
      <c r="E619">
        <v>5</v>
      </c>
      <c r="F619">
        <v>2004</v>
      </c>
      <c r="G619" t="s">
        <v>2234</v>
      </c>
      <c r="H619" t="s">
        <v>2235</v>
      </c>
      <c r="I619">
        <v>1</v>
      </c>
      <c r="J619">
        <v>1</v>
      </c>
      <c r="K619">
        <v>1</v>
      </c>
      <c r="L619">
        <v>1</v>
      </c>
      <c r="N619">
        <v>1</v>
      </c>
      <c r="O619">
        <v>1</v>
      </c>
      <c r="P619">
        <v>2</v>
      </c>
      <c r="Q619">
        <v>0</v>
      </c>
      <c r="R619" t="s">
        <v>151</v>
      </c>
      <c r="T619" t="s">
        <v>2236</v>
      </c>
      <c r="U619" t="s">
        <v>2236</v>
      </c>
      <c r="V619" t="s">
        <v>2236</v>
      </c>
      <c r="W619" t="s">
        <v>2236</v>
      </c>
      <c r="X619" t="s">
        <v>2236</v>
      </c>
      <c r="Y619" t="s">
        <v>2236</v>
      </c>
      <c r="AO619">
        <v>2</v>
      </c>
      <c r="BP619" t="s">
        <v>99</v>
      </c>
      <c r="BQ619" t="s">
        <v>100</v>
      </c>
      <c r="BR619" t="s">
        <v>101</v>
      </c>
      <c r="BS619" t="s">
        <v>101</v>
      </c>
      <c r="BT619" t="s">
        <v>148</v>
      </c>
      <c r="BU619" t="s">
        <v>103</v>
      </c>
      <c r="BV619" t="s">
        <v>101</v>
      </c>
      <c r="BW619" t="s">
        <v>112</v>
      </c>
      <c r="BX619" t="s">
        <v>112</v>
      </c>
      <c r="CJ619" t="s">
        <v>113</v>
      </c>
    </row>
    <row r="620" spans="1:92" x14ac:dyDescent="0.2">
      <c r="A620">
        <v>332</v>
      </c>
      <c r="D620" t="s">
        <v>2183</v>
      </c>
      <c r="E620">
        <v>5</v>
      </c>
      <c r="F620">
        <v>2003</v>
      </c>
      <c r="G620" t="s">
        <v>2237</v>
      </c>
      <c r="H620" t="s">
        <v>2238</v>
      </c>
      <c r="I620">
        <v>1</v>
      </c>
      <c r="J620">
        <v>1</v>
      </c>
      <c r="K620">
        <v>1</v>
      </c>
      <c r="L620">
        <v>1</v>
      </c>
      <c r="N620">
        <v>1</v>
      </c>
      <c r="O620">
        <v>1</v>
      </c>
      <c r="P620">
        <v>2</v>
      </c>
      <c r="Q620">
        <v>0</v>
      </c>
      <c r="R620" t="s">
        <v>207</v>
      </c>
      <c r="T620" t="s">
        <v>2239</v>
      </c>
      <c r="U620" t="s">
        <v>2239</v>
      </c>
      <c r="V620" t="s">
        <v>2239</v>
      </c>
      <c r="W620" t="s">
        <v>2239</v>
      </c>
      <c r="X620" t="s">
        <v>2239</v>
      </c>
      <c r="Y620" t="s">
        <v>2239</v>
      </c>
      <c r="AO620">
        <v>2</v>
      </c>
      <c r="BP620" t="s">
        <v>99</v>
      </c>
      <c r="BQ620" t="s">
        <v>100</v>
      </c>
      <c r="BR620" t="s">
        <v>101</v>
      </c>
      <c r="BS620" t="s">
        <v>101</v>
      </c>
      <c r="BT620" t="s">
        <v>148</v>
      </c>
      <c r="BU620" t="s">
        <v>103</v>
      </c>
      <c r="BV620" t="s">
        <v>101</v>
      </c>
      <c r="BW620" t="s">
        <v>112</v>
      </c>
      <c r="BX620" t="s">
        <v>112</v>
      </c>
      <c r="CJ620" t="s">
        <v>113</v>
      </c>
    </row>
    <row r="621" spans="1:92" x14ac:dyDescent="0.2">
      <c r="A621">
        <v>333</v>
      </c>
      <c r="D621" t="s">
        <v>2183</v>
      </c>
      <c r="E621">
        <v>5</v>
      </c>
      <c r="F621">
        <v>2016</v>
      </c>
      <c r="G621" t="s">
        <v>2240</v>
      </c>
      <c r="H621" t="s">
        <v>2241</v>
      </c>
      <c r="I621">
        <v>1</v>
      </c>
      <c r="J621">
        <v>1</v>
      </c>
      <c r="K621">
        <v>1</v>
      </c>
      <c r="L621">
        <v>1</v>
      </c>
      <c r="N621">
        <v>1</v>
      </c>
      <c r="O621">
        <v>1</v>
      </c>
      <c r="P621">
        <v>1</v>
      </c>
      <c r="Q621">
        <v>1</v>
      </c>
      <c r="S621" t="s">
        <v>2242</v>
      </c>
      <c r="T621" t="s">
        <v>2243</v>
      </c>
      <c r="U621" t="s">
        <v>2243</v>
      </c>
      <c r="V621" t="s">
        <v>2243</v>
      </c>
      <c r="W621" t="s">
        <v>2243</v>
      </c>
      <c r="X621" t="s">
        <v>2243</v>
      </c>
      <c r="Y621" t="s">
        <v>2243</v>
      </c>
      <c r="Z621">
        <v>1</v>
      </c>
      <c r="AB621">
        <v>1</v>
      </c>
      <c r="AD621">
        <v>2</v>
      </c>
      <c r="AE621">
        <v>1</v>
      </c>
      <c r="AF621">
        <v>1</v>
      </c>
      <c r="AG621">
        <v>6</v>
      </c>
      <c r="AI621">
        <v>2</v>
      </c>
      <c r="AJ621">
        <v>1</v>
      </c>
      <c r="AK621">
        <v>3</v>
      </c>
      <c r="AM621">
        <v>2</v>
      </c>
      <c r="AO621">
        <v>2</v>
      </c>
      <c r="BP621" t="s">
        <v>99</v>
      </c>
      <c r="BQ621" t="s">
        <v>100</v>
      </c>
      <c r="BR621" t="s">
        <v>101</v>
      </c>
      <c r="BS621" t="s">
        <v>101</v>
      </c>
      <c r="BT621" t="s">
        <v>148</v>
      </c>
      <c r="BU621" t="s">
        <v>103</v>
      </c>
      <c r="BV621" t="s">
        <v>101</v>
      </c>
      <c r="BW621" t="s">
        <v>101</v>
      </c>
      <c r="BX621" t="s">
        <v>101</v>
      </c>
      <c r="BY621" t="s">
        <v>104</v>
      </c>
      <c r="BZ621" t="s">
        <v>105</v>
      </c>
      <c r="CA621" t="s">
        <v>132</v>
      </c>
      <c r="CB621" t="s">
        <v>107</v>
      </c>
      <c r="CC621" t="s">
        <v>133</v>
      </c>
      <c r="CD621" t="s">
        <v>109</v>
      </c>
      <c r="CE621" t="s">
        <v>135</v>
      </c>
      <c r="CF621" t="s">
        <v>101</v>
      </c>
      <c r="CG621" t="s">
        <v>111</v>
      </c>
      <c r="CI621" t="s">
        <v>112</v>
      </c>
      <c r="CJ621" t="s">
        <v>113</v>
      </c>
    </row>
    <row r="622" spans="1:92" x14ac:dyDescent="0.2">
      <c r="A622">
        <v>333</v>
      </c>
      <c r="B622" t="s">
        <v>114</v>
      </c>
      <c r="C622">
        <v>1</v>
      </c>
      <c r="AP622" t="s">
        <v>1871</v>
      </c>
      <c r="AQ622" t="s">
        <v>2244</v>
      </c>
      <c r="AR622">
        <v>7</v>
      </c>
      <c r="AT622">
        <v>1</v>
      </c>
      <c r="AU622">
        <v>106</v>
      </c>
      <c r="AV622" t="s">
        <v>2245</v>
      </c>
      <c r="AW622" t="s">
        <v>2245</v>
      </c>
      <c r="AX622" t="s">
        <v>2246</v>
      </c>
      <c r="AY622" t="s">
        <v>2247</v>
      </c>
      <c r="BA622">
        <v>2</v>
      </c>
      <c r="BO622" t="s">
        <v>119</v>
      </c>
      <c r="CK622" t="s">
        <v>120</v>
      </c>
      <c r="CL622" t="s">
        <v>101</v>
      </c>
      <c r="CM622" t="s">
        <v>113</v>
      </c>
    </row>
    <row r="623" spans="1:92" x14ac:dyDescent="0.2">
      <c r="A623">
        <v>333</v>
      </c>
      <c r="B623" t="s">
        <v>121</v>
      </c>
      <c r="C623">
        <v>1</v>
      </c>
      <c r="BB623" t="s">
        <v>2248</v>
      </c>
      <c r="BC623" t="s">
        <v>2249</v>
      </c>
      <c r="BD623">
        <v>49</v>
      </c>
      <c r="BE623">
        <v>50</v>
      </c>
      <c r="BF623">
        <v>38</v>
      </c>
      <c r="BG623">
        <v>50</v>
      </c>
      <c r="BH623" t="s">
        <v>513</v>
      </c>
      <c r="BI623">
        <v>3</v>
      </c>
      <c r="BJ623">
        <v>3</v>
      </c>
      <c r="BK623">
        <v>0</v>
      </c>
      <c r="BL623">
        <v>0</v>
      </c>
      <c r="BN623">
        <v>2</v>
      </c>
      <c r="BO623" t="s">
        <v>125</v>
      </c>
      <c r="CN623" t="s">
        <v>113</v>
      </c>
    </row>
    <row r="624" spans="1:92" x14ac:dyDescent="0.2">
      <c r="A624">
        <v>334</v>
      </c>
      <c r="D624" t="s">
        <v>2183</v>
      </c>
      <c r="E624">
        <v>3</v>
      </c>
      <c r="F624">
        <v>2016</v>
      </c>
      <c r="G624" t="s">
        <v>2250</v>
      </c>
      <c r="H624" t="s">
        <v>2251</v>
      </c>
      <c r="I624">
        <v>1</v>
      </c>
      <c r="J624">
        <v>1</v>
      </c>
      <c r="K624">
        <v>1</v>
      </c>
      <c r="L624">
        <v>5</v>
      </c>
      <c r="N624">
        <v>1</v>
      </c>
      <c r="O624">
        <v>1</v>
      </c>
      <c r="P624">
        <v>2</v>
      </c>
      <c r="Q624">
        <v>0</v>
      </c>
      <c r="R624" t="s">
        <v>207</v>
      </c>
      <c r="T624" t="s">
        <v>2252</v>
      </c>
      <c r="U624" t="s">
        <v>2252</v>
      </c>
      <c r="V624" t="s">
        <v>2252</v>
      </c>
      <c r="W624" t="s">
        <v>2252</v>
      </c>
      <c r="X624" t="s">
        <v>2252</v>
      </c>
      <c r="Y624" t="s">
        <v>2252</v>
      </c>
      <c r="AO624">
        <v>2</v>
      </c>
      <c r="BP624" t="s">
        <v>255</v>
      </c>
      <c r="BQ624" t="s">
        <v>100</v>
      </c>
      <c r="BR624" t="s">
        <v>101</v>
      </c>
      <c r="BS624" t="s">
        <v>101</v>
      </c>
      <c r="BT624" t="s">
        <v>171</v>
      </c>
      <c r="BU624" t="s">
        <v>103</v>
      </c>
      <c r="BV624" t="s">
        <v>101</v>
      </c>
      <c r="BW624" t="s">
        <v>112</v>
      </c>
      <c r="BX624" t="s">
        <v>112</v>
      </c>
      <c r="CJ624" t="s">
        <v>113</v>
      </c>
    </row>
    <row r="625" spans="1:92" x14ac:dyDescent="0.2">
      <c r="A625">
        <v>335</v>
      </c>
      <c r="D625" t="s">
        <v>2183</v>
      </c>
      <c r="E625">
        <v>5</v>
      </c>
      <c r="F625">
        <v>2009</v>
      </c>
      <c r="G625" t="s">
        <v>2253</v>
      </c>
      <c r="H625" t="s">
        <v>2254</v>
      </c>
      <c r="I625">
        <v>1</v>
      </c>
      <c r="J625">
        <v>1</v>
      </c>
      <c r="K625">
        <v>1</v>
      </c>
      <c r="L625">
        <v>1</v>
      </c>
      <c r="N625">
        <v>1</v>
      </c>
      <c r="O625">
        <v>1</v>
      </c>
      <c r="P625">
        <v>1</v>
      </c>
      <c r="Q625">
        <v>1</v>
      </c>
      <c r="S625" t="s">
        <v>2255</v>
      </c>
      <c r="T625" t="s">
        <v>2256</v>
      </c>
      <c r="U625" t="s">
        <v>2256</v>
      </c>
      <c r="V625" t="s">
        <v>2256</v>
      </c>
      <c r="W625" t="s">
        <v>2256</v>
      </c>
      <c r="X625" t="s">
        <v>2256</v>
      </c>
      <c r="Y625" t="s">
        <v>2257</v>
      </c>
      <c r="Z625">
        <v>1</v>
      </c>
      <c r="AB625">
        <v>1</v>
      </c>
      <c r="AD625">
        <v>2</v>
      </c>
      <c r="AE625">
        <v>1</v>
      </c>
      <c r="AF625">
        <v>4</v>
      </c>
      <c r="AG625">
        <v>6</v>
      </c>
      <c r="AI625">
        <v>1</v>
      </c>
      <c r="AJ625">
        <v>1</v>
      </c>
      <c r="AK625">
        <v>2</v>
      </c>
      <c r="AL625">
        <v>2</v>
      </c>
      <c r="AM625">
        <v>2</v>
      </c>
      <c r="AO625">
        <v>2</v>
      </c>
      <c r="BP625" t="s">
        <v>99</v>
      </c>
      <c r="BQ625" t="s">
        <v>100</v>
      </c>
      <c r="BR625" t="s">
        <v>101</v>
      </c>
      <c r="BS625" t="s">
        <v>101</v>
      </c>
      <c r="BT625" t="s">
        <v>148</v>
      </c>
      <c r="BU625" t="s">
        <v>103</v>
      </c>
      <c r="BV625" t="s">
        <v>101</v>
      </c>
      <c r="BW625" t="s">
        <v>101</v>
      </c>
      <c r="BX625" t="s">
        <v>101</v>
      </c>
      <c r="BY625" t="s">
        <v>104</v>
      </c>
      <c r="BZ625" t="s">
        <v>105</v>
      </c>
      <c r="CA625" t="s">
        <v>132</v>
      </c>
      <c r="CB625" t="s">
        <v>107</v>
      </c>
      <c r="CC625" t="s">
        <v>236</v>
      </c>
      <c r="CD625" t="s">
        <v>109</v>
      </c>
      <c r="CE625" t="s">
        <v>110</v>
      </c>
      <c r="CF625" t="s">
        <v>101</v>
      </c>
      <c r="CG625" t="s">
        <v>136</v>
      </c>
      <c r="CH625" t="s">
        <v>172</v>
      </c>
      <c r="CI625" t="s">
        <v>112</v>
      </c>
      <c r="CJ625" t="s">
        <v>113</v>
      </c>
    </row>
    <row r="626" spans="1:92" x14ac:dyDescent="0.2">
      <c r="A626">
        <v>335</v>
      </c>
      <c r="B626" t="s">
        <v>114</v>
      </c>
      <c r="C626">
        <v>1</v>
      </c>
      <c r="AP626" t="s">
        <v>2258</v>
      </c>
      <c r="AQ626" t="s">
        <v>2259</v>
      </c>
      <c r="AR626">
        <v>7</v>
      </c>
      <c r="AT626">
        <v>1</v>
      </c>
      <c r="AU626">
        <v>200</v>
      </c>
      <c r="AV626" t="s">
        <v>2260</v>
      </c>
      <c r="AW626" t="s">
        <v>2260</v>
      </c>
      <c r="AX626" t="s">
        <v>2260</v>
      </c>
      <c r="AY626" t="s">
        <v>2261</v>
      </c>
      <c r="BA626">
        <v>2</v>
      </c>
      <c r="BO626" t="s">
        <v>119</v>
      </c>
      <c r="CK626" t="s">
        <v>120</v>
      </c>
      <c r="CL626" t="s">
        <v>101</v>
      </c>
      <c r="CM626" t="s">
        <v>113</v>
      </c>
    </row>
    <row r="627" spans="1:92" x14ac:dyDescent="0.2">
      <c r="A627">
        <v>335</v>
      </c>
      <c r="B627" t="s">
        <v>121</v>
      </c>
      <c r="C627">
        <v>1</v>
      </c>
      <c r="BB627" t="s">
        <v>2262</v>
      </c>
      <c r="BC627" t="s">
        <v>2263</v>
      </c>
      <c r="BD627">
        <v>99</v>
      </c>
      <c r="BE627">
        <v>100</v>
      </c>
      <c r="BF627">
        <v>92</v>
      </c>
      <c r="BG627">
        <v>100</v>
      </c>
      <c r="BH627" t="s">
        <v>2264</v>
      </c>
      <c r="BI627">
        <v>0</v>
      </c>
      <c r="BJ627">
        <v>0</v>
      </c>
      <c r="BK627">
        <v>0</v>
      </c>
      <c r="BL627">
        <v>0</v>
      </c>
      <c r="BN627">
        <v>2</v>
      </c>
      <c r="BO627" t="s">
        <v>125</v>
      </c>
      <c r="CN627" t="s">
        <v>113</v>
      </c>
    </row>
    <row r="628" spans="1:92" x14ac:dyDescent="0.2">
      <c r="A628">
        <v>336</v>
      </c>
      <c r="D628" t="s">
        <v>2183</v>
      </c>
      <c r="E628">
        <v>5</v>
      </c>
      <c r="F628">
        <v>2017</v>
      </c>
      <c r="G628" t="s">
        <v>2265</v>
      </c>
      <c r="H628" t="s">
        <v>2266</v>
      </c>
      <c r="I628">
        <v>1</v>
      </c>
      <c r="J628">
        <v>1</v>
      </c>
      <c r="K628">
        <v>1</v>
      </c>
      <c r="L628">
        <v>1</v>
      </c>
      <c r="N628">
        <v>1</v>
      </c>
      <c r="O628">
        <v>1</v>
      </c>
      <c r="P628">
        <v>2</v>
      </c>
      <c r="Q628">
        <v>0</v>
      </c>
      <c r="R628" t="s">
        <v>207</v>
      </c>
      <c r="T628" t="s">
        <v>2267</v>
      </c>
      <c r="U628" t="s">
        <v>2267</v>
      </c>
      <c r="V628" t="s">
        <v>2267</v>
      </c>
      <c r="W628" t="s">
        <v>2267</v>
      </c>
      <c r="X628" t="s">
        <v>2267</v>
      </c>
      <c r="Y628" t="s">
        <v>2267</v>
      </c>
      <c r="AO628">
        <v>2</v>
      </c>
      <c r="BP628" t="s">
        <v>99</v>
      </c>
      <c r="BQ628" t="s">
        <v>100</v>
      </c>
      <c r="BR628" t="s">
        <v>101</v>
      </c>
      <c r="BS628" t="s">
        <v>101</v>
      </c>
      <c r="BT628" t="s">
        <v>148</v>
      </c>
      <c r="BU628" t="s">
        <v>103</v>
      </c>
      <c r="BV628" t="s">
        <v>101</v>
      </c>
      <c r="BW628" t="s">
        <v>112</v>
      </c>
      <c r="BX628" t="s">
        <v>112</v>
      </c>
      <c r="CJ628" t="s">
        <v>113</v>
      </c>
    </row>
    <row r="629" spans="1:92" x14ac:dyDescent="0.2">
      <c r="A629">
        <v>337</v>
      </c>
      <c r="D629" t="s">
        <v>2183</v>
      </c>
      <c r="E629">
        <v>5</v>
      </c>
      <c r="F629">
        <v>2015</v>
      </c>
      <c r="G629" t="s">
        <v>2268</v>
      </c>
      <c r="H629" t="s">
        <v>2269</v>
      </c>
      <c r="I629">
        <v>1</v>
      </c>
      <c r="J629">
        <v>1</v>
      </c>
      <c r="K629">
        <v>1</v>
      </c>
      <c r="L629">
        <v>1</v>
      </c>
      <c r="N629">
        <v>1</v>
      </c>
      <c r="O629">
        <v>1</v>
      </c>
      <c r="P629">
        <v>2</v>
      </c>
      <c r="Q629">
        <v>0</v>
      </c>
      <c r="R629" t="s">
        <v>207</v>
      </c>
      <c r="T629" t="s">
        <v>563</v>
      </c>
      <c r="U629" t="s">
        <v>563</v>
      </c>
      <c r="V629" t="s">
        <v>563</v>
      </c>
      <c r="W629" t="s">
        <v>563</v>
      </c>
      <c r="X629" t="s">
        <v>563</v>
      </c>
      <c r="Y629" t="s">
        <v>563</v>
      </c>
      <c r="AO629">
        <v>2</v>
      </c>
      <c r="BP629" t="s">
        <v>99</v>
      </c>
      <c r="BQ629" t="s">
        <v>100</v>
      </c>
      <c r="BR629" t="s">
        <v>101</v>
      </c>
      <c r="BS629" t="s">
        <v>101</v>
      </c>
      <c r="BT629" t="s">
        <v>148</v>
      </c>
      <c r="BU629" t="s">
        <v>103</v>
      </c>
      <c r="BV629" t="s">
        <v>101</v>
      </c>
      <c r="BW629" t="s">
        <v>112</v>
      </c>
      <c r="BX629" t="s">
        <v>112</v>
      </c>
      <c r="CJ629" t="s">
        <v>113</v>
      </c>
    </row>
    <row r="630" spans="1:92" x14ac:dyDescent="0.2">
      <c r="A630">
        <v>338</v>
      </c>
      <c r="D630" t="s">
        <v>2183</v>
      </c>
      <c r="E630">
        <v>5</v>
      </c>
      <c r="F630">
        <v>2015</v>
      </c>
      <c r="G630" t="s">
        <v>2270</v>
      </c>
      <c r="H630" t="s">
        <v>2271</v>
      </c>
      <c r="I630">
        <v>1</v>
      </c>
      <c r="J630">
        <v>1</v>
      </c>
      <c r="K630">
        <v>1</v>
      </c>
      <c r="L630">
        <v>1</v>
      </c>
      <c r="N630">
        <v>1</v>
      </c>
      <c r="O630">
        <v>1</v>
      </c>
      <c r="P630">
        <v>2</v>
      </c>
      <c r="Q630">
        <v>0</v>
      </c>
      <c r="R630" t="s">
        <v>207</v>
      </c>
      <c r="T630" t="s">
        <v>2272</v>
      </c>
      <c r="U630" t="s">
        <v>2272</v>
      </c>
      <c r="V630" t="s">
        <v>2272</v>
      </c>
      <c r="W630" t="s">
        <v>2272</v>
      </c>
      <c r="X630" t="s">
        <v>2272</v>
      </c>
      <c r="Y630" t="s">
        <v>2272</v>
      </c>
      <c r="AO630">
        <v>2</v>
      </c>
      <c r="BP630" t="s">
        <v>99</v>
      </c>
      <c r="BQ630" t="s">
        <v>100</v>
      </c>
      <c r="BR630" t="s">
        <v>101</v>
      </c>
      <c r="BS630" t="s">
        <v>101</v>
      </c>
      <c r="BT630" t="s">
        <v>148</v>
      </c>
      <c r="BU630" t="s">
        <v>103</v>
      </c>
      <c r="BV630" t="s">
        <v>101</v>
      </c>
      <c r="BW630" t="s">
        <v>112</v>
      </c>
      <c r="BX630" t="s">
        <v>112</v>
      </c>
      <c r="CJ630" t="s">
        <v>113</v>
      </c>
    </row>
    <row r="631" spans="1:92" x14ac:dyDescent="0.2">
      <c r="A631">
        <v>339</v>
      </c>
      <c r="D631" t="s">
        <v>2183</v>
      </c>
      <c r="E631">
        <v>5</v>
      </c>
      <c r="F631">
        <v>2014</v>
      </c>
      <c r="G631" t="s">
        <v>2273</v>
      </c>
      <c r="H631" t="s">
        <v>2274</v>
      </c>
      <c r="I631">
        <v>1</v>
      </c>
      <c r="J631">
        <v>1</v>
      </c>
      <c r="K631">
        <v>1</v>
      </c>
      <c r="L631">
        <v>1</v>
      </c>
      <c r="N631">
        <v>1</v>
      </c>
      <c r="O631">
        <v>1</v>
      </c>
      <c r="P631">
        <v>2</v>
      </c>
      <c r="Q631">
        <v>0</v>
      </c>
      <c r="R631" t="s">
        <v>207</v>
      </c>
      <c r="T631" t="s">
        <v>2275</v>
      </c>
      <c r="U631" t="s">
        <v>2275</v>
      </c>
      <c r="V631" t="s">
        <v>2275</v>
      </c>
      <c r="W631" t="s">
        <v>2275</v>
      </c>
      <c r="X631" t="s">
        <v>2275</v>
      </c>
      <c r="Y631" t="s">
        <v>2275</v>
      </c>
      <c r="AO631">
        <v>2</v>
      </c>
      <c r="BP631" t="s">
        <v>99</v>
      </c>
      <c r="BQ631" t="s">
        <v>100</v>
      </c>
      <c r="BR631" t="s">
        <v>101</v>
      </c>
      <c r="BS631" t="s">
        <v>101</v>
      </c>
      <c r="BT631" t="s">
        <v>148</v>
      </c>
      <c r="BU631" t="s">
        <v>103</v>
      </c>
      <c r="BV631" t="s">
        <v>101</v>
      </c>
      <c r="BW631" t="s">
        <v>112</v>
      </c>
      <c r="BX631" t="s">
        <v>112</v>
      </c>
      <c r="CJ631" t="s">
        <v>113</v>
      </c>
    </row>
    <row r="632" spans="1:92" x14ac:dyDescent="0.2">
      <c r="A632">
        <v>340</v>
      </c>
      <c r="D632" t="s">
        <v>2183</v>
      </c>
      <c r="E632">
        <v>5</v>
      </c>
      <c r="F632">
        <v>2003</v>
      </c>
      <c r="G632" t="s">
        <v>2276</v>
      </c>
      <c r="H632" t="s">
        <v>2277</v>
      </c>
      <c r="I632">
        <v>1</v>
      </c>
      <c r="J632">
        <v>1</v>
      </c>
      <c r="K632">
        <v>1</v>
      </c>
      <c r="L632">
        <v>1</v>
      </c>
      <c r="N632">
        <v>1</v>
      </c>
      <c r="O632">
        <v>1</v>
      </c>
      <c r="P632">
        <v>2</v>
      </c>
      <c r="Q632">
        <v>0</v>
      </c>
      <c r="R632" t="s">
        <v>207</v>
      </c>
      <c r="T632" t="s">
        <v>563</v>
      </c>
      <c r="U632" t="s">
        <v>563</v>
      </c>
      <c r="V632" t="s">
        <v>563</v>
      </c>
      <c r="W632" t="s">
        <v>563</v>
      </c>
      <c r="X632" t="s">
        <v>563</v>
      </c>
      <c r="Y632" t="s">
        <v>563</v>
      </c>
      <c r="AO632">
        <v>2</v>
      </c>
      <c r="BP632" t="s">
        <v>99</v>
      </c>
      <c r="BQ632" t="s">
        <v>100</v>
      </c>
      <c r="BR632" t="s">
        <v>101</v>
      </c>
      <c r="BS632" t="s">
        <v>101</v>
      </c>
      <c r="BT632" t="s">
        <v>148</v>
      </c>
      <c r="BU632" t="s">
        <v>103</v>
      </c>
      <c r="BV632" t="s">
        <v>101</v>
      </c>
      <c r="BW632" t="s">
        <v>112</v>
      </c>
      <c r="BX632" t="s">
        <v>112</v>
      </c>
      <c r="CJ632" t="s">
        <v>113</v>
      </c>
    </row>
    <row r="633" spans="1:92" x14ac:dyDescent="0.2">
      <c r="A633">
        <v>341</v>
      </c>
      <c r="D633" t="s">
        <v>2183</v>
      </c>
      <c r="E633">
        <v>5</v>
      </c>
      <c r="F633">
        <v>2007</v>
      </c>
      <c r="G633" t="s">
        <v>2278</v>
      </c>
      <c r="H633" t="s">
        <v>2279</v>
      </c>
      <c r="I633">
        <v>1</v>
      </c>
      <c r="J633">
        <v>1</v>
      </c>
      <c r="K633">
        <v>1</v>
      </c>
      <c r="L633">
        <v>1</v>
      </c>
      <c r="N633">
        <v>1</v>
      </c>
      <c r="O633">
        <v>1</v>
      </c>
      <c r="P633">
        <v>2</v>
      </c>
      <c r="Q633">
        <v>0</v>
      </c>
      <c r="R633" t="s">
        <v>207</v>
      </c>
      <c r="T633" t="s">
        <v>2280</v>
      </c>
      <c r="U633" t="s">
        <v>2280</v>
      </c>
      <c r="V633" t="s">
        <v>2280</v>
      </c>
      <c r="W633" t="s">
        <v>2280</v>
      </c>
      <c r="X633" t="s">
        <v>2280</v>
      </c>
      <c r="Y633" t="s">
        <v>2280</v>
      </c>
      <c r="AO633">
        <v>2</v>
      </c>
      <c r="BP633" t="s">
        <v>99</v>
      </c>
      <c r="BQ633" t="s">
        <v>100</v>
      </c>
      <c r="BR633" t="s">
        <v>101</v>
      </c>
      <c r="BS633" t="s">
        <v>101</v>
      </c>
      <c r="BT633" t="s">
        <v>148</v>
      </c>
      <c r="BU633" t="s">
        <v>103</v>
      </c>
      <c r="BV633" t="s">
        <v>101</v>
      </c>
      <c r="BW633" t="s">
        <v>112</v>
      </c>
      <c r="BX633" t="s">
        <v>112</v>
      </c>
      <c r="CJ633" t="s">
        <v>113</v>
      </c>
    </row>
    <row r="634" spans="1:92" x14ac:dyDescent="0.2">
      <c r="A634">
        <v>342</v>
      </c>
      <c r="D634" t="s">
        <v>2183</v>
      </c>
      <c r="E634">
        <v>5</v>
      </c>
      <c r="F634">
        <v>2012</v>
      </c>
      <c r="G634" t="s">
        <v>2281</v>
      </c>
      <c r="H634" t="s">
        <v>2282</v>
      </c>
      <c r="I634">
        <v>1</v>
      </c>
      <c r="J634">
        <v>1</v>
      </c>
      <c r="K634">
        <v>1</v>
      </c>
      <c r="L634">
        <v>1</v>
      </c>
      <c r="N634">
        <v>1</v>
      </c>
      <c r="O634">
        <v>1</v>
      </c>
      <c r="P634">
        <v>2</v>
      </c>
      <c r="Q634">
        <v>0</v>
      </c>
      <c r="R634" t="s">
        <v>207</v>
      </c>
      <c r="T634" t="s">
        <v>563</v>
      </c>
      <c r="U634" t="s">
        <v>563</v>
      </c>
      <c r="V634" t="s">
        <v>563</v>
      </c>
      <c r="W634" t="s">
        <v>563</v>
      </c>
      <c r="X634" t="s">
        <v>563</v>
      </c>
      <c r="Y634" t="s">
        <v>563</v>
      </c>
      <c r="AO634">
        <v>2</v>
      </c>
      <c r="BP634" t="s">
        <v>99</v>
      </c>
      <c r="BQ634" t="s">
        <v>100</v>
      </c>
      <c r="BR634" t="s">
        <v>101</v>
      </c>
      <c r="BS634" t="s">
        <v>101</v>
      </c>
      <c r="BT634" t="s">
        <v>148</v>
      </c>
      <c r="BU634" t="s">
        <v>103</v>
      </c>
      <c r="BV634" t="s">
        <v>101</v>
      </c>
      <c r="BW634" t="s">
        <v>112</v>
      </c>
      <c r="BX634" t="s">
        <v>112</v>
      </c>
      <c r="CJ634" t="s">
        <v>113</v>
      </c>
    </row>
    <row r="635" spans="1:92" x14ac:dyDescent="0.2">
      <c r="A635">
        <v>343</v>
      </c>
      <c r="D635" t="s">
        <v>2183</v>
      </c>
      <c r="E635">
        <v>5</v>
      </c>
      <c r="F635">
        <v>2010</v>
      </c>
      <c r="G635" t="s">
        <v>2283</v>
      </c>
      <c r="H635" t="s">
        <v>2284</v>
      </c>
      <c r="I635">
        <v>1</v>
      </c>
      <c r="J635">
        <v>1</v>
      </c>
      <c r="K635">
        <v>1</v>
      </c>
      <c r="L635">
        <v>1</v>
      </c>
      <c r="N635">
        <v>1</v>
      </c>
      <c r="O635">
        <v>1</v>
      </c>
      <c r="P635">
        <v>2</v>
      </c>
      <c r="Q635">
        <v>0</v>
      </c>
      <c r="R635" t="s">
        <v>3135</v>
      </c>
      <c r="T635" t="s">
        <v>563</v>
      </c>
      <c r="U635" t="s">
        <v>563</v>
      </c>
      <c r="V635" t="s">
        <v>563</v>
      </c>
      <c r="W635" t="s">
        <v>563</v>
      </c>
      <c r="X635" t="s">
        <v>563</v>
      </c>
      <c r="Y635" t="s">
        <v>563</v>
      </c>
      <c r="AO635">
        <v>2</v>
      </c>
      <c r="BP635" t="s">
        <v>99</v>
      </c>
      <c r="BQ635" t="s">
        <v>100</v>
      </c>
      <c r="BR635" t="s">
        <v>101</v>
      </c>
      <c r="BS635" t="s">
        <v>101</v>
      </c>
      <c r="BT635" t="s">
        <v>148</v>
      </c>
      <c r="BU635" t="s">
        <v>103</v>
      </c>
      <c r="BV635" t="s">
        <v>101</v>
      </c>
      <c r="BW635" t="s">
        <v>112</v>
      </c>
      <c r="BX635" t="s">
        <v>112</v>
      </c>
      <c r="CJ635" t="s">
        <v>113</v>
      </c>
    </row>
    <row r="636" spans="1:92" x14ac:dyDescent="0.2">
      <c r="A636">
        <v>344</v>
      </c>
      <c r="D636" t="s">
        <v>2183</v>
      </c>
      <c r="E636">
        <v>5</v>
      </c>
      <c r="F636">
        <v>2003</v>
      </c>
      <c r="G636" t="s">
        <v>2285</v>
      </c>
      <c r="H636" t="s">
        <v>2286</v>
      </c>
      <c r="I636">
        <v>1</v>
      </c>
      <c r="J636">
        <v>1</v>
      </c>
      <c r="K636">
        <v>1</v>
      </c>
      <c r="L636">
        <v>1</v>
      </c>
      <c r="N636">
        <v>1</v>
      </c>
      <c r="O636">
        <v>1</v>
      </c>
      <c r="P636">
        <v>2</v>
      </c>
      <c r="Q636">
        <v>0</v>
      </c>
      <c r="R636" t="s">
        <v>207</v>
      </c>
      <c r="T636" t="s">
        <v>471</v>
      </c>
      <c r="U636" t="s">
        <v>471</v>
      </c>
      <c r="V636" t="s">
        <v>471</v>
      </c>
      <c r="W636" t="s">
        <v>471</v>
      </c>
      <c r="X636" t="s">
        <v>471</v>
      </c>
      <c r="Y636" t="s">
        <v>471</v>
      </c>
      <c r="AO636">
        <v>2</v>
      </c>
      <c r="BP636" t="s">
        <v>99</v>
      </c>
      <c r="BQ636" t="s">
        <v>100</v>
      </c>
      <c r="BR636" t="s">
        <v>101</v>
      </c>
      <c r="BS636" t="s">
        <v>101</v>
      </c>
      <c r="BT636" t="s">
        <v>148</v>
      </c>
      <c r="BU636" t="s">
        <v>103</v>
      </c>
      <c r="BV636" t="s">
        <v>101</v>
      </c>
      <c r="BW636" t="s">
        <v>112</v>
      </c>
      <c r="BX636" t="s">
        <v>112</v>
      </c>
      <c r="CJ636" t="s">
        <v>113</v>
      </c>
    </row>
    <row r="637" spans="1:92" x14ac:dyDescent="0.2">
      <c r="A637">
        <v>345</v>
      </c>
      <c r="D637" t="s">
        <v>2183</v>
      </c>
      <c r="E637">
        <v>5</v>
      </c>
      <c r="F637">
        <v>2000</v>
      </c>
      <c r="G637" t="s">
        <v>2287</v>
      </c>
      <c r="H637" t="s">
        <v>2288</v>
      </c>
      <c r="I637">
        <v>1</v>
      </c>
      <c r="J637">
        <v>1</v>
      </c>
      <c r="K637">
        <v>1</v>
      </c>
      <c r="L637">
        <v>1</v>
      </c>
      <c r="N637">
        <v>1</v>
      </c>
      <c r="O637">
        <v>1</v>
      </c>
      <c r="P637">
        <v>1</v>
      </c>
      <c r="Q637">
        <v>1</v>
      </c>
      <c r="S637" t="s">
        <v>2289</v>
      </c>
      <c r="T637" t="s">
        <v>2290</v>
      </c>
      <c r="U637" t="s">
        <v>2290</v>
      </c>
      <c r="V637" t="s">
        <v>2290</v>
      </c>
      <c r="W637" t="s">
        <v>2290</v>
      </c>
      <c r="X637" t="s">
        <v>2290</v>
      </c>
      <c r="Y637" t="s">
        <v>2290</v>
      </c>
      <c r="Z637">
        <v>1</v>
      </c>
      <c r="AB637">
        <v>1</v>
      </c>
      <c r="AD637">
        <v>1</v>
      </c>
      <c r="AE637">
        <v>1</v>
      </c>
      <c r="AF637">
        <v>2</v>
      </c>
      <c r="AG637">
        <v>1</v>
      </c>
      <c r="AI637">
        <v>2</v>
      </c>
      <c r="AJ637">
        <v>1</v>
      </c>
      <c r="AK637">
        <v>2</v>
      </c>
      <c r="AL637">
        <v>1</v>
      </c>
      <c r="AM637">
        <v>2</v>
      </c>
      <c r="AO637">
        <v>2</v>
      </c>
      <c r="BP637" t="s">
        <v>99</v>
      </c>
      <c r="BQ637" t="s">
        <v>100</v>
      </c>
      <c r="BR637" t="s">
        <v>101</v>
      </c>
      <c r="BS637" t="s">
        <v>101</v>
      </c>
      <c r="BT637" t="s">
        <v>148</v>
      </c>
      <c r="BU637" t="s">
        <v>103</v>
      </c>
      <c r="BV637" t="s">
        <v>101</v>
      </c>
      <c r="BW637" t="s">
        <v>101</v>
      </c>
      <c r="BX637" t="s">
        <v>101</v>
      </c>
      <c r="BY637" t="s">
        <v>104</v>
      </c>
      <c r="BZ637" t="s">
        <v>105</v>
      </c>
      <c r="CA637" t="s">
        <v>106</v>
      </c>
      <c r="CB637" t="s">
        <v>107</v>
      </c>
      <c r="CC637" t="s">
        <v>108</v>
      </c>
      <c r="CD637" t="s">
        <v>158</v>
      </c>
      <c r="CE637" t="s">
        <v>135</v>
      </c>
      <c r="CF637" t="s">
        <v>101</v>
      </c>
      <c r="CG637" t="s">
        <v>136</v>
      </c>
      <c r="CH637" t="s">
        <v>137</v>
      </c>
      <c r="CI637" t="s">
        <v>112</v>
      </c>
      <c r="CJ637" t="s">
        <v>113</v>
      </c>
    </row>
    <row r="638" spans="1:92" x14ac:dyDescent="0.2">
      <c r="A638">
        <v>345</v>
      </c>
      <c r="B638" t="s">
        <v>114</v>
      </c>
      <c r="C638">
        <v>1</v>
      </c>
      <c r="AP638" t="s">
        <v>2291</v>
      </c>
      <c r="AQ638" t="s">
        <v>2292</v>
      </c>
      <c r="AR638">
        <v>7</v>
      </c>
      <c r="AT638">
        <v>3</v>
      </c>
      <c r="AU638">
        <v>500</v>
      </c>
      <c r="AV638" t="s">
        <v>2293</v>
      </c>
      <c r="AW638" t="s">
        <v>2293</v>
      </c>
      <c r="AX638" t="s">
        <v>2294</v>
      </c>
      <c r="AY638" t="s">
        <v>2295</v>
      </c>
      <c r="BA638">
        <v>2</v>
      </c>
      <c r="BO638" t="s">
        <v>119</v>
      </c>
      <c r="CK638" t="s">
        <v>120</v>
      </c>
      <c r="CL638" t="s">
        <v>109</v>
      </c>
      <c r="CM638" t="s">
        <v>113</v>
      </c>
    </row>
    <row r="639" spans="1:92" x14ac:dyDescent="0.2">
      <c r="A639">
        <v>345</v>
      </c>
      <c r="B639" t="s">
        <v>121</v>
      </c>
      <c r="C639">
        <v>1</v>
      </c>
      <c r="BB639" t="s">
        <v>2296</v>
      </c>
      <c r="BC639" t="s">
        <v>2297</v>
      </c>
      <c r="BD639">
        <v>13</v>
      </c>
      <c r="BE639">
        <v>250</v>
      </c>
      <c r="BF639">
        <v>28</v>
      </c>
      <c r="BG639">
        <v>250</v>
      </c>
      <c r="BH639" t="s">
        <v>191</v>
      </c>
      <c r="BI639">
        <v>0</v>
      </c>
      <c r="BJ639">
        <v>0</v>
      </c>
      <c r="BK639">
        <v>0</v>
      </c>
      <c r="BL639">
        <v>0</v>
      </c>
      <c r="BN639">
        <v>2</v>
      </c>
      <c r="BO639" t="s">
        <v>125</v>
      </c>
      <c r="CN639" t="s">
        <v>113</v>
      </c>
    </row>
    <row r="640" spans="1:92" x14ac:dyDescent="0.2">
      <c r="A640">
        <v>346</v>
      </c>
      <c r="D640" t="s">
        <v>2183</v>
      </c>
      <c r="E640">
        <v>5</v>
      </c>
      <c r="F640">
        <v>2009</v>
      </c>
      <c r="G640" t="s">
        <v>2298</v>
      </c>
      <c r="H640" t="s">
        <v>2299</v>
      </c>
      <c r="I640">
        <v>1</v>
      </c>
      <c r="J640">
        <v>1</v>
      </c>
      <c r="K640">
        <v>1</v>
      </c>
      <c r="L640">
        <v>1</v>
      </c>
      <c r="N640">
        <v>1</v>
      </c>
      <c r="O640">
        <v>1</v>
      </c>
      <c r="P640">
        <v>2</v>
      </c>
      <c r="Q640">
        <v>0</v>
      </c>
      <c r="R640" t="s">
        <v>207</v>
      </c>
      <c r="T640" t="s">
        <v>2300</v>
      </c>
      <c r="U640" t="s">
        <v>2300</v>
      </c>
      <c r="V640" t="s">
        <v>2300</v>
      </c>
      <c r="W640" t="s">
        <v>2300</v>
      </c>
      <c r="X640" t="s">
        <v>2300</v>
      </c>
      <c r="Y640" t="s">
        <v>2300</v>
      </c>
      <c r="AO640">
        <v>2</v>
      </c>
      <c r="BP640" t="s">
        <v>99</v>
      </c>
      <c r="BQ640" t="s">
        <v>100</v>
      </c>
      <c r="BR640" t="s">
        <v>101</v>
      </c>
      <c r="BS640" t="s">
        <v>101</v>
      </c>
      <c r="BT640" t="s">
        <v>148</v>
      </c>
      <c r="BU640" t="s">
        <v>103</v>
      </c>
      <c r="BV640" t="s">
        <v>101</v>
      </c>
      <c r="BW640" t="s">
        <v>112</v>
      </c>
      <c r="BX640" t="s">
        <v>112</v>
      </c>
      <c r="CJ640" t="s">
        <v>113</v>
      </c>
    </row>
    <row r="641" spans="1:92" x14ac:dyDescent="0.2">
      <c r="A641">
        <v>347</v>
      </c>
      <c r="D641" t="s">
        <v>2183</v>
      </c>
      <c r="E641">
        <v>5</v>
      </c>
      <c r="F641">
        <v>2009</v>
      </c>
      <c r="G641" t="s">
        <v>2301</v>
      </c>
      <c r="H641" t="s">
        <v>2302</v>
      </c>
      <c r="I641">
        <v>1</v>
      </c>
      <c r="J641">
        <v>1</v>
      </c>
      <c r="K641">
        <v>1</v>
      </c>
      <c r="L641">
        <v>1</v>
      </c>
      <c r="N641">
        <v>1</v>
      </c>
      <c r="O641">
        <v>1</v>
      </c>
      <c r="P641">
        <v>1</v>
      </c>
      <c r="Q641">
        <v>0</v>
      </c>
      <c r="R641" t="s">
        <v>2303</v>
      </c>
      <c r="T641" t="s">
        <v>2304</v>
      </c>
      <c r="U641" t="s">
        <v>2304</v>
      </c>
      <c r="V641" t="s">
        <v>2304</v>
      </c>
      <c r="W641" t="s">
        <v>2304</v>
      </c>
      <c r="X641" t="s">
        <v>2304</v>
      </c>
      <c r="Y641" t="s">
        <v>2304</v>
      </c>
      <c r="AO641">
        <v>2</v>
      </c>
      <c r="BP641" t="s">
        <v>99</v>
      </c>
      <c r="BQ641" t="s">
        <v>100</v>
      </c>
      <c r="BR641" t="s">
        <v>101</v>
      </c>
      <c r="BS641" t="s">
        <v>101</v>
      </c>
      <c r="BT641" t="s">
        <v>148</v>
      </c>
      <c r="BU641" t="s">
        <v>103</v>
      </c>
      <c r="BV641" t="s">
        <v>101</v>
      </c>
      <c r="BW641" t="s">
        <v>101</v>
      </c>
      <c r="BX641" t="s">
        <v>112</v>
      </c>
      <c r="CJ641" t="s">
        <v>113</v>
      </c>
    </row>
    <row r="642" spans="1:92" x14ac:dyDescent="0.2">
      <c r="A642">
        <v>348</v>
      </c>
      <c r="D642" t="s">
        <v>2305</v>
      </c>
      <c r="E642">
        <v>3</v>
      </c>
      <c r="F642">
        <v>2013</v>
      </c>
      <c r="G642" t="s">
        <v>2306</v>
      </c>
      <c r="H642" t="s">
        <v>2307</v>
      </c>
      <c r="I642">
        <v>1</v>
      </c>
      <c r="J642">
        <v>1</v>
      </c>
      <c r="K642">
        <v>1</v>
      </c>
      <c r="L642">
        <v>5</v>
      </c>
      <c r="N642">
        <v>1</v>
      </c>
      <c r="O642">
        <v>1</v>
      </c>
      <c r="P642">
        <v>2</v>
      </c>
      <c r="Q642">
        <v>0</v>
      </c>
      <c r="R642" t="s">
        <v>151</v>
      </c>
      <c r="T642" t="s">
        <v>2308</v>
      </c>
      <c r="U642" t="s">
        <v>2308</v>
      </c>
      <c r="V642" t="s">
        <v>2308</v>
      </c>
      <c r="W642" t="s">
        <v>2308</v>
      </c>
      <c r="X642" t="s">
        <v>2308</v>
      </c>
      <c r="Y642" t="s">
        <v>2308</v>
      </c>
      <c r="AO642">
        <v>2</v>
      </c>
      <c r="BP642" t="s">
        <v>255</v>
      </c>
      <c r="BQ642" t="s">
        <v>100</v>
      </c>
      <c r="BR642" t="s">
        <v>101</v>
      </c>
      <c r="BS642" t="s">
        <v>101</v>
      </c>
      <c r="BT642" t="s">
        <v>171</v>
      </c>
      <c r="BU642" t="s">
        <v>103</v>
      </c>
      <c r="BV642" t="s">
        <v>101</v>
      </c>
      <c r="BW642" t="s">
        <v>112</v>
      </c>
      <c r="BX642" t="s">
        <v>112</v>
      </c>
      <c r="CJ642" t="s">
        <v>113</v>
      </c>
    </row>
    <row r="643" spans="1:92" x14ac:dyDescent="0.2">
      <c r="A643">
        <v>349</v>
      </c>
      <c r="D643" t="s">
        <v>2305</v>
      </c>
      <c r="E643">
        <v>3</v>
      </c>
      <c r="F643">
        <v>2009</v>
      </c>
      <c r="G643" t="s">
        <v>2309</v>
      </c>
      <c r="H643" t="s">
        <v>2310</v>
      </c>
      <c r="I643">
        <v>1</v>
      </c>
      <c r="J643">
        <v>1</v>
      </c>
      <c r="K643">
        <v>1</v>
      </c>
      <c r="L643">
        <v>5</v>
      </c>
      <c r="N643">
        <v>1</v>
      </c>
      <c r="O643">
        <v>1</v>
      </c>
      <c r="P643">
        <v>1</v>
      </c>
      <c r="Q643">
        <v>1</v>
      </c>
      <c r="T643" t="s">
        <v>2311</v>
      </c>
      <c r="U643" t="s">
        <v>2311</v>
      </c>
      <c r="V643" t="s">
        <v>2311</v>
      </c>
      <c r="W643" t="s">
        <v>2311</v>
      </c>
      <c r="X643" t="s">
        <v>2311</v>
      </c>
      <c r="Y643" t="s">
        <v>2311</v>
      </c>
      <c r="Z643">
        <v>2</v>
      </c>
      <c r="AB643">
        <v>3</v>
      </c>
      <c r="AD643">
        <v>2</v>
      </c>
      <c r="AE643">
        <v>1</v>
      </c>
      <c r="AF643">
        <v>2</v>
      </c>
      <c r="AG643">
        <v>5</v>
      </c>
      <c r="AH643" t="s">
        <v>2312</v>
      </c>
      <c r="AI643">
        <v>1</v>
      </c>
      <c r="AJ643">
        <v>1</v>
      </c>
      <c r="AK643">
        <v>2</v>
      </c>
      <c r="AL643">
        <v>3</v>
      </c>
      <c r="AM643">
        <v>1</v>
      </c>
      <c r="AO643">
        <v>2</v>
      </c>
      <c r="BP643" t="s">
        <v>255</v>
      </c>
      <c r="BQ643" t="s">
        <v>100</v>
      </c>
      <c r="BR643" t="s">
        <v>101</v>
      </c>
      <c r="BS643" t="s">
        <v>101</v>
      </c>
      <c r="BT643" t="s">
        <v>171</v>
      </c>
      <c r="BU643" t="s">
        <v>103</v>
      </c>
      <c r="BV643" t="s">
        <v>101</v>
      </c>
      <c r="BW643" t="s">
        <v>101</v>
      </c>
      <c r="BX643" t="s">
        <v>101</v>
      </c>
      <c r="BY643" t="s">
        <v>483</v>
      </c>
      <c r="BZ643" t="s">
        <v>213</v>
      </c>
      <c r="CA643" t="s">
        <v>132</v>
      </c>
      <c r="CB643" t="s">
        <v>107</v>
      </c>
      <c r="CC643" t="s">
        <v>108</v>
      </c>
      <c r="CD643" t="s">
        <v>663</v>
      </c>
      <c r="CE643" t="s">
        <v>110</v>
      </c>
      <c r="CF643" t="s">
        <v>101</v>
      </c>
      <c r="CG643" t="s">
        <v>136</v>
      </c>
      <c r="CH643" t="s">
        <v>224</v>
      </c>
      <c r="CI643" t="s">
        <v>101</v>
      </c>
      <c r="CJ643" t="s">
        <v>113</v>
      </c>
    </row>
    <row r="644" spans="1:92" x14ac:dyDescent="0.2">
      <c r="A644">
        <v>349</v>
      </c>
      <c r="B644" t="s">
        <v>114</v>
      </c>
      <c r="C644">
        <v>1</v>
      </c>
      <c r="AP644" t="s">
        <v>2313</v>
      </c>
      <c r="AQ644" t="s">
        <v>2314</v>
      </c>
      <c r="AR644">
        <v>7</v>
      </c>
      <c r="AT644">
        <v>1</v>
      </c>
      <c r="AU644">
        <v>103</v>
      </c>
      <c r="AV644" t="s">
        <v>2315</v>
      </c>
      <c r="AW644" t="s">
        <v>2315</v>
      </c>
      <c r="AX644" t="s">
        <v>2315</v>
      </c>
      <c r="AY644" t="s">
        <v>2315</v>
      </c>
      <c r="BA644">
        <v>2</v>
      </c>
      <c r="BO644" t="s">
        <v>119</v>
      </c>
      <c r="CK644" t="s">
        <v>120</v>
      </c>
      <c r="CL644" t="s">
        <v>101</v>
      </c>
      <c r="CM644" t="s">
        <v>113</v>
      </c>
    </row>
    <row r="645" spans="1:92" x14ac:dyDescent="0.2">
      <c r="A645">
        <v>349</v>
      </c>
      <c r="B645" t="s">
        <v>121</v>
      </c>
      <c r="C645">
        <v>1</v>
      </c>
      <c r="BB645" t="s">
        <v>2316</v>
      </c>
      <c r="BC645" t="s">
        <v>630</v>
      </c>
      <c r="BD645">
        <v>48</v>
      </c>
      <c r="BE645">
        <v>52</v>
      </c>
      <c r="BF645">
        <v>41</v>
      </c>
      <c r="BG645">
        <v>51</v>
      </c>
      <c r="BH645" t="s">
        <v>353</v>
      </c>
      <c r="BI645">
        <v>2</v>
      </c>
      <c r="BJ645">
        <v>0</v>
      </c>
      <c r="BK645">
        <v>0</v>
      </c>
      <c r="BL645">
        <v>0</v>
      </c>
      <c r="BN645">
        <v>2</v>
      </c>
      <c r="BO645" t="s">
        <v>125</v>
      </c>
      <c r="CN645" t="s">
        <v>113</v>
      </c>
    </row>
    <row r="646" spans="1:92" x14ac:dyDescent="0.2">
      <c r="A646">
        <v>350</v>
      </c>
      <c r="D646" t="s">
        <v>2305</v>
      </c>
      <c r="E646">
        <v>5</v>
      </c>
      <c r="F646">
        <v>2010</v>
      </c>
      <c r="G646" t="s">
        <v>2317</v>
      </c>
      <c r="H646" t="s">
        <v>2318</v>
      </c>
      <c r="I646">
        <v>1</v>
      </c>
      <c r="J646">
        <v>1</v>
      </c>
      <c r="K646">
        <v>1</v>
      </c>
      <c r="L646">
        <v>1</v>
      </c>
      <c r="N646">
        <v>1</v>
      </c>
      <c r="O646">
        <v>1</v>
      </c>
      <c r="P646">
        <v>2</v>
      </c>
      <c r="Q646">
        <v>0</v>
      </c>
      <c r="R646" t="s">
        <v>207</v>
      </c>
      <c r="T646" t="s">
        <v>2319</v>
      </c>
      <c r="U646" t="s">
        <v>2319</v>
      </c>
      <c r="V646" t="s">
        <v>2319</v>
      </c>
      <c r="W646" t="s">
        <v>2319</v>
      </c>
      <c r="X646" t="s">
        <v>2319</v>
      </c>
      <c r="Y646" t="s">
        <v>2319</v>
      </c>
      <c r="AO646">
        <v>2</v>
      </c>
      <c r="BP646" t="s">
        <v>99</v>
      </c>
      <c r="BQ646" t="s">
        <v>100</v>
      </c>
      <c r="BR646" t="s">
        <v>101</v>
      </c>
      <c r="BS646" t="s">
        <v>101</v>
      </c>
      <c r="BT646" t="s">
        <v>148</v>
      </c>
      <c r="BU646" t="s">
        <v>103</v>
      </c>
      <c r="BV646" t="s">
        <v>101</v>
      </c>
      <c r="BW646" t="s">
        <v>112</v>
      </c>
      <c r="BX646" t="s">
        <v>112</v>
      </c>
      <c r="CJ646" t="s">
        <v>113</v>
      </c>
    </row>
    <row r="647" spans="1:92" x14ac:dyDescent="0.2">
      <c r="A647">
        <v>351</v>
      </c>
      <c r="D647" t="s">
        <v>2305</v>
      </c>
      <c r="E647">
        <v>3</v>
      </c>
      <c r="F647">
        <v>2010</v>
      </c>
      <c r="G647" t="s">
        <v>2320</v>
      </c>
      <c r="H647" t="s">
        <v>2321</v>
      </c>
      <c r="I647">
        <v>1</v>
      </c>
      <c r="J647">
        <v>1</v>
      </c>
      <c r="K647">
        <v>1</v>
      </c>
      <c r="L647">
        <v>5</v>
      </c>
      <c r="N647">
        <v>1</v>
      </c>
      <c r="O647">
        <v>1</v>
      </c>
      <c r="P647">
        <v>1</v>
      </c>
      <c r="Q647">
        <v>1</v>
      </c>
      <c r="T647" t="s">
        <v>2322</v>
      </c>
      <c r="U647" t="s">
        <v>2322</v>
      </c>
      <c r="V647" t="s">
        <v>2322</v>
      </c>
      <c r="W647" t="s">
        <v>2322</v>
      </c>
      <c r="X647" t="s">
        <v>2322</v>
      </c>
      <c r="Y647" t="s">
        <v>2322</v>
      </c>
      <c r="Z647">
        <v>2</v>
      </c>
      <c r="AB647">
        <v>3</v>
      </c>
      <c r="AD647">
        <v>2</v>
      </c>
      <c r="AE647">
        <v>1</v>
      </c>
      <c r="AF647">
        <v>4</v>
      </c>
      <c r="AG647">
        <v>4</v>
      </c>
      <c r="AI647">
        <v>1</v>
      </c>
      <c r="AJ647">
        <v>1</v>
      </c>
      <c r="AK647">
        <v>3</v>
      </c>
      <c r="AM647">
        <v>1</v>
      </c>
      <c r="AO647">
        <v>2</v>
      </c>
      <c r="BP647" t="s">
        <v>255</v>
      </c>
      <c r="BQ647" t="s">
        <v>100</v>
      </c>
      <c r="BR647" t="s">
        <v>101</v>
      </c>
      <c r="BS647" t="s">
        <v>101</v>
      </c>
      <c r="BT647" t="s">
        <v>171</v>
      </c>
      <c r="BU647" t="s">
        <v>103</v>
      </c>
      <c r="BV647" t="s">
        <v>101</v>
      </c>
      <c r="BW647" t="s">
        <v>101</v>
      </c>
      <c r="BX647" t="s">
        <v>101</v>
      </c>
      <c r="BY647" t="s">
        <v>483</v>
      </c>
      <c r="BZ647" t="s">
        <v>213</v>
      </c>
      <c r="CA647" t="s">
        <v>132</v>
      </c>
      <c r="CB647" t="s">
        <v>107</v>
      </c>
      <c r="CC647" t="s">
        <v>236</v>
      </c>
      <c r="CD647" t="s">
        <v>134</v>
      </c>
      <c r="CE647" t="s">
        <v>110</v>
      </c>
      <c r="CF647" t="s">
        <v>101</v>
      </c>
      <c r="CG647" t="s">
        <v>111</v>
      </c>
      <c r="CI647" t="s">
        <v>101</v>
      </c>
      <c r="CJ647" t="s">
        <v>113</v>
      </c>
    </row>
    <row r="648" spans="1:92" x14ac:dyDescent="0.2">
      <c r="A648">
        <v>351</v>
      </c>
      <c r="B648" t="s">
        <v>114</v>
      </c>
      <c r="C648">
        <v>1</v>
      </c>
      <c r="AP648" t="s">
        <v>2323</v>
      </c>
      <c r="AQ648" t="s">
        <v>349</v>
      </c>
      <c r="AR648">
        <v>7</v>
      </c>
      <c r="AT648">
        <v>1</v>
      </c>
      <c r="AU648">
        <v>80</v>
      </c>
      <c r="AV648" t="s">
        <v>2324</v>
      </c>
      <c r="AW648" t="s">
        <v>2324</v>
      </c>
      <c r="AX648" t="s">
        <v>2325</v>
      </c>
      <c r="AY648" t="s">
        <v>2326</v>
      </c>
      <c r="BA648">
        <v>2</v>
      </c>
      <c r="BO648" t="s">
        <v>119</v>
      </c>
      <c r="CK648" t="s">
        <v>120</v>
      </c>
      <c r="CL648" t="s">
        <v>101</v>
      </c>
      <c r="CM648" t="s">
        <v>113</v>
      </c>
    </row>
    <row r="649" spans="1:92" x14ac:dyDescent="0.2">
      <c r="A649">
        <v>351</v>
      </c>
      <c r="B649" t="s">
        <v>121</v>
      </c>
      <c r="C649">
        <v>1</v>
      </c>
      <c r="BB649" t="s">
        <v>2327</v>
      </c>
      <c r="BC649" t="s">
        <v>2328</v>
      </c>
      <c r="BD649">
        <v>0</v>
      </c>
      <c r="BE649">
        <v>40</v>
      </c>
      <c r="BF649">
        <v>5</v>
      </c>
      <c r="BG649">
        <v>40</v>
      </c>
      <c r="BH649" t="s">
        <v>1632</v>
      </c>
      <c r="BI649">
        <v>0</v>
      </c>
      <c r="BJ649">
        <v>0</v>
      </c>
      <c r="BK649">
        <v>0</v>
      </c>
      <c r="BL649">
        <v>0</v>
      </c>
      <c r="BN649">
        <v>2</v>
      </c>
      <c r="BO649" t="s">
        <v>125</v>
      </c>
      <c r="CN649" t="s">
        <v>113</v>
      </c>
    </row>
    <row r="650" spans="1:92" x14ac:dyDescent="0.2">
      <c r="A650">
        <v>352</v>
      </c>
      <c r="D650" t="s">
        <v>2305</v>
      </c>
      <c r="E650">
        <v>5</v>
      </c>
      <c r="F650">
        <v>2010</v>
      </c>
      <c r="G650" t="s">
        <v>2329</v>
      </c>
      <c r="H650" t="s">
        <v>2330</v>
      </c>
      <c r="I650">
        <v>1</v>
      </c>
      <c r="J650">
        <v>1</v>
      </c>
      <c r="K650">
        <v>1</v>
      </c>
      <c r="L650">
        <v>1</v>
      </c>
      <c r="N650">
        <v>1</v>
      </c>
      <c r="O650">
        <v>1</v>
      </c>
      <c r="P650">
        <v>1</v>
      </c>
      <c r="Q650">
        <v>0</v>
      </c>
      <c r="R650" t="s">
        <v>2331</v>
      </c>
      <c r="T650" t="s">
        <v>2332</v>
      </c>
      <c r="U650" t="s">
        <v>2332</v>
      </c>
      <c r="V650" t="s">
        <v>2332</v>
      </c>
      <c r="W650" t="s">
        <v>2332</v>
      </c>
      <c r="X650" t="s">
        <v>2332</v>
      </c>
      <c r="Y650" t="s">
        <v>2332</v>
      </c>
      <c r="AO650">
        <v>2</v>
      </c>
      <c r="BP650" t="s">
        <v>99</v>
      </c>
      <c r="BQ650" t="s">
        <v>100</v>
      </c>
      <c r="BR650" t="s">
        <v>101</v>
      </c>
      <c r="BS650" t="s">
        <v>101</v>
      </c>
      <c r="BT650" t="s">
        <v>148</v>
      </c>
      <c r="BU650" t="s">
        <v>103</v>
      </c>
      <c r="BV650" t="s">
        <v>101</v>
      </c>
      <c r="BW650" t="s">
        <v>101</v>
      </c>
      <c r="BX650" t="s">
        <v>112</v>
      </c>
      <c r="CJ650" t="s">
        <v>113</v>
      </c>
    </row>
    <row r="651" spans="1:92" x14ac:dyDescent="0.2">
      <c r="A651">
        <v>353</v>
      </c>
      <c r="D651" t="s">
        <v>2305</v>
      </c>
      <c r="E651">
        <v>5</v>
      </c>
      <c r="F651">
        <v>2013</v>
      </c>
      <c r="G651" t="s">
        <v>2333</v>
      </c>
      <c r="H651" t="s">
        <v>2334</v>
      </c>
      <c r="I651">
        <v>1</v>
      </c>
      <c r="J651">
        <v>1</v>
      </c>
      <c r="K651">
        <v>1</v>
      </c>
      <c r="L651">
        <v>1</v>
      </c>
      <c r="N651">
        <v>1</v>
      </c>
      <c r="O651">
        <v>1</v>
      </c>
      <c r="P651">
        <v>2</v>
      </c>
      <c r="Q651">
        <v>0</v>
      </c>
      <c r="R651" t="s">
        <v>207</v>
      </c>
      <c r="T651" t="s">
        <v>2335</v>
      </c>
      <c r="U651" t="s">
        <v>2335</v>
      </c>
      <c r="V651" t="s">
        <v>2335</v>
      </c>
      <c r="W651" t="s">
        <v>2335</v>
      </c>
      <c r="X651" t="s">
        <v>2335</v>
      </c>
      <c r="Y651" t="s">
        <v>2335</v>
      </c>
      <c r="AO651">
        <v>2</v>
      </c>
      <c r="BP651" t="s">
        <v>99</v>
      </c>
      <c r="BQ651" t="s">
        <v>100</v>
      </c>
      <c r="BR651" t="s">
        <v>101</v>
      </c>
      <c r="BS651" t="s">
        <v>101</v>
      </c>
      <c r="BT651" t="s">
        <v>148</v>
      </c>
      <c r="BU651" t="s">
        <v>103</v>
      </c>
      <c r="BV651" t="s">
        <v>101</v>
      </c>
      <c r="BW651" t="s">
        <v>112</v>
      </c>
      <c r="BX651" t="s">
        <v>112</v>
      </c>
      <c r="CJ651" t="s">
        <v>113</v>
      </c>
    </row>
    <row r="652" spans="1:92" x14ac:dyDescent="0.2">
      <c r="A652">
        <v>354</v>
      </c>
      <c r="D652" t="s">
        <v>2305</v>
      </c>
      <c r="E652">
        <v>5</v>
      </c>
      <c r="F652">
        <v>2010</v>
      </c>
      <c r="G652" t="s">
        <v>2336</v>
      </c>
      <c r="H652" t="s">
        <v>2337</v>
      </c>
      <c r="I652">
        <v>1</v>
      </c>
      <c r="J652">
        <v>1</v>
      </c>
      <c r="K652">
        <v>1</v>
      </c>
      <c r="L652">
        <v>1</v>
      </c>
      <c r="N652">
        <v>1</v>
      </c>
      <c r="O652">
        <v>1</v>
      </c>
      <c r="P652">
        <v>1</v>
      </c>
      <c r="Q652">
        <v>1</v>
      </c>
      <c r="S652" t="s">
        <v>2338</v>
      </c>
      <c r="T652" t="s">
        <v>2339</v>
      </c>
      <c r="U652" t="s">
        <v>2339</v>
      </c>
      <c r="V652" t="s">
        <v>2339</v>
      </c>
      <c r="W652" t="s">
        <v>2339</v>
      </c>
      <c r="X652" t="s">
        <v>2339</v>
      </c>
      <c r="Y652" t="s">
        <v>2339</v>
      </c>
      <c r="Z652">
        <v>1</v>
      </c>
      <c r="AB652">
        <v>1</v>
      </c>
      <c r="AD652">
        <v>1</v>
      </c>
      <c r="AE652">
        <v>1</v>
      </c>
      <c r="AF652">
        <v>4</v>
      </c>
      <c r="AG652">
        <v>6</v>
      </c>
      <c r="AI652">
        <v>1</v>
      </c>
      <c r="AJ652">
        <v>1</v>
      </c>
      <c r="AK652">
        <v>2</v>
      </c>
      <c r="AL652">
        <v>3</v>
      </c>
      <c r="AM652">
        <v>2</v>
      </c>
      <c r="AO652">
        <v>2</v>
      </c>
      <c r="BP652" t="s">
        <v>99</v>
      </c>
      <c r="BQ652" t="s">
        <v>100</v>
      </c>
      <c r="BR652" t="s">
        <v>101</v>
      </c>
      <c r="BS652" t="s">
        <v>101</v>
      </c>
      <c r="BT652" t="s">
        <v>148</v>
      </c>
      <c r="BU652" t="s">
        <v>103</v>
      </c>
      <c r="BV652" t="s">
        <v>101</v>
      </c>
      <c r="BW652" t="s">
        <v>101</v>
      </c>
      <c r="BX652" t="s">
        <v>101</v>
      </c>
      <c r="BY652" t="s">
        <v>104</v>
      </c>
      <c r="BZ652" t="s">
        <v>105</v>
      </c>
      <c r="CA652" t="s">
        <v>106</v>
      </c>
      <c r="CB652" t="s">
        <v>107</v>
      </c>
      <c r="CC652" t="s">
        <v>236</v>
      </c>
      <c r="CD652" t="s">
        <v>109</v>
      </c>
      <c r="CE652" t="s">
        <v>110</v>
      </c>
      <c r="CF652" t="s">
        <v>101</v>
      </c>
      <c r="CG652" t="s">
        <v>136</v>
      </c>
      <c r="CH652" t="s">
        <v>224</v>
      </c>
      <c r="CI652" t="s">
        <v>112</v>
      </c>
      <c r="CJ652" t="s">
        <v>113</v>
      </c>
    </row>
    <row r="653" spans="1:92" x14ac:dyDescent="0.2">
      <c r="A653">
        <v>354</v>
      </c>
      <c r="B653" t="s">
        <v>114</v>
      </c>
      <c r="C653">
        <v>1</v>
      </c>
      <c r="AP653" t="s">
        <v>2340</v>
      </c>
      <c r="AQ653" t="s">
        <v>2341</v>
      </c>
      <c r="AR653">
        <v>7</v>
      </c>
      <c r="AT653">
        <v>1</v>
      </c>
      <c r="AU653">
        <v>80</v>
      </c>
      <c r="AV653" t="s">
        <v>2342</v>
      </c>
      <c r="AW653" t="s">
        <v>2343</v>
      </c>
      <c r="AX653" t="s">
        <v>2344</v>
      </c>
      <c r="AY653" t="s">
        <v>2345</v>
      </c>
      <c r="BA653">
        <v>2</v>
      </c>
      <c r="BO653" t="s">
        <v>119</v>
      </c>
      <c r="CK653" t="s">
        <v>120</v>
      </c>
      <c r="CL653" t="s">
        <v>101</v>
      </c>
      <c r="CM653" t="s">
        <v>113</v>
      </c>
    </row>
    <row r="654" spans="1:92" x14ac:dyDescent="0.2">
      <c r="A654">
        <v>354</v>
      </c>
      <c r="B654" t="s">
        <v>121</v>
      </c>
      <c r="C654">
        <v>1</v>
      </c>
      <c r="BB654" t="s">
        <v>2346</v>
      </c>
      <c r="BC654" t="s">
        <v>2347</v>
      </c>
      <c r="BD654">
        <v>6</v>
      </c>
      <c r="BE654">
        <v>40</v>
      </c>
      <c r="BF654">
        <v>16</v>
      </c>
      <c r="BG654">
        <v>40</v>
      </c>
      <c r="BH654" t="s">
        <v>2348</v>
      </c>
      <c r="BI654">
        <v>0</v>
      </c>
      <c r="BJ654">
        <v>0</v>
      </c>
      <c r="BK654">
        <v>0</v>
      </c>
      <c r="BL654">
        <v>0</v>
      </c>
      <c r="BN654">
        <v>2</v>
      </c>
      <c r="BO654" t="s">
        <v>125</v>
      </c>
      <c r="CN654" t="s">
        <v>113</v>
      </c>
    </row>
    <row r="655" spans="1:92" x14ac:dyDescent="0.2">
      <c r="A655">
        <v>355</v>
      </c>
      <c r="D655" t="s">
        <v>2305</v>
      </c>
      <c r="E655">
        <v>5</v>
      </c>
      <c r="F655">
        <v>2014</v>
      </c>
      <c r="G655" t="s">
        <v>2349</v>
      </c>
      <c r="H655" t="s">
        <v>2350</v>
      </c>
      <c r="I655">
        <v>1</v>
      </c>
      <c r="J655">
        <v>1</v>
      </c>
      <c r="K655">
        <v>1</v>
      </c>
      <c r="L655">
        <v>1</v>
      </c>
      <c r="N655">
        <v>1</v>
      </c>
      <c r="O655">
        <v>1</v>
      </c>
      <c r="P655">
        <v>2</v>
      </c>
      <c r="Q655">
        <v>0</v>
      </c>
      <c r="R655" t="s">
        <v>207</v>
      </c>
      <c r="T655" t="s">
        <v>2351</v>
      </c>
      <c r="U655" t="s">
        <v>2351</v>
      </c>
      <c r="V655" t="s">
        <v>2351</v>
      </c>
      <c r="W655" t="s">
        <v>2351</v>
      </c>
      <c r="X655" t="s">
        <v>2351</v>
      </c>
      <c r="Y655" t="s">
        <v>2351</v>
      </c>
      <c r="AO655">
        <v>2</v>
      </c>
      <c r="BP655" t="s">
        <v>99</v>
      </c>
      <c r="BQ655" t="s">
        <v>100</v>
      </c>
      <c r="BR655" t="s">
        <v>101</v>
      </c>
      <c r="BS655" t="s">
        <v>101</v>
      </c>
      <c r="BT655" t="s">
        <v>148</v>
      </c>
      <c r="BU655" t="s">
        <v>103</v>
      </c>
      <c r="BV655" t="s">
        <v>101</v>
      </c>
      <c r="BW655" t="s">
        <v>112</v>
      </c>
      <c r="BX655" t="s">
        <v>112</v>
      </c>
      <c r="CJ655" t="s">
        <v>113</v>
      </c>
    </row>
    <row r="656" spans="1:92" x14ac:dyDescent="0.2">
      <c r="A656">
        <v>356</v>
      </c>
      <c r="D656" t="s">
        <v>2305</v>
      </c>
      <c r="E656">
        <v>5</v>
      </c>
      <c r="F656">
        <v>2006</v>
      </c>
      <c r="G656" t="s">
        <v>2352</v>
      </c>
      <c r="H656" t="s">
        <v>2353</v>
      </c>
      <c r="I656">
        <v>1</v>
      </c>
      <c r="J656">
        <v>1</v>
      </c>
      <c r="K656">
        <v>1</v>
      </c>
      <c r="L656">
        <v>1</v>
      </c>
      <c r="N656">
        <v>1</v>
      </c>
      <c r="O656">
        <v>1</v>
      </c>
      <c r="P656">
        <v>1</v>
      </c>
      <c r="Q656">
        <v>1</v>
      </c>
      <c r="S656" t="s">
        <v>2354</v>
      </c>
      <c r="T656" t="s">
        <v>2355</v>
      </c>
      <c r="U656" t="s">
        <v>2355</v>
      </c>
      <c r="V656" t="s">
        <v>2355</v>
      </c>
      <c r="W656" t="s">
        <v>2355</v>
      </c>
      <c r="X656" t="s">
        <v>2355</v>
      </c>
      <c r="Y656" t="s">
        <v>2355</v>
      </c>
      <c r="Z656">
        <v>1</v>
      </c>
      <c r="AB656">
        <v>1</v>
      </c>
      <c r="AD656">
        <v>2</v>
      </c>
      <c r="AE656">
        <v>1</v>
      </c>
      <c r="AF656">
        <v>2</v>
      </c>
      <c r="AG656">
        <v>1</v>
      </c>
      <c r="AI656">
        <v>1</v>
      </c>
      <c r="AJ656">
        <v>1</v>
      </c>
      <c r="AK656">
        <v>2</v>
      </c>
      <c r="AL656">
        <v>3</v>
      </c>
      <c r="AM656">
        <v>2</v>
      </c>
      <c r="AO656">
        <v>2</v>
      </c>
      <c r="BP656" t="s">
        <v>99</v>
      </c>
      <c r="BQ656" t="s">
        <v>100</v>
      </c>
      <c r="BR656" t="s">
        <v>101</v>
      </c>
      <c r="BS656" t="s">
        <v>101</v>
      </c>
      <c r="BT656" t="s">
        <v>148</v>
      </c>
      <c r="BU656" t="s">
        <v>103</v>
      </c>
      <c r="BV656" t="s">
        <v>101</v>
      </c>
      <c r="BW656" t="s">
        <v>101</v>
      </c>
      <c r="BX656" t="s">
        <v>101</v>
      </c>
      <c r="BY656" t="s">
        <v>104</v>
      </c>
      <c r="BZ656" t="s">
        <v>105</v>
      </c>
      <c r="CA656" t="s">
        <v>132</v>
      </c>
      <c r="CB656" t="s">
        <v>107</v>
      </c>
      <c r="CC656" t="s">
        <v>108</v>
      </c>
      <c r="CD656" t="s">
        <v>158</v>
      </c>
      <c r="CE656" t="s">
        <v>110</v>
      </c>
      <c r="CF656" t="s">
        <v>101</v>
      </c>
      <c r="CG656" t="s">
        <v>136</v>
      </c>
      <c r="CH656" t="s">
        <v>224</v>
      </c>
      <c r="CI656" t="s">
        <v>112</v>
      </c>
      <c r="CJ656" t="s">
        <v>113</v>
      </c>
    </row>
    <row r="657" spans="1:92" x14ac:dyDescent="0.2">
      <c r="A657">
        <v>356</v>
      </c>
      <c r="B657" t="s">
        <v>114</v>
      </c>
      <c r="C657">
        <v>1</v>
      </c>
      <c r="AP657" t="s">
        <v>2354</v>
      </c>
      <c r="AQ657" t="s">
        <v>2356</v>
      </c>
      <c r="AR657">
        <v>7</v>
      </c>
      <c r="AT657">
        <v>1</v>
      </c>
      <c r="AU657">
        <v>52</v>
      </c>
      <c r="AV657" t="s">
        <v>359</v>
      </c>
      <c r="AW657" t="s">
        <v>359</v>
      </c>
      <c r="AX657" t="s">
        <v>1746</v>
      </c>
      <c r="AY657" t="s">
        <v>2295</v>
      </c>
      <c r="BA657">
        <v>2</v>
      </c>
      <c r="BO657" t="s">
        <v>119</v>
      </c>
      <c r="CK657" t="s">
        <v>120</v>
      </c>
      <c r="CL657" t="s">
        <v>101</v>
      </c>
      <c r="CM657" t="s">
        <v>113</v>
      </c>
    </row>
    <row r="658" spans="1:92" x14ac:dyDescent="0.2">
      <c r="A658">
        <v>356</v>
      </c>
      <c r="B658" t="s">
        <v>121</v>
      </c>
      <c r="C658">
        <v>1</v>
      </c>
      <c r="BB658" t="s">
        <v>2357</v>
      </c>
      <c r="BC658" t="s">
        <v>2358</v>
      </c>
      <c r="BD658">
        <v>12</v>
      </c>
      <c r="BE658">
        <v>26</v>
      </c>
      <c r="BF658">
        <v>9</v>
      </c>
      <c r="BG658">
        <v>26</v>
      </c>
      <c r="BH658" t="s">
        <v>2359</v>
      </c>
      <c r="BI658">
        <v>0</v>
      </c>
      <c r="BJ658">
        <v>0</v>
      </c>
      <c r="BK658">
        <v>0</v>
      </c>
      <c r="BL658">
        <v>0</v>
      </c>
      <c r="BN658">
        <v>2</v>
      </c>
      <c r="BO658" t="s">
        <v>125</v>
      </c>
      <c r="CN658" t="s">
        <v>113</v>
      </c>
    </row>
    <row r="659" spans="1:92" x14ac:dyDescent="0.2">
      <c r="A659">
        <v>357</v>
      </c>
      <c r="D659" t="s">
        <v>2305</v>
      </c>
      <c r="E659">
        <v>5</v>
      </c>
      <c r="F659">
        <v>2016</v>
      </c>
      <c r="G659" t="s">
        <v>2360</v>
      </c>
      <c r="H659" t="s">
        <v>2361</v>
      </c>
      <c r="I659">
        <v>1</v>
      </c>
      <c r="J659">
        <v>1</v>
      </c>
      <c r="K659">
        <v>1</v>
      </c>
      <c r="L659">
        <v>1</v>
      </c>
      <c r="N659">
        <v>1</v>
      </c>
      <c r="O659">
        <v>1</v>
      </c>
      <c r="P659">
        <v>1</v>
      </c>
      <c r="Q659">
        <v>1</v>
      </c>
      <c r="S659" t="s">
        <v>2362</v>
      </c>
      <c r="T659" t="s">
        <v>2363</v>
      </c>
      <c r="U659" t="s">
        <v>2363</v>
      </c>
      <c r="V659" t="s">
        <v>2363</v>
      </c>
      <c r="W659" t="s">
        <v>2363</v>
      </c>
      <c r="X659" t="s">
        <v>2363</v>
      </c>
      <c r="Y659" t="s">
        <v>2363</v>
      </c>
      <c r="Z659">
        <v>1</v>
      </c>
      <c r="AB659">
        <v>1</v>
      </c>
      <c r="AD659">
        <v>1</v>
      </c>
      <c r="AE659">
        <v>1</v>
      </c>
      <c r="AF659">
        <v>2</v>
      </c>
      <c r="AG659">
        <v>4</v>
      </c>
      <c r="AI659">
        <v>2</v>
      </c>
      <c r="AJ659">
        <v>1</v>
      </c>
      <c r="AK659">
        <v>2</v>
      </c>
      <c r="AL659">
        <v>3</v>
      </c>
      <c r="AM659">
        <v>1</v>
      </c>
      <c r="AO659">
        <v>2</v>
      </c>
      <c r="BP659" t="s">
        <v>99</v>
      </c>
      <c r="BQ659" t="s">
        <v>100</v>
      </c>
      <c r="BR659" t="s">
        <v>101</v>
      </c>
      <c r="BS659" t="s">
        <v>101</v>
      </c>
      <c r="BT659" t="s">
        <v>148</v>
      </c>
      <c r="BU659" t="s">
        <v>103</v>
      </c>
      <c r="BV659" t="s">
        <v>101</v>
      </c>
      <c r="BW659" t="s">
        <v>101</v>
      </c>
      <c r="BX659" t="s">
        <v>101</v>
      </c>
      <c r="BY659" t="s">
        <v>104</v>
      </c>
      <c r="BZ659" t="s">
        <v>105</v>
      </c>
      <c r="CA659" t="s">
        <v>106</v>
      </c>
      <c r="CB659" t="s">
        <v>107</v>
      </c>
      <c r="CC659" t="s">
        <v>108</v>
      </c>
      <c r="CD659" t="s">
        <v>134</v>
      </c>
      <c r="CE659" t="s">
        <v>135</v>
      </c>
      <c r="CF659" t="s">
        <v>101</v>
      </c>
      <c r="CG659" t="s">
        <v>136</v>
      </c>
      <c r="CH659" t="s">
        <v>224</v>
      </c>
      <c r="CI659" t="s">
        <v>101</v>
      </c>
      <c r="CJ659" t="s">
        <v>113</v>
      </c>
    </row>
    <row r="660" spans="1:92" x14ac:dyDescent="0.2">
      <c r="A660">
        <v>357</v>
      </c>
      <c r="B660" t="s">
        <v>114</v>
      </c>
      <c r="C660">
        <v>1</v>
      </c>
      <c r="AP660" t="s">
        <v>2364</v>
      </c>
      <c r="AQ660" t="s">
        <v>2365</v>
      </c>
      <c r="AR660">
        <v>7</v>
      </c>
      <c r="AT660">
        <v>1</v>
      </c>
      <c r="AU660">
        <v>460</v>
      </c>
      <c r="AV660" t="s">
        <v>2366</v>
      </c>
      <c r="AW660" t="s">
        <v>2367</v>
      </c>
      <c r="AX660" t="s">
        <v>2368</v>
      </c>
      <c r="AY660" t="s">
        <v>2369</v>
      </c>
      <c r="BA660">
        <v>2</v>
      </c>
      <c r="BO660" t="s">
        <v>119</v>
      </c>
      <c r="CK660" t="s">
        <v>120</v>
      </c>
      <c r="CL660" t="s">
        <v>101</v>
      </c>
      <c r="CM660" t="s">
        <v>113</v>
      </c>
    </row>
    <row r="661" spans="1:92" x14ac:dyDescent="0.2">
      <c r="A661">
        <v>357</v>
      </c>
      <c r="B661" t="s">
        <v>121</v>
      </c>
      <c r="C661">
        <v>1</v>
      </c>
      <c r="BB661" t="s">
        <v>2370</v>
      </c>
      <c r="BC661" t="s">
        <v>2371</v>
      </c>
      <c r="BD661">
        <v>30</v>
      </c>
      <c r="BE661">
        <v>230</v>
      </c>
      <c r="BF661">
        <v>38</v>
      </c>
      <c r="BG661">
        <v>230</v>
      </c>
      <c r="BH661" t="s">
        <v>2372</v>
      </c>
      <c r="BI661">
        <v>0</v>
      </c>
      <c r="BJ661">
        <v>0</v>
      </c>
      <c r="BK661">
        <v>0</v>
      </c>
      <c r="BL661">
        <v>1</v>
      </c>
      <c r="BM661" t="s">
        <v>2373</v>
      </c>
      <c r="BN661">
        <v>2</v>
      </c>
      <c r="BO661" t="s">
        <v>125</v>
      </c>
      <c r="CN661" t="s">
        <v>113</v>
      </c>
    </row>
    <row r="662" spans="1:92" x14ac:dyDescent="0.2">
      <c r="A662">
        <v>358</v>
      </c>
      <c r="D662" t="s">
        <v>2305</v>
      </c>
      <c r="E662">
        <v>6</v>
      </c>
      <c r="F662">
        <v>2013</v>
      </c>
      <c r="G662" t="s">
        <v>2374</v>
      </c>
      <c r="H662" t="s">
        <v>2375</v>
      </c>
      <c r="I662">
        <v>1</v>
      </c>
      <c r="J662">
        <v>1</v>
      </c>
      <c r="K662">
        <v>1</v>
      </c>
      <c r="L662">
        <v>1</v>
      </c>
      <c r="N662">
        <v>1</v>
      </c>
      <c r="O662">
        <v>1</v>
      </c>
      <c r="P662">
        <v>1</v>
      </c>
      <c r="Q662">
        <v>1</v>
      </c>
      <c r="S662" t="s">
        <v>2376</v>
      </c>
      <c r="T662" t="s">
        <v>2377</v>
      </c>
      <c r="U662" t="s">
        <v>1463</v>
      </c>
      <c r="V662" t="s">
        <v>2378</v>
      </c>
      <c r="W662" t="s">
        <v>2378</v>
      </c>
      <c r="X662" t="s">
        <v>2378</v>
      </c>
      <c r="Y662" t="s">
        <v>1638</v>
      </c>
      <c r="Z662">
        <v>1</v>
      </c>
      <c r="AB662">
        <v>1</v>
      </c>
      <c r="AD662">
        <v>1</v>
      </c>
      <c r="AE662">
        <v>1</v>
      </c>
      <c r="AF662">
        <v>2</v>
      </c>
      <c r="AG662">
        <v>1</v>
      </c>
      <c r="AI662">
        <v>1</v>
      </c>
      <c r="AJ662">
        <v>1</v>
      </c>
      <c r="AK662">
        <v>2</v>
      </c>
      <c r="AL662">
        <v>3</v>
      </c>
      <c r="AM662">
        <v>3</v>
      </c>
      <c r="AO662">
        <v>2</v>
      </c>
      <c r="BP662" t="s">
        <v>1464</v>
      </c>
      <c r="BQ662" t="s">
        <v>100</v>
      </c>
      <c r="BR662" t="s">
        <v>101</v>
      </c>
      <c r="BS662" t="s">
        <v>101</v>
      </c>
      <c r="BT662" t="s">
        <v>148</v>
      </c>
      <c r="BU662" t="s">
        <v>103</v>
      </c>
      <c r="BV662" t="s">
        <v>101</v>
      </c>
      <c r="BW662" t="s">
        <v>101</v>
      </c>
      <c r="BX662" t="s">
        <v>101</v>
      </c>
      <c r="BY662" t="s">
        <v>104</v>
      </c>
      <c r="BZ662" t="s">
        <v>105</v>
      </c>
      <c r="CA662" t="s">
        <v>106</v>
      </c>
      <c r="CB662" t="s">
        <v>107</v>
      </c>
      <c r="CC662" t="s">
        <v>108</v>
      </c>
      <c r="CD662" t="s">
        <v>158</v>
      </c>
      <c r="CE662" t="s">
        <v>110</v>
      </c>
      <c r="CF662" t="s">
        <v>101</v>
      </c>
      <c r="CG662" t="s">
        <v>136</v>
      </c>
      <c r="CH662" t="s">
        <v>224</v>
      </c>
      <c r="CI662" t="s">
        <v>109</v>
      </c>
      <c r="CJ662" t="s">
        <v>113</v>
      </c>
    </row>
    <row r="663" spans="1:92" x14ac:dyDescent="0.2">
      <c r="A663">
        <v>359</v>
      </c>
      <c r="D663" t="s">
        <v>2305</v>
      </c>
      <c r="E663">
        <v>6</v>
      </c>
      <c r="F663">
        <v>2014</v>
      </c>
      <c r="G663" t="s">
        <v>2379</v>
      </c>
      <c r="H663" t="s">
        <v>2380</v>
      </c>
      <c r="I663">
        <v>1</v>
      </c>
      <c r="J663">
        <v>1</v>
      </c>
      <c r="K663">
        <v>1</v>
      </c>
      <c r="L663">
        <v>1</v>
      </c>
      <c r="N663">
        <v>1</v>
      </c>
      <c r="O663">
        <v>1</v>
      </c>
      <c r="P663">
        <v>1</v>
      </c>
      <c r="Q663">
        <v>1</v>
      </c>
      <c r="S663" t="s">
        <v>2381</v>
      </c>
      <c r="T663" t="s">
        <v>1463</v>
      </c>
      <c r="U663" t="s">
        <v>1463</v>
      </c>
      <c r="V663" t="s">
        <v>1463</v>
      </c>
      <c r="W663" t="s">
        <v>1463</v>
      </c>
      <c r="X663" t="s">
        <v>2382</v>
      </c>
      <c r="Y663" t="s">
        <v>2383</v>
      </c>
      <c r="Z663">
        <v>1</v>
      </c>
      <c r="AB663">
        <v>1</v>
      </c>
      <c r="AD663">
        <v>1</v>
      </c>
      <c r="AE663">
        <v>1</v>
      </c>
      <c r="AF663">
        <v>2</v>
      </c>
      <c r="AG663">
        <v>1</v>
      </c>
      <c r="AI663">
        <v>1</v>
      </c>
      <c r="AJ663">
        <v>1</v>
      </c>
      <c r="AK663">
        <v>3</v>
      </c>
      <c r="AM663">
        <v>3</v>
      </c>
      <c r="AO663">
        <v>2</v>
      </c>
      <c r="BP663" t="s">
        <v>1464</v>
      </c>
      <c r="BQ663" t="s">
        <v>100</v>
      </c>
      <c r="BR663" t="s">
        <v>101</v>
      </c>
      <c r="BS663" t="s">
        <v>101</v>
      </c>
      <c r="BT663" t="s">
        <v>148</v>
      </c>
      <c r="BU663" t="s">
        <v>103</v>
      </c>
      <c r="BV663" t="s">
        <v>101</v>
      </c>
      <c r="BW663" t="s">
        <v>101</v>
      </c>
      <c r="BX663" t="s">
        <v>101</v>
      </c>
      <c r="BY663" t="s">
        <v>104</v>
      </c>
      <c r="BZ663" t="s">
        <v>105</v>
      </c>
      <c r="CA663" t="s">
        <v>106</v>
      </c>
      <c r="CB663" t="s">
        <v>107</v>
      </c>
      <c r="CC663" t="s">
        <v>108</v>
      </c>
      <c r="CD663" t="s">
        <v>158</v>
      </c>
      <c r="CE663" t="s">
        <v>110</v>
      </c>
      <c r="CF663" t="s">
        <v>101</v>
      </c>
      <c r="CG663" t="s">
        <v>111</v>
      </c>
      <c r="CI663" t="s">
        <v>109</v>
      </c>
      <c r="CJ663" t="s">
        <v>113</v>
      </c>
    </row>
    <row r="664" spans="1:92" x14ac:dyDescent="0.2">
      <c r="A664">
        <v>360</v>
      </c>
      <c r="D664" t="s">
        <v>2305</v>
      </c>
      <c r="E664">
        <v>6</v>
      </c>
      <c r="F664">
        <v>2011</v>
      </c>
      <c r="G664" t="s">
        <v>2384</v>
      </c>
      <c r="H664" t="s">
        <v>2385</v>
      </c>
      <c r="I664">
        <v>1</v>
      </c>
      <c r="J664">
        <v>1</v>
      </c>
      <c r="K664">
        <v>1</v>
      </c>
      <c r="L664">
        <v>3</v>
      </c>
      <c r="N664">
        <v>1</v>
      </c>
      <c r="O664">
        <v>1</v>
      </c>
      <c r="P664">
        <v>1</v>
      </c>
      <c r="Q664">
        <v>1</v>
      </c>
      <c r="S664" t="s">
        <v>2386</v>
      </c>
      <c r="T664" t="s">
        <v>1463</v>
      </c>
      <c r="U664" t="s">
        <v>1463</v>
      </c>
      <c r="V664" t="s">
        <v>1463</v>
      </c>
      <c r="W664" t="s">
        <v>1463</v>
      </c>
      <c r="X664" t="s">
        <v>2387</v>
      </c>
      <c r="Y664" t="s">
        <v>2388</v>
      </c>
      <c r="Z664">
        <v>1</v>
      </c>
      <c r="AB664">
        <v>1</v>
      </c>
      <c r="AD664">
        <v>1</v>
      </c>
      <c r="AE664">
        <v>1</v>
      </c>
      <c r="AF664">
        <v>4</v>
      </c>
      <c r="AG664">
        <v>6</v>
      </c>
      <c r="AI664">
        <v>1</v>
      </c>
      <c r="AJ664">
        <v>3</v>
      </c>
      <c r="AK664">
        <v>3</v>
      </c>
      <c r="AM664">
        <v>2</v>
      </c>
      <c r="AO664">
        <v>2</v>
      </c>
      <c r="BP664" t="s">
        <v>1464</v>
      </c>
      <c r="BQ664" t="s">
        <v>100</v>
      </c>
      <c r="BR664" t="s">
        <v>101</v>
      </c>
      <c r="BS664" t="s">
        <v>101</v>
      </c>
      <c r="BT664" t="s">
        <v>102</v>
      </c>
      <c r="BU664" t="s">
        <v>103</v>
      </c>
      <c r="BV664" t="s">
        <v>101</v>
      </c>
      <c r="BW664" t="s">
        <v>101</v>
      </c>
      <c r="BX664" t="s">
        <v>101</v>
      </c>
      <c r="BY664" t="s">
        <v>104</v>
      </c>
      <c r="BZ664" t="s">
        <v>105</v>
      </c>
      <c r="CA664" t="s">
        <v>106</v>
      </c>
      <c r="CB664" t="s">
        <v>107</v>
      </c>
      <c r="CC664" t="s">
        <v>236</v>
      </c>
      <c r="CD664" t="s">
        <v>109</v>
      </c>
      <c r="CE664" t="s">
        <v>110</v>
      </c>
      <c r="CF664" t="s">
        <v>109</v>
      </c>
      <c r="CG664" t="s">
        <v>111</v>
      </c>
      <c r="CI664" t="s">
        <v>112</v>
      </c>
      <c r="CJ664" t="s">
        <v>113</v>
      </c>
    </row>
    <row r="665" spans="1:92" x14ac:dyDescent="0.2">
      <c r="A665">
        <v>361</v>
      </c>
      <c r="D665" t="s">
        <v>2305</v>
      </c>
      <c r="E665">
        <v>6</v>
      </c>
      <c r="F665">
        <v>2007</v>
      </c>
      <c r="G665" t="s">
        <v>2389</v>
      </c>
      <c r="H665" t="s">
        <v>2390</v>
      </c>
      <c r="I665">
        <v>1</v>
      </c>
      <c r="J665">
        <v>1</v>
      </c>
      <c r="K665">
        <v>1</v>
      </c>
      <c r="L665">
        <v>1</v>
      </c>
      <c r="N665">
        <v>1</v>
      </c>
      <c r="O665">
        <v>1</v>
      </c>
      <c r="P665">
        <v>1</v>
      </c>
      <c r="Q665">
        <v>1</v>
      </c>
      <c r="S665" t="s">
        <v>2391</v>
      </c>
      <c r="T665" t="s">
        <v>1463</v>
      </c>
      <c r="U665" t="s">
        <v>1463</v>
      </c>
      <c r="V665" t="s">
        <v>1463</v>
      </c>
      <c r="W665" t="s">
        <v>1463</v>
      </c>
      <c r="X665" t="s">
        <v>1929</v>
      </c>
      <c r="Y665" t="s">
        <v>1637</v>
      </c>
      <c r="Z665">
        <v>1</v>
      </c>
      <c r="AB665">
        <v>1</v>
      </c>
      <c r="AD665">
        <v>1</v>
      </c>
      <c r="AE665">
        <v>1</v>
      </c>
      <c r="AF665">
        <v>2</v>
      </c>
      <c r="AG665">
        <v>6</v>
      </c>
      <c r="AI665">
        <v>1</v>
      </c>
      <c r="AJ665">
        <v>1</v>
      </c>
      <c r="AK665">
        <v>3</v>
      </c>
      <c r="AM665">
        <v>3</v>
      </c>
      <c r="AO665">
        <v>2</v>
      </c>
      <c r="BP665" t="s">
        <v>1464</v>
      </c>
      <c r="BQ665" t="s">
        <v>100</v>
      </c>
      <c r="BR665" t="s">
        <v>101</v>
      </c>
      <c r="BS665" t="s">
        <v>101</v>
      </c>
      <c r="BT665" t="s">
        <v>148</v>
      </c>
      <c r="BU665" t="s">
        <v>103</v>
      </c>
      <c r="BV665" t="s">
        <v>101</v>
      </c>
      <c r="BW665" t="s">
        <v>101</v>
      </c>
      <c r="BX665" t="s">
        <v>101</v>
      </c>
      <c r="BY665" t="s">
        <v>104</v>
      </c>
      <c r="BZ665" t="s">
        <v>105</v>
      </c>
      <c r="CA665" t="s">
        <v>106</v>
      </c>
      <c r="CB665" t="s">
        <v>107</v>
      </c>
      <c r="CC665" t="s">
        <v>108</v>
      </c>
      <c r="CD665" t="s">
        <v>109</v>
      </c>
      <c r="CE665" t="s">
        <v>110</v>
      </c>
      <c r="CF665" t="s">
        <v>101</v>
      </c>
      <c r="CG665" t="s">
        <v>111</v>
      </c>
      <c r="CI665" t="s">
        <v>109</v>
      </c>
      <c r="CJ665" t="s">
        <v>113</v>
      </c>
    </row>
    <row r="666" spans="1:92" x14ac:dyDescent="0.2">
      <c r="A666">
        <v>362</v>
      </c>
      <c r="D666" t="s">
        <v>2305</v>
      </c>
      <c r="E666">
        <v>6</v>
      </c>
      <c r="F666">
        <v>2013</v>
      </c>
      <c r="G666" t="s">
        <v>2392</v>
      </c>
      <c r="H666" t="s">
        <v>2393</v>
      </c>
      <c r="I666">
        <v>1</v>
      </c>
      <c r="J666">
        <v>1</v>
      </c>
      <c r="K666">
        <v>1</v>
      </c>
      <c r="L666">
        <v>1</v>
      </c>
      <c r="N666">
        <v>1</v>
      </c>
      <c r="O666">
        <v>1</v>
      </c>
      <c r="P666">
        <v>1</v>
      </c>
      <c r="Q666">
        <v>1</v>
      </c>
      <c r="S666" t="s">
        <v>2394</v>
      </c>
      <c r="T666" t="s">
        <v>1602</v>
      </c>
      <c r="U666" t="s">
        <v>1602</v>
      </c>
      <c r="V666" t="s">
        <v>1602</v>
      </c>
      <c r="W666" t="s">
        <v>1602</v>
      </c>
      <c r="X666" t="s">
        <v>1602</v>
      </c>
      <c r="Y666" t="s">
        <v>1602</v>
      </c>
      <c r="Z666">
        <v>1</v>
      </c>
      <c r="AB666">
        <v>1</v>
      </c>
      <c r="AD666">
        <v>1</v>
      </c>
      <c r="AE666">
        <v>1</v>
      </c>
      <c r="AF666">
        <v>1</v>
      </c>
      <c r="AG666">
        <v>6</v>
      </c>
      <c r="AI666">
        <v>1</v>
      </c>
      <c r="AJ666">
        <v>1</v>
      </c>
      <c r="AK666">
        <v>3</v>
      </c>
      <c r="AM666">
        <v>3</v>
      </c>
      <c r="AO666">
        <v>2</v>
      </c>
      <c r="BP666" t="s">
        <v>1464</v>
      </c>
      <c r="BQ666" t="s">
        <v>100</v>
      </c>
      <c r="BR666" t="s">
        <v>101</v>
      </c>
      <c r="BS666" t="s">
        <v>101</v>
      </c>
      <c r="BT666" t="s">
        <v>148</v>
      </c>
      <c r="BU666" t="s">
        <v>103</v>
      </c>
      <c r="BV666" t="s">
        <v>101</v>
      </c>
      <c r="BW666" t="s">
        <v>101</v>
      </c>
      <c r="BX666" t="s">
        <v>101</v>
      </c>
      <c r="BY666" t="s">
        <v>104</v>
      </c>
      <c r="BZ666" t="s">
        <v>105</v>
      </c>
      <c r="CA666" t="s">
        <v>106</v>
      </c>
      <c r="CB666" t="s">
        <v>107</v>
      </c>
      <c r="CC666" t="s">
        <v>133</v>
      </c>
      <c r="CD666" t="s">
        <v>109</v>
      </c>
      <c r="CE666" t="s">
        <v>110</v>
      </c>
      <c r="CF666" t="s">
        <v>101</v>
      </c>
      <c r="CG666" t="s">
        <v>111</v>
      </c>
      <c r="CI666" t="s">
        <v>109</v>
      </c>
      <c r="CJ666" t="s">
        <v>113</v>
      </c>
    </row>
    <row r="667" spans="1:92" x14ac:dyDescent="0.2">
      <c r="A667">
        <v>363</v>
      </c>
      <c r="D667" t="s">
        <v>2305</v>
      </c>
      <c r="E667">
        <v>3</v>
      </c>
      <c r="F667">
        <v>2014</v>
      </c>
      <c r="G667" t="s">
        <v>2395</v>
      </c>
      <c r="H667" t="s">
        <v>2396</v>
      </c>
      <c r="I667">
        <v>1</v>
      </c>
      <c r="J667">
        <v>1</v>
      </c>
      <c r="K667">
        <v>1</v>
      </c>
      <c r="L667">
        <v>5</v>
      </c>
      <c r="N667">
        <v>1</v>
      </c>
      <c r="O667">
        <v>1</v>
      </c>
      <c r="P667">
        <v>2</v>
      </c>
      <c r="Q667">
        <v>0</v>
      </c>
      <c r="R667" t="s">
        <v>151</v>
      </c>
      <c r="T667" t="s">
        <v>2397</v>
      </c>
      <c r="U667" t="s">
        <v>2397</v>
      </c>
      <c r="V667" t="s">
        <v>2397</v>
      </c>
      <c r="W667" t="s">
        <v>2397</v>
      </c>
      <c r="X667" t="s">
        <v>2397</v>
      </c>
      <c r="Y667" t="s">
        <v>2397</v>
      </c>
      <c r="AO667">
        <v>2</v>
      </c>
      <c r="BP667" t="s">
        <v>255</v>
      </c>
      <c r="BQ667" t="s">
        <v>100</v>
      </c>
      <c r="BR667" t="s">
        <v>101</v>
      </c>
      <c r="BS667" t="s">
        <v>101</v>
      </c>
      <c r="BT667" t="s">
        <v>171</v>
      </c>
      <c r="BU667" t="s">
        <v>103</v>
      </c>
      <c r="BV667" t="s">
        <v>101</v>
      </c>
      <c r="BW667" t="s">
        <v>112</v>
      </c>
      <c r="BX667" t="s">
        <v>112</v>
      </c>
      <c r="CJ667" t="s">
        <v>113</v>
      </c>
    </row>
    <row r="668" spans="1:92" x14ac:dyDescent="0.2">
      <c r="A668">
        <v>364</v>
      </c>
      <c r="D668" t="s">
        <v>2305</v>
      </c>
      <c r="E668">
        <v>3</v>
      </c>
      <c r="F668">
        <v>2013</v>
      </c>
      <c r="G668" t="s">
        <v>2398</v>
      </c>
      <c r="H668" t="s">
        <v>2399</v>
      </c>
      <c r="I668">
        <v>1</v>
      </c>
      <c r="J668">
        <v>1</v>
      </c>
      <c r="K668">
        <v>1</v>
      </c>
      <c r="L668">
        <v>5</v>
      </c>
      <c r="N668">
        <v>1</v>
      </c>
      <c r="O668">
        <v>1</v>
      </c>
      <c r="P668">
        <v>1</v>
      </c>
      <c r="Q668">
        <v>1</v>
      </c>
      <c r="T668" t="s">
        <v>2400</v>
      </c>
      <c r="U668" t="s">
        <v>2400</v>
      </c>
      <c r="V668" t="s">
        <v>2400</v>
      </c>
      <c r="W668" t="s">
        <v>2400</v>
      </c>
      <c r="X668" t="s">
        <v>2400</v>
      </c>
      <c r="Y668" t="s">
        <v>2400</v>
      </c>
      <c r="Z668">
        <v>2</v>
      </c>
      <c r="AB668">
        <v>3</v>
      </c>
      <c r="AD668">
        <v>2</v>
      </c>
      <c r="AE668">
        <v>1</v>
      </c>
      <c r="AF668">
        <v>4</v>
      </c>
      <c r="AG668">
        <v>1</v>
      </c>
      <c r="AI668">
        <v>1</v>
      </c>
      <c r="AJ668">
        <v>1</v>
      </c>
      <c r="AK668">
        <v>3</v>
      </c>
      <c r="AM668">
        <v>3</v>
      </c>
      <c r="AO668">
        <v>2</v>
      </c>
      <c r="BP668" t="s">
        <v>255</v>
      </c>
      <c r="BQ668" t="s">
        <v>100</v>
      </c>
      <c r="BR668" t="s">
        <v>101</v>
      </c>
      <c r="BS668" t="s">
        <v>101</v>
      </c>
      <c r="BT668" t="s">
        <v>171</v>
      </c>
      <c r="BU668" t="s">
        <v>103</v>
      </c>
      <c r="BV668" t="s">
        <v>101</v>
      </c>
      <c r="BW668" t="s">
        <v>101</v>
      </c>
      <c r="BX668" t="s">
        <v>101</v>
      </c>
      <c r="BY668" t="s">
        <v>483</v>
      </c>
      <c r="BZ668" t="s">
        <v>213</v>
      </c>
      <c r="CA668" t="s">
        <v>132</v>
      </c>
      <c r="CB668" t="s">
        <v>107</v>
      </c>
      <c r="CC668" t="s">
        <v>236</v>
      </c>
      <c r="CD668" t="s">
        <v>158</v>
      </c>
      <c r="CE668" t="s">
        <v>110</v>
      </c>
      <c r="CF668" t="s">
        <v>101</v>
      </c>
      <c r="CG668" t="s">
        <v>111</v>
      </c>
      <c r="CI668" t="s">
        <v>109</v>
      </c>
      <c r="CJ668" t="s">
        <v>113</v>
      </c>
    </row>
    <row r="669" spans="1:92" x14ac:dyDescent="0.2">
      <c r="A669">
        <v>364</v>
      </c>
      <c r="B669" t="s">
        <v>114</v>
      </c>
      <c r="C669">
        <v>1</v>
      </c>
      <c r="AP669" t="s">
        <v>2401</v>
      </c>
      <c r="AQ669" t="s">
        <v>2402</v>
      </c>
      <c r="AR669">
        <v>7</v>
      </c>
      <c r="AT669">
        <v>1</v>
      </c>
      <c r="AU669">
        <v>33</v>
      </c>
      <c r="AV669" t="s">
        <v>2403</v>
      </c>
      <c r="AW669" t="s">
        <v>2403</v>
      </c>
      <c r="AX669" t="s">
        <v>591</v>
      </c>
      <c r="AY669" t="s">
        <v>2404</v>
      </c>
      <c r="BA669">
        <v>2</v>
      </c>
      <c r="BO669" t="s">
        <v>119</v>
      </c>
      <c r="CK669" t="s">
        <v>120</v>
      </c>
      <c r="CL669" t="s">
        <v>101</v>
      </c>
      <c r="CM669" t="s">
        <v>113</v>
      </c>
    </row>
    <row r="670" spans="1:92" x14ac:dyDescent="0.2">
      <c r="A670">
        <v>364</v>
      </c>
      <c r="B670" t="s">
        <v>121</v>
      </c>
      <c r="C670">
        <v>1</v>
      </c>
      <c r="BB670" t="s">
        <v>2405</v>
      </c>
      <c r="BC670" t="s">
        <v>2406</v>
      </c>
      <c r="BD670">
        <v>10</v>
      </c>
      <c r="BE670">
        <v>13</v>
      </c>
      <c r="BF670">
        <v>22</v>
      </c>
      <c r="BG670">
        <v>22</v>
      </c>
      <c r="BH670" t="s">
        <v>2407</v>
      </c>
      <c r="BI670">
        <v>0</v>
      </c>
      <c r="BJ670">
        <v>0</v>
      </c>
      <c r="BK670">
        <v>0</v>
      </c>
      <c r="BL670">
        <v>0</v>
      </c>
      <c r="BN670">
        <v>2</v>
      </c>
      <c r="BO670" t="s">
        <v>125</v>
      </c>
      <c r="CN670" t="s">
        <v>113</v>
      </c>
    </row>
    <row r="671" spans="1:92" x14ac:dyDescent="0.2">
      <c r="A671">
        <v>365</v>
      </c>
      <c r="D671" t="s">
        <v>2305</v>
      </c>
      <c r="E671">
        <v>3</v>
      </c>
      <c r="F671">
        <v>2013</v>
      </c>
      <c r="G671" t="s">
        <v>2408</v>
      </c>
      <c r="H671" t="s">
        <v>2409</v>
      </c>
      <c r="I671">
        <v>1</v>
      </c>
      <c r="J671">
        <v>1</v>
      </c>
      <c r="K671">
        <v>1</v>
      </c>
      <c r="L671">
        <v>5</v>
      </c>
      <c r="N671">
        <v>1</v>
      </c>
      <c r="O671">
        <v>1</v>
      </c>
      <c r="P671">
        <v>2</v>
      </c>
      <c r="Q671">
        <v>0</v>
      </c>
      <c r="R671" t="s">
        <v>207</v>
      </c>
      <c r="T671" t="s">
        <v>2410</v>
      </c>
      <c r="U671" t="s">
        <v>2410</v>
      </c>
      <c r="V671" t="s">
        <v>2410</v>
      </c>
      <c r="W671" t="s">
        <v>2410</v>
      </c>
      <c r="X671" t="s">
        <v>2410</v>
      </c>
      <c r="Y671" t="s">
        <v>2410</v>
      </c>
      <c r="AO671">
        <v>2</v>
      </c>
      <c r="BP671" t="s">
        <v>255</v>
      </c>
      <c r="BQ671" t="s">
        <v>100</v>
      </c>
      <c r="BR671" t="s">
        <v>101</v>
      </c>
      <c r="BS671" t="s">
        <v>101</v>
      </c>
      <c r="BT671" t="s">
        <v>171</v>
      </c>
      <c r="BU671" t="s">
        <v>103</v>
      </c>
      <c r="BV671" t="s">
        <v>101</v>
      </c>
      <c r="BW671" t="s">
        <v>112</v>
      </c>
      <c r="BX671" t="s">
        <v>112</v>
      </c>
      <c r="CJ671" t="s">
        <v>113</v>
      </c>
    </row>
    <row r="672" spans="1:92" x14ac:dyDescent="0.2">
      <c r="A672">
        <v>366</v>
      </c>
      <c r="D672" t="s">
        <v>2305</v>
      </c>
      <c r="E672">
        <v>3</v>
      </c>
      <c r="F672">
        <v>2016</v>
      </c>
      <c r="G672" t="s">
        <v>2411</v>
      </c>
      <c r="H672" t="s">
        <v>2412</v>
      </c>
      <c r="I672">
        <v>1</v>
      </c>
      <c r="J672">
        <v>1</v>
      </c>
      <c r="K672">
        <v>1</v>
      </c>
      <c r="L672">
        <v>5</v>
      </c>
      <c r="N672">
        <v>1</v>
      </c>
      <c r="O672">
        <v>1</v>
      </c>
      <c r="P672">
        <v>2</v>
      </c>
      <c r="Q672">
        <v>0</v>
      </c>
      <c r="R672" t="s">
        <v>151</v>
      </c>
      <c r="T672" t="s">
        <v>2413</v>
      </c>
      <c r="U672" t="s">
        <v>2413</v>
      </c>
      <c r="V672" t="s">
        <v>2413</v>
      </c>
      <c r="W672" t="s">
        <v>2413</v>
      </c>
      <c r="X672" t="s">
        <v>2413</v>
      </c>
      <c r="Y672" t="s">
        <v>2413</v>
      </c>
      <c r="AO672">
        <v>2</v>
      </c>
      <c r="BP672" t="s">
        <v>255</v>
      </c>
      <c r="BQ672" t="s">
        <v>100</v>
      </c>
      <c r="BR672" t="s">
        <v>101</v>
      </c>
      <c r="BS672" t="s">
        <v>101</v>
      </c>
      <c r="BT672" t="s">
        <v>171</v>
      </c>
      <c r="BU672" t="s">
        <v>103</v>
      </c>
      <c r="BV672" t="s">
        <v>101</v>
      </c>
      <c r="BW672" t="s">
        <v>112</v>
      </c>
      <c r="BX672" t="s">
        <v>112</v>
      </c>
      <c r="CJ672" t="s">
        <v>113</v>
      </c>
    </row>
    <row r="673" spans="1:92" x14ac:dyDescent="0.2">
      <c r="A673">
        <v>367</v>
      </c>
      <c r="D673" t="s">
        <v>2305</v>
      </c>
      <c r="E673">
        <v>3</v>
      </c>
      <c r="F673">
        <v>2012</v>
      </c>
      <c r="G673" t="s">
        <v>2414</v>
      </c>
      <c r="H673" t="s">
        <v>2415</v>
      </c>
      <c r="I673">
        <v>1</v>
      </c>
      <c r="J673">
        <v>1</v>
      </c>
      <c r="K673">
        <v>1</v>
      </c>
      <c r="L673">
        <v>5</v>
      </c>
      <c r="N673">
        <v>1</v>
      </c>
      <c r="O673">
        <v>1</v>
      </c>
      <c r="P673">
        <v>2</v>
      </c>
      <c r="Q673">
        <v>0</v>
      </c>
      <c r="R673" t="s">
        <v>207</v>
      </c>
      <c r="T673" t="s">
        <v>2416</v>
      </c>
      <c r="U673" t="s">
        <v>2416</v>
      </c>
      <c r="V673" t="s">
        <v>2416</v>
      </c>
      <c r="W673" t="s">
        <v>2416</v>
      </c>
      <c r="X673" t="s">
        <v>2416</v>
      </c>
      <c r="Y673" t="s">
        <v>2416</v>
      </c>
      <c r="AO673">
        <v>2</v>
      </c>
      <c r="BP673" t="s">
        <v>255</v>
      </c>
      <c r="BQ673" t="s">
        <v>100</v>
      </c>
      <c r="BR673" t="s">
        <v>101</v>
      </c>
      <c r="BS673" t="s">
        <v>101</v>
      </c>
      <c r="BT673" t="s">
        <v>171</v>
      </c>
      <c r="BU673" t="s">
        <v>103</v>
      </c>
      <c r="BV673" t="s">
        <v>101</v>
      </c>
      <c r="BW673" t="s">
        <v>112</v>
      </c>
      <c r="BX673" t="s">
        <v>112</v>
      </c>
      <c r="CJ673" t="s">
        <v>113</v>
      </c>
    </row>
    <row r="674" spans="1:92" x14ac:dyDescent="0.2">
      <c r="A674">
        <v>368</v>
      </c>
      <c r="D674" t="s">
        <v>2305</v>
      </c>
      <c r="E674">
        <v>3</v>
      </c>
      <c r="F674">
        <v>2012</v>
      </c>
      <c r="G674" t="s">
        <v>2414</v>
      </c>
      <c r="H674" t="s">
        <v>2415</v>
      </c>
      <c r="I674">
        <v>1</v>
      </c>
      <c r="J674">
        <v>1</v>
      </c>
      <c r="K674">
        <v>1</v>
      </c>
      <c r="L674">
        <v>5</v>
      </c>
      <c r="N674">
        <v>1</v>
      </c>
      <c r="O674">
        <v>1</v>
      </c>
      <c r="P674">
        <v>2</v>
      </c>
      <c r="Q674">
        <v>0</v>
      </c>
      <c r="R674" t="s">
        <v>207</v>
      </c>
      <c r="T674" t="s">
        <v>2416</v>
      </c>
      <c r="U674" t="s">
        <v>2416</v>
      </c>
      <c r="V674" t="s">
        <v>2416</v>
      </c>
      <c r="W674" t="s">
        <v>2416</v>
      </c>
      <c r="X674" t="s">
        <v>2416</v>
      </c>
      <c r="Y674" t="s">
        <v>2416</v>
      </c>
      <c r="AO674">
        <v>2</v>
      </c>
      <c r="BP674" t="s">
        <v>255</v>
      </c>
      <c r="BQ674" t="s">
        <v>100</v>
      </c>
      <c r="BR674" t="s">
        <v>101</v>
      </c>
      <c r="BS674" t="s">
        <v>101</v>
      </c>
      <c r="BT674" t="s">
        <v>171</v>
      </c>
      <c r="BU674" t="s">
        <v>103</v>
      </c>
      <c r="BV674" t="s">
        <v>101</v>
      </c>
      <c r="BW674" t="s">
        <v>112</v>
      </c>
      <c r="BX674" t="s">
        <v>112</v>
      </c>
      <c r="CJ674" t="s">
        <v>113</v>
      </c>
    </row>
    <row r="675" spans="1:92" x14ac:dyDescent="0.2">
      <c r="A675">
        <v>369</v>
      </c>
      <c r="D675" t="s">
        <v>2305</v>
      </c>
      <c r="E675">
        <v>3</v>
      </c>
      <c r="F675">
        <v>2015</v>
      </c>
      <c r="G675" t="s">
        <v>2417</v>
      </c>
      <c r="H675" t="s">
        <v>2418</v>
      </c>
      <c r="I675">
        <v>1</v>
      </c>
      <c r="J675">
        <v>1</v>
      </c>
      <c r="K675">
        <v>1</v>
      </c>
      <c r="L675">
        <v>5</v>
      </c>
      <c r="N675">
        <v>1</v>
      </c>
      <c r="O675">
        <v>1</v>
      </c>
      <c r="P675">
        <v>2</v>
      </c>
      <c r="Q675">
        <v>0</v>
      </c>
      <c r="R675" t="s">
        <v>207</v>
      </c>
      <c r="T675" t="s">
        <v>2419</v>
      </c>
      <c r="U675" t="s">
        <v>2419</v>
      </c>
      <c r="V675" t="s">
        <v>2419</v>
      </c>
      <c r="W675" t="s">
        <v>2419</v>
      </c>
      <c r="X675" t="s">
        <v>2419</v>
      </c>
      <c r="Y675" t="s">
        <v>2419</v>
      </c>
      <c r="AO675">
        <v>2</v>
      </c>
      <c r="BP675" t="s">
        <v>255</v>
      </c>
      <c r="BQ675" t="s">
        <v>100</v>
      </c>
      <c r="BR675" t="s">
        <v>101</v>
      </c>
      <c r="BS675" t="s">
        <v>101</v>
      </c>
      <c r="BT675" t="s">
        <v>171</v>
      </c>
      <c r="BU675" t="s">
        <v>103</v>
      </c>
      <c r="BV675" t="s">
        <v>101</v>
      </c>
      <c r="BW675" t="s">
        <v>112</v>
      </c>
      <c r="BX675" t="s">
        <v>112</v>
      </c>
      <c r="CJ675" t="s">
        <v>113</v>
      </c>
    </row>
    <row r="676" spans="1:92" x14ac:dyDescent="0.2">
      <c r="A676">
        <v>370</v>
      </c>
      <c r="D676" t="s">
        <v>2305</v>
      </c>
      <c r="E676">
        <v>3</v>
      </c>
      <c r="F676">
        <v>2014</v>
      </c>
      <c r="G676" t="s">
        <v>2420</v>
      </c>
      <c r="H676" t="s">
        <v>2421</v>
      </c>
      <c r="I676">
        <v>1</v>
      </c>
      <c r="J676">
        <v>1</v>
      </c>
      <c r="K676">
        <v>1</v>
      </c>
      <c r="L676">
        <v>5</v>
      </c>
      <c r="N676">
        <v>1</v>
      </c>
      <c r="O676">
        <v>1</v>
      </c>
      <c r="P676">
        <v>2</v>
      </c>
      <c r="Q676">
        <v>0</v>
      </c>
      <c r="R676" t="s">
        <v>151</v>
      </c>
      <c r="T676" t="s">
        <v>2422</v>
      </c>
      <c r="U676" t="s">
        <v>2422</v>
      </c>
      <c r="V676" t="s">
        <v>2422</v>
      </c>
      <c r="W676" t="s">
        <v>2422</v>
      </c>
      <c r="X676" t="s">
        <v>2422</v>
      </c>
      <c r="Y676" t="s">
        <v>2422</v>
      </c>
      <c r="AO676">
        <v>2</v>
      </c>
      <c r="BP676" t="s">
        <v>255</v>
      </c>
      <c r="BQ676" t="s">
        <v>100</v>
      </c>
      <c r="BR676" t="s">
        <v>101</v>
      </c>
      <c r="BS676" t="s">
        <v>101</v>
      </c>
      <c r="BT676" t="s">
        <v>171</v>
      </c>
      <c r="BU676" t="s">
        <v>103</v>
      </c>
      <c r="BV676" t="s">
        <v>101</v>
      </c>
      <c r="BW676" t="s">
        <v>112</v>
      </c>
      <c r="BX676" t="s">
        <v>112</v>
      </c>
      <c r="CJ676" t="s">
        <v>113</v>
      </c>
    </row>
    <row r="677" spans="1:92" x14ac:dyDescent="0.2">
      <c r="A677">
        <v>371</v>
      </c>
      <c r="D677" t="s">
        <v>2305</v>
      </c>
      <c r="E677">
        <v>3</v>
      </c>
      <c r="F677">
        <v>2013</v>
      </c>
      <c r="G677" t="s">
        <v>2423</v>
      </c>
      <c r="H677" t="s">
        <v>2424</v>
      </c>
      <c r="I677">
        <v>1</v>
      </c>
      <c r="J677">
        <v>1</v>
      </c>
      <c r="K677">
        <v>1</v>
      </c>
      <c r="L677">
        <v>5</v>
      </c>
      <c r="N677">
        <v>1</v>
      </c>
      <c r="O677">
        <v>1</v>
      </c>
      <c r="P677">
        <v>1</v>
      </c>
      <c r="Q677">
        <v>1</v>
      </c>
      <c r="T677" t="s">
        <v>2425</v>
      </c>
      <c r="U677" t="s">
        <v>2425</v>
      </c>
      <c r="V677" t="s">
        <v>2425</v>
      </c>
      <c r="W677" t="s">
        <v>2425</v>
      </c>
      <c r="X677" t="s">
        <v>2425</v>
      </c>
      <c r="Y677" t="s">
        <v>2425</v>
      </c>
      <c r="Z677">
        <v>2</v>
      </c>
      <c r="AB677">
        <v>3</v>
      </c>
      <c r="AD677">
        <v>2</v>
      </c>
      <c r="AE677">
        <v>1</v>
      </c>
      <c r="AF677">
        <v>4</v>
      </c>
      <c r="AG677">
        <v>1</v>
      </c>
      <c r="AI677">
        <v>1</v>
      </c>
      <c r="AJ677">
        <v>1</v>
      </c>
      <c r="AK677">
        <v>3</v>
      </c>
      <c r="AM677">
        <v>3</v>
      </c>
      <c r="AO677">
        <v>2</v>
      </c>
      <c r="BP677" t="s">
        <v>255</v>
      </c>
      <c r="BQ677" t="s">
        <v>100</v>
      </c>
      <c r="BR677" t="s">
        <v>101</v>
      </c>
      <c r="BS677" t="s">
        <v>101</v>
      </c>
      <c r="BT677" t="s">
        <v>171</v>
      </c>
      <c r="BU677" t="s">
        <v>103</v>
      </c>
      <c r="BV677" t="s">
        <v>101</v>
      </c>
      <c r="BW677" t="s">
        <v>101</v>
      </c>
      <c r="BX677" t="s">
        <v>101</v>
      </c>
      <c r="BY677" t="s">
        <v>483</v>
      </c>
      <c r="BZ677" t="s">
        <v>213</v>
      </c>
      <c r="CA677" t="s">
        <v>132</v>
      </c>
      <c r="CB677" t="s">
        <v>107</v>
      </c>
      <c r="CC677" t="s">
        <v>236</v>
      </c>
      <c r="CD677" t="s">
        <v>158</v>
      </c>
      <c r="CE677" t="s">
        <v>110</v>
      </c>
      <c r="CF677" t="s">
        <v>101</v>
      </c>
      <c r="CG677" t="s">
        <v>111</v>
      </c>
      <c r="CI677" t="s">
        <v>109</v>
      </c>
      <c r="CJ677" t="s">
        <v>113</v>
      </c>
    </row>
    <row r="678" spans="1:92" x14ac:dyDescent="0.2">
      <c r="A678">
        <v>371</v>
      </c>
      <c r="B678" t="s">
        <v>114</v>
      </c>
      <c r="C678">
        <v>1</v>
      </c>
      <c r="AP678" t="s">
        <v>1257</v>
      </c>
      <c r="AQ678" t="s">
        <v>2426</v>
      </c>
      <c r="AR678">
        <v>7</v>
      </c>
      <c r="AT678">
        <v>1</v>
      </c>
      <c r="AU678">
        <v>90</v>
      </c>
      <c r="AV678" t="s">
        <v>2427</v>
      </c>
      <c r="AW678" t="s">
        <v>2428</v>
      </c>
      <c r="AX678" t="s">
        <v>2429</v>
      </c>
      <c r="AY678" t="s">
        <v>2430</v>
      </c>
      <c r="BA678">
        <v>2</v>
      </c>
      <c r="BO678" t="s">
        <v>119</v>
      </c>
      <c r="CK678" t="s">
        <v>120</v>
      </c>
      <c r="CL678" t="s">
        <v>101</v>
      </c>
      <c r="CM678" t="s">
        <v>113</v>
      </c>
    </row>
    <row r="679" spans="1:92" x14ac:dyDescent="0.2">
      <c r="A679">
        <v>371</v>
      </c>
      <c r="B679" t="s">
        <v>121</v>
      </c>
      <c r="C679">
        <v>1</v>
      </c>
      <c r="BB679" t="s">
        <v>2431</v>
      </c>
      <c r="BC679" t="s">
        <v>2432</v>
      </c>
      <c r="BD679">
        <v>36</v>
      </c>
      <c r="BE679">
        <v>45</v>
      </c>
      <c r="BF679">
        <v>17</v>
      </c>
      <c r="BG679">
        <v>45</v>
      </c>
      <c r="BH679" t="s">
        <v>2433</v>
      </c>
      <c r="BI679">
        <v>0</v>
      </c>
      <c r="BJ679">
        <v>0</v>
      </c>
      <c r="BK679">
        <v>0</v>
      </c>
      <c r="BL679">
        <v>0</v>
      </c>
      <c r="BN679">
        <v>2</v>
      </c>
      <c r="BO679" t="s">
        <v>125</v>
      </c>
      <c r="CN679" t="s">
        <v>113</v>
      </c>
    </row>
    <row r="680" spans="1:92" x14ac:dyDescent="0.2">
      <c r="A680">
        <v>372</v>
      </c>
      <c r="D680" t="s">
        <v>2305</v>
      </c>
      <c r="E680">
        <v>3</v>
      </c>
      <c r="F680">
        <v>2014</v>
      </c>
      <c r="G680" t="s">
        <v>2434</v>
      </c>
      <c r="H680" t="s">
        <v>2435</v>
      </c>
      <c r="I680">
        <v>1</v>
      </c>
      <c r="J680">
        <v>1</v>
      </c>
      <c r="K680">
        <v>1</v>
      </c>
      <c r="L680">
        <v>5</v>
      </c>
      <c r="N680">
        <v>1</v>
      </c>
      <c r="O680">
        <v>1</v>
      </c>
      <c r="P680">
        <v>2</v>
      </c>
      <c r="Q680">
        <v>0</v>
      </c>
      <c r="R680" t="s">
        <v>207</v>
      </c>
      <c r="T680" t="s">
        <v>2436</v>
      </c>
      <c r="U680" t="s">
        <v>2436</v>
      </c>
      <c r="V680" t="s">
        <v>2436</v>
      </c>
      <c r="W680" t="s">
        <v>2436</v>
      </c>
      <c r="X680" t="s">
        <v>2436</v>
      </c>
      <c r="Y680" t="s">
        <v>2436</v>
      </c>
      <c r="AO680">
        <v>2</v>
      </c>
      <c r="BP680" t="s">
        <v>255</v>
      </c>
      <c r="BQ680" t="s">
        <v>100</v>
      </c>
      <c r="BR680" t="s">
        <v>101</v>
      </c>
      <c r="BS680" t="s">
        <v>101</v>
      </c>
      <c r="BT680" t="s">
        <v>171</v>
      </c>
      <c r="BU680" t="s">
        <v>103</v>
      </c>
      <c r="BV680" t="s">
        <v>101</v>
      </c>
      <c r="BW680" t="s">
        <v>112</v>
      </c>
      <c r="BX680" t="s">
        <v>112</v>
      </c>
      <c r="CJ680" t="s">
        <v>113</v>
      </c>
    </row>
    <row r="681" spans="1:92" x14ac:dyDescent="0.2">
      <c r="A681">
        <v>373</v>
      </c>
      <c r="D681" t="s">
        <v>2305</v>
      </c>
      <c r="E681">
        <v>3</v>
      </c>
      <c r="F681">
        <v>2016</v>
      </c>
      <c r="G681" t="s">
        <v>2437</v>
      </c>
      <c r="H681" t="s">
        <v>2438</v>
      </c>
      <c r="I681">
        <v>1</v>
      </c>
      <c r="J681">
        <v>1</v>
      </c>
      <c r="K681">
        <v>1</v>
      </c>
      <c r="L681">
        <v>5</v>
      </c>
      <c r="N681">
        <v>1</v>
      </c>
      <c r="O681">
        <v>1</v>
      </c>
      <c r="P681">
        <v>2</v>
      </c>
      <c r="Q681">
        <v>0</v>
      </c>
      <c r="R681" t="s">
        <v>151</v>
      </c>
      <c r="T681" t="s">
        <v>2439</v>
      </c>
      <c r="U681" t="s">
        <v>2439</v>
      </c>
      <c r="V681" t="s">
        <v>2439</v>
      </c>
      <c r="W681" t="s">
        <v>2439</v>
      </c>
      <c r="X681" t="s">
        <v>2439</v>
      </c>
      <c r="Y681" t="s">
        <v>2439</v>
      </c>
      <c r="AO681">
        <v>2</v>
      </c>
      <c r="BP681" t="s">
        <v>255</v>
      </c>
      <c r="BQ681" t="s">
        <v>100</v>
      </c>
      <c r="BR681" t="s">
        <v>101</v>
      </c>
      <c r="BS681" t="s">
        <v>101</v>
      </c>
      <c r="BT681" t="s">
        <v>171</v>
      </c>
      <c r="BU681" t="s">
        <v>103</v>
      </c>
      <c r="BV681" t="s">
        <v>101</v>
      </c>
      <c r="BW681" t="s">
        <v>112</v>
      </c>
      <c r="BX681" t="s">
        <v>112</v>
      </c>
      <c r="CJ681" t="s">
        <v>113</v>
      </c>
    </row>
    <row r="682" spans="1:92" x14ac:dyDescent="0.2">
      <c r="A682">
        <v>374</v>
      </c>
      <c r="D682" t="s">
        <v>2305</v>
      </c>
      <c r="E682">
        <v>3</v>
      </c>
      <c r="F682">
        <v>2016</v>
      </c>
      <c r="G682" t="s">
        <v>2440</v>
      </c>
      <c r="H682" t="s">
        <v>2441</v>
      </c>
      <c r="I682">
        <v>1</v>
      </c>
      <c r="J682">
        <v>1</v>
      </c>
      <c r="K682">
        <v>1</v>
      </c>
      <c r="L682">
        <v>5</v>
      </c>
      <c r="N682">
        <v>1</v>
      </c>
      <c r="O682">
        <v>1</v>
      </c>
      <c r="P682">
        <v>2</v>
      </c>
      <c r="Q682">
        <v>0</v>
      </c>
      <c r="R682" t="s">
        <v>207</v>
      </c>
      <c r="T682" t="s">
        <v>2442</v>
      </c>
      <c r="U682" t="s">
        <v>2442</v>
      </c>
      <c r="V682" t="s">
        <v>2442</v>
      </c>
      <c r="W682" t="s">
        <v>2442</v>
      </c>
      <c r="X682" t="s">
        <v>2442</v>
      </c>
      <c r="Y682" t="s">
        <v>2442</v>
      </c>
      <c r="AO682">
        <v>2</v>
      </c>
      <c r="BP682" t="s">
        <v>255</v>
      </c>
      <c r="BQ682" t="s">
        <v>100</v>
      </c>
      <c r="BR682" t="s">
        <v>101</v>
      </c>
      <c r="BS682" t="s">
        <v>101</v>
      </c>
      <c r="BT682" t="s">
        <v>171</v>
      </c>
      <c r="BU682" t="s">
        <v>103</v>
      </c>
      <c r="BV682" t="s">
        <v>101</v>
      </c>
      <c r="BW682" t="s">
        <v>112</v>
      </c>
      <c r="BX682" t="s">
        <v>112</v>
      </c>
      <c r="CJ682" t="s">
        <v>113</v>
      </c>
    </row>
    <row r="683" spans="1:92" x14ac:dyDescent="0.2">
      <c r="A683">
        <v>375</v>
      </c>
      <c r="D683" t="s">
        <v>2305</v>
      </c>
      <c r="E683">
        <v>3</v>
      </c>
      <c r="F683">
        <v>2017</v>
      </c>
      <c r="G683" t="s">
        <v>2443</v>
      </c>
      <c r="H683" t="s">
        <v>2444</v>
      </c>
      <c r="I683">
        <v>1</v>
      </c>
      <c r="J683">
        <v>1</v>
      </c>
      <c r="K683">
        <v>1</v>
      </c>
      <c r="L683">
        <v>5</v>
      </c>
      <c r="N683">
        <v>1</v>
      </c>
      <c r="O683">
        <v>1</v>
      </c>
      <c r="P683">
        <v>2</v>
      </c>
      <c r="Q683">
        <v>0</v>
      </c>
      <c r="R683" t="s">
        <v>151</v>
      </c>
      <c r="T683" t="s">
        <v>2445</v>
      </c>
      <c r="U683" t="s">
        <v>2445</v>
      </c>
      <c r="V683" t="s">
        <v>2445</v>
      </c>
      <c r="W683" t="s">
        <v>2445</v>
      </c>
      <c r="X683" t="s">
        <v>2445</v>
      </c>
      <c r="Y683" t="s">
        <v>2445</v>
      </c>
      <c r="AO683">
        <v>2</v>
      </c>
      <c r="BP683" t="s">
        <v>255</v>
      </c>
      <c r="BQ683" t="s">
        <v>100</v>
      </c>
      <c r="BR683" t="s">
        <v>101</v>
      </c>
      <c r="BS683" t="s">
        <v>101</v>
      </c>
      <c r="BT683" t="s">
        <v>171</v>
      </c>
      <c r="BU683" t="s">
        <v>103</v>
      </c>
      <c r="BV683" t="s">
        <v>101</v>
      </c>
      <c r="BW683" t="s">
        <v>112</v>
      </c>
      <c r="BX683" t="s">
        <v>112</v>
      </c>
      <c r="CJ683" t="s">
        <v>113</v>
      </c>
    </row>
    <row r="684" spans="1:92" x14ac:dyDescent="0.2">
      <c r="A684">
        <v>376</v>
      </c>
      <c r="D684" t="s">
        <v>2305</v>
      </c>
      <c r="E684">
        <v>3</v>
      </c>
      <c r="F684">
        <v>2010</v>
      </c>
      <c r="G684" t="s">
        <v>2446</v>
      </c>
      <c r="H684" t="s">
        <v>2447</v>
      </c>
      <c r="I684">
        <v>1</v>
      </c>
      <c r="J684">
        <v>1</v>
      </c>
      <c r="K684">
        <v>1</v>
      </c>
      <c r="L684">
        <v>5</v>
      </c>
      <c r="N684">
        <v>1</v>
      </c>
      <c r="O684">
        <v>1</v>
      </c>
      <c r="P684">
        <v>2</v>
      </c>
      <c r="Q684">
        <v>0</v>
      </c>
      <c r="R684" t="s">
        <v>207</v>
      </c>
      <c r="T684" t="s">
        <v>2448</v>
      </c>
      <c r="U684" t="s">
        <v>2448</v>
      </c>
      <c r="V684" t="s">
        <v>2448</v>
      </c>
      <c r="W684" t="s">
        <v>2448</v>
      </c>
      <c r="X684" t="s">
        <v>2448</v>
      </c>
      <c r="Y684" t="s">
        <v>2448</v>
      </c>
      <c r="AO684">
        <v>2</v>
      </c>
      <c r="BP684" t="s">
        <v>255</v>
      </c>
      <c r="BQ684" t="s">
        <v>100</v>
      </c>
      <c r="BR684" t="s">
        <v>101</v>
      </c>
      <c r="BS684" t="s">
        <v>101</v>
      </c>
      <c r="BT684" t="s">
        <v>171</v>
      </c>
      <c r="BU684" t="s">
        <v>103</v>
      </c>
      <c r="BV684" t="s">
        <v>101</v>
      </c>
      <c r="BW684" t="s">
        <v>112</v>
      </c>
      <c r="BX684" t="s">
        <v>112</v>
      </c>
      <c r="CJ684" t="s">
        <v>113</v>
      </c>
    </row>
    <row r="685" spans="1:92" x14ac:dyDescent="0.2">
      <c r="A685">
        <v>377</v>
      </c>
      <c r="D685" t="s">
        <v>2305</v>
      </c>
      <c r="E685">
        <v>3</v>
      </c>
      <c r="F685">
        <v>2013</v>
      </c>
      <c r="G685" t="s">
        <v>2449</v>
      </c>
      <c r="H685" t="s">
        <v>2450</v>
      </c>
      <c r="I685">
        <v>1</v>
      </c>
      <c r="J685">
        <v>1</v>
      </c>
      <c r="K685">
        <v>1</v>
      </c>
      <c r="L685">
        <v>5</v>
      </c>
      <c r="N685">
        <v>1</v>
      </c>
      <c r="O685">
        <v>1</v>
      </c>
      <c r="P685">
        <v>2</v>
      </c>
      <c r="Q685">
        <v>0</v>
      </c>
      <c r="R685" t="s">
        <v>207</v>
      </c>
      <c r="T685" t="s">
        <v>2451</v>
      </c>
      <c r="U685" t="s">
        <v>2451</v>
      </c>
      <c r="V685" t="s">
        <v>2451</v>
      </c>
      <c r="W685" t="s">
        <v>2451</v>
      </c>
      <c r="X685" t="s">
        <v>2451</v>
      </c>
      <c r="Y685" t="s">
        <v>2451</v>
      </c>
      <c r="AO685">
        <v>2</v>
      </c>
      <c r="BP685" t="s">
        <v>255</v>
      </c>
      <c r="BQ685" t="s">
        <v>100</v>
      </c>
      <c r="BR685" t="s">
        <v>101</v>
      </c>
      <c r="BS685" t="s">
        <v>101</v>
      </c>
      <c r="BT685" t="s">
        <v>171</v>
      </c>
      <c r="BU685" t="s">
        <v>103</v>
      </c>
      <c r="BV685" t="s">
        <v>101</v>
      </c>
      <c r="BW685" t="s">
        <v>112</v>
      </c>
      <c r="BX685" t="s">
        <v>112</v>
      </c>
      <c r="CJ685" t="s">
        <v>113</v>
      </c>
    </row>
    <row r="686" spans="1:92" x14ac:dyDescent="0.2">
      <c r="A686">
        <v>378</v>
      </c>
      <c r="D686" t="s">
        <v>2305</v>
      </c>
      <c r="E686">
        <v>3</v>
      </c>
      <c r="F686">
        <v>2014</v>
      </c>
      <c r="G686" t="s">
        <v>2452</v>
      </c>
      <c r="H686" t="s">
        <v>2453</v>
      </c>
      <c r="I686">
        <v>1</v>
      </c>
      <c r="J686">
        <v>1</v>
      </c>
      <c r="K686">
        <v>1</v>
      </c>
      <c r="L686">
        <v>5</v>
      </c>
      <c r="N686">
        <v>1</v>
      </c>
      <c r="O686">
        <v>1</v>
      </c>
      <c r="P686">
        <v>2</v>
      </c>
      <c r="Q686">
        <v>0</v>
      </c>
      <c r="R686" t="s">
        <v>207</v>
      </c>
      <c r="T686" t="s">
        <v>2454</v>
      </c>
      <c r="U686" t="s">
        <v>2454</v>
      </c>
      <c r="V686" t="s">
        <v>2454</v>
      </c>
      <c r="W686" t="s">
        <v>2454</v>
      </c>
      <c r="X686" t="s">
        <v>2454</v>
      </c>
      <c r="Y686" t="s">
        <v>2454</v>
      </c>
      <c r="AO686">
        <v>2</v>
      </c>
      <c r="BP686" t="s">
        <v>255</v>
      </c>
      <c r="BQ686" t="s">
        <v>100</v>
      </c>
      <c r="BR686" t="s">
        <v>101</v>
      </c>
      <c r="BS686" t="s">
        <v>101</v>
      </c>
      <c r="BT686" t="s">
        <v>171</v>
      </c>
      <c r="BU686" t="s">
        <v>103</v>
      </c>
      <c r="BV686" t="s">
        <v>101</v>
      </c>
      <c r="BW686" t="s">
        <v>112</v>
      </c>
      <c r="BX686" t="s">
        <v>112</v>
      </c>
      <c r="CJ686" t="s">
        <v>113</v>
      </c>
    </row>
    <row r="687" spans="1:92" x14ac:dyDescent="0.2">
      <c r="A687">
        <v>379</v>
      </c>
      <c r="D687" t="s">
        <v>2305</v>
      </c>
      <c r="E687">
        <v>5</v>
      </c>
      <c r="F687">
        <v>2015</v>
      </c>
      <c r="G687" t="s">
        <v>2455</v>
      </c>
      <c r="H687" t="s">
        <v>2456</v>
      </c>
      <c r="I687">
        <v>1</v>
      </c>
      <c r="J687">
        <v>1</v>
      </c>
      <c r="K687">
        <v>1</v>
      </c>
      <c r="L687">
        <v>3</v>
      </c>
      <c r="N687">
        <v>1</v>
      </c>
      <c r="O687">
        <v>1</v>
      </c>
      <c r="P687">
        <v>1</v>
      </c>
      <c r="Q687">
        <v>1</v>
      </c>
      <c r="S687" t="s">
        <v>2457</v>
      </c>
      <c r="T687" t="s">
        <v>2458</v>
      </c>
      <c r="U687" t="s">
        <v>2458</v>
      </c>
      <c r="V687" t="s">
        <v>2458</v>
      </c>
      <c r="W687" t="s">
        <v>2458</v>
      </c>
      <c r="X687" t="s">
        <v>2458</v>
      </c>
      <c r="Y687" t="s">
        <v>2458</v>
      </c>
      <c r="Z687">
        <v>1</v>
      </c>
      <c r="AB687">
        <v>1</v>
      </c>
      <c r="AD687">
        <v>2</v>
      </c>
      <c r="AE687">
        <v>1</v>
      </c>
      <c r="AF687">
        <v>4</v>
      </c>
      <c r="AG687">
        <v>1</v>
      </c>
      <c r="AI687">
        <v>1</v>
      </c>
      <c r="AJ687">
        <v>1</v>
      </c>
      <c r="AK687">
        <v>3</v>
      </c>
      <c r="AM687">
        <v>2</v>
      </c>
      <c r="AO687">
        <v>2</v>
      </c>
      <c r="BP687" t="s">
        <v>99</v>
      </c>
      <c r="BQ687" t="s">
        <v>100</v>
      </c>
      <c r="BR687" t="s">
        <v>101</v>
      </c>
      <c r="BS687" t="s">
        <v>101</v>
      </c>
      <c r="BT687" t="s">
        <v>102</v>
      </c>
      <c r="BU687" t="s">
        <v>103</v>
      </c>
      <c r="BV687" t="s">
        <v>101</v>
      </c>
      <c r="BW687" t="s">
        <v>101</v>
      </c>
      <c r="BX687" t="s">
        <v>101</v>
      </c>
      <c r="BY687" t="s">
        <v>104</v>
      </c>
      <c r="BZ687" t="s">
        <v>105</v>
      </c>
      <c r="CA687" t="s">
        <v>132</v>
      </c>
      <c r="CB687" t="s">
        <v>107</v>
      </c>
      <c r="CC687" t="s">
        <v>236</v>
      </c>
      <c r="CD687" t="s">
        <v>158</v>
      </c>
      <c r="CE687" t="s">
        <v>110</v>
      </c>
      <c r="CF687" t="s">
        <v>101</v>
      </c>
      <c r="CG687" t="s">
        <v>111</v>
      </c>
      <c r="CI687" t="s">
        <v>112</v>
      </c>
      <c r="CJ687" t="s">
        <v>113</v>
      </c>
    </row>
    <row r="688" spans="1:92" x14ac:dyDescent="0.2">
      <c r="A688">
        <v>379</v>
      </c>
      <c r="B688" t="s">
        <v>114</v>
      </c>
      <c r="C688">
        <v>1</v>
      </c>
      <c r="AP688" t="s">
        <v>2459</v>
      </c>
      <c r="AQ688" t="s">
        <v>2460</v>
      </c>
      <c r="AR688">
        <v>7</v>
      </c>
      <c r="AT688">
        <v>1</v>
      </c>
      <c r="AU688">
        <v>110</v>
      </c>
      <c r="AV688" t="s">
        <v>350</v>
      </c>
      <c r="AW688" t="s">
        <v>2461</v>
      </c>
      <c r="AX688" t="s">
        <v>2462</v>
      </c>
      <c r="AY688" t="s">
        <v>2463</v>
      </c>
      <c r="BA688">
        <v>2</v>
      </c>
      <c r="BO688" t="s">
        <v>119</v>
      </c>
      <c r="CK688" t="s">
        <v>120</v>
      </c>
      <c r="CL688" t="s">
        <v>101</v>
      </c>
      <c r="CM688" t="s">
        <v>113</v>
      </c>
    </row>
    <row r="689" spans="1:92" x14ac:dyDescent="0.2">
      <c r="A689">
        <v>379</v>
      </c>
      <c r="B689" t="s">
        <v>121</v>
      </c>
      <c r="C689">
        <v>1</v>
      </c>
      <c r="BB689" t="s">
        <v>2464</v>
      </c>
      <c r="BC689" t="s">
        <v>2465</v>
      </c>
      <c r="BD689">
        <v>37</v>
      </c>
      <c r="BE689">
        <v>55</v>
      </c>
      <c r="BF689">
        <v>22</v>
      </c>
      <c r="BG689">
        <v>55</v>
      </c>
      <c r="BH689" t="s">
        <v>940</v>
      </c>
      <c r="BI689">
        <v>0</v>
      </c>
      <c r="BJ689">
        <v>0</v>
      </c>
      <c r="BK689">
        <v>0</v>
      </c>
      <c r="BL689">
        <v>0</v>
      </c>
      <c r="BN689">
        <v>2</v>
      </c>
      <c r="BO689" t="s">
        <v>125</v>
      </c>
      <c r="CN689" t="s">
        <v>113</v>
      </c>
    </row>
    <row r="690" spans="1:92" x14ac:dyDescent="0.2">
      <c r="A690">
        <v>380</v>
      </c>
      <c r="D690" t="s">
        <v>2305</v>
      </c>
      <c r="E690">
        <v>5</v>
      </c>
      <c r="F690">
        <v>1992</v>
      </c>
      <c r="G690" t="s">
        <v>2466</v>
      </c>
      <c r="H690" t="s">
        <v>2467</v>
      </c>
      <c r="I690">
        <v>1</v>
      </c>
      <c r="J690">
        <v>1</v>
      </c>
      <c r="K690">
        <v>1</v>
      </c>
      <c r="L690">
        <v>5</v>
      </c>
      <c r="N690">
        <v>1</v>
      </c>
      <c r="O690">
        <v>1</v>
      </c>
      <c r="P690">
        <v>1</v>
      </c>
      <c r="Q690">
        <v>1</v>
      </c>
      <c r="S690" t="s">
        <v>2468</v>
      </c>
      <c r="T690" t="s">
        <v>2469</v>
      </c>
      <c r="U690" t="s">
        <v>2469</v>
      </c>
      <c r="V690" t="s">
        <v>2469</v>
      </c>
      <c r="W690" t="s">
        <v>2469</v>
      </c>
      <c r="X690" t="s">
        <v>2469</v>
      </c>
      <c r="Y690" t="s">
        <v>2469</v>
      </c>
      <c r="Z690">
        <v>1</v>
      </c>
      <c r="AB690">
        <v>1</v>
      </c>
      <c r="AD690">
        <v>1</v>
      </c>
      <c r="AE690">
        <v>1</v>
      </c>
      <c r="AF690">
        <v>2</v>
      </c>
      <c r="AG690">
        <v>6</v>
      </c>
      <c r="AI690">
        <v>3</v>
      </c>
      <c r="AJ690">
        <v>3</v>
      </c>
      <c r="AK690">
        <v>1</v>
      </c>
      <c r="AM690">
        <v>2</v>
      </c>
      <c r="AO690">
        <v>2</v>
      </c>
      <c r="BP690" t="s">
        <v>99</v>
      </c>
      <c r="BQ690" t="s">
        <v>100</v>
      </c>
      <c r="BR690" t="s">
        <v>101</v>
      </c>
      <c r="BS690" t="s">
        <v>101</v>
      </c>
      <c r="BT690" t="s">
        <v>171</v>
      </c>
      <c r="BU690" t="s">
        <v>103</v>
      </c>
      <c r="BV690" t="s">
        <v>101</v>
      </c>
      <c r="BW690" t="s">
        <v>101</v>
      </c>
      <c r="BX690" t="s">
        <v>101</v>
      </c>
      <c r="BY690" t="s">
        <v>104</v>
      </c>
      <c r="BZ690" t="s">
        <v>105</v>
      </c>
      <c r="CA690" t="s">
        <v>106</v>
      </c>
      <c r="CB690" t="s">
        <v>107</v>
      </c>
      <c r="CC690" t="s">
        <v>108</v>
      </c>
      <c r="CD690" t="s">
        <v>109</v>
      </c>
      <c r="CE690" t="s">
        <v>109</v>
      </c>
      <c r="CF690" t="s">
        <v>109</v>
      </c>
      <c r="CG690" t="s">
        <v>159</v>
      </c>
      <c r="CI690" t="s">
        <v>112</v>
      </c>
      <c r="CJ690" t="s">
        <v>113</v>
      </c>
    </row>
    <row r="691" spans="1:92" x14ac:dyDescent="0.2">
      <c r="A691">
        <v>381</v>
      </c>
      <c r="D691" t="s">
        <v>2305</v>
      </c>
      <c r="E691">
        <v>5</v>
      </c>
      <c r="F691">
        <v>1991</v>
      </c>
      <c r="G691" t="s">
        <v>2470</v>
      </c>
      <c r="H691" t="s">
        <v>2471</v>
      </c>
      <c r="I691">
        <v>1</v>
      </c>
      <c r="J691">
        <v>1</v>
      </c>
      <c r="K691">
        <v>1</v>
      </c>
      <c r="L691">
        <v>5</v>
      </c>
      <c r="N691">
        <v>1</v>
      </c>
      <c r="O691">
        <v>1</v>
      </c>
      <c r="P691">
        <v>2</v>
      </c>
      <c r="Q691">
        <v>0</v>
      </c>
      <c r="R691" t="s">
        <v>207</v>
      </c>
      <c r="T691" t="s">
        <v>2472</v>
      </c>
      <c r="U691" t="s">
        <v>2472</v>
      </c>
      <c r="V691" t="s">
        <v>2472</v>
      </c>
      <c r="W691" t="s">
        <v>2472</v>
      </c>
      <c r="X691" t="s">
        <v>2472</v>
      </c>
      <c r="Y691" t="s">
        <v>2472</v>
      </c>
      <c r="AO691">
        <v>2</v>
      </c>
      <c r="BP691" t="s">
        <v>99</v>
      </c>
      <c r="BQ691" t="s">
        <v>100</v>
      </c>
      <c r="BR691" t="s">
        <v>101</v>
      </c>
      <c r="BS691" t="s">
        <v>101</v>
      </c>
      <c r="BT691" t="s">
        <v>171</v>
      </c>
      <c r="BU691" t="s">
        <v>103</v>
      </c>
      <c r="BV691" t="s">
        <v>101</v>
      </c>
      <c r="BW691" t="s">
        <v>112</v>
      </c>
      <c r="BX691" t="s">
        <v>112</v>
      </c>
      <c r="CJ691" t="s">
        <v>113</v>
      </c>
    </row>
    <row r="692" spans="1:92" x14ac:dyDescent="0.2">
      <c r="A692">
        <v>382</v>
      </c>
      <c r="D692" t="s">
        <v>2305</v>
      </c>
      <c r="E692">
        <v>5</v>
      </c>
      <c r="F692">
        <v>1990</v>
      </c>
      <c r="G692" t="s">
        <v>2473</v>
      </c>
      <c r="H692" t="s">
        <v>2474</v>
      </c>
      <c r="I692">
        <v>1</v>
      </c>
      <c r="J692">
        <v>1</v>
      </c>
      <c r="K692">
        <v>1</v>
      </c>
      <c r="L692">
        <v>5</v>
      </c>
      <c r="N692">
        <v>1</v>
      </c>
      <c r="O692">
        <v>1</v>
      </c>
      <c r="P692">
        <v>1</v>
      </c>
      <c r="Q692">
        <v>1</v>
      </c>
      <c r="S692" t="s">
        <v>2475</v>
      </c>
      <c r="T692" t="s">
        <v>2476</v>
      </c>
      <c r="U692" t="s">
        <v>2476</v>
      </c>
      <c r="V692" t="s">
        <v>2476</v>
      </c>
      <c r="W692" t="s">
        <v>2476</v>
      </c>
      <c r="X692" t="s">
        <v>2476</v>
      </c>
      <c r="Y692" t="s">
        <v>2476</v>
      </c>
      <c r="Z692">
        <v>1</v>
      </c>
      <c r="AB692">
        <v>1</v>
      </c>
      <c r="AD692">
        <v>1</v>
      </c>
      <c r="AE692">
        <v>1</v>
      </c>
      <c r="AF692">
        <v>2</v>
      </c>
      <c r="AG692">
        <v>3</v>
      </c>
      <c r="AI692">
        <v>1</v>
      </c>
      <c r="AJ692">
        <v>1</v>
      </c>
      <c r="AK692">
        <v>3</v>
      </c>
      <c r="AM692">
        <v>2</v>
      </c>
      <c r="AO692">
        <v>2</v>
      </c>
      <c r="BP692" t="s">
        <v>99</v>
      </c>
      <c r="BQ692" t="s">
        <v>100</v>
      </c>
      <c r="BR692" t="s">
        <v>101</v>
      </c>
      <c r="BS692" t="s">
        <v>101</v>
      </c>
      <c r="BT692" t="s">
        <v>171</v>
      </c>
      <c r="BU692" t="s">
        <v>103</v>
      </c>
      <c r="BV692" t="s">
        <v>101</v>
      </c>
      <c r="BW692" t="s">
        <v>101</v>
      </c>
      <c r="BX692" t="s">
        <v>101</v>
      </c>
      <c r="BY692" t="s">
        <v>104</v>
      </c>
      <c r="BZ692" t="s">
        <v>105</v>
      </c>
      <c r="CA692" t="s">
        <v>106</v>
      </c>
      <c r="CB692" t="s">
        <v>107</v>
      </c>
      <c r="CC692" t="s">
        <v>108</v>
      </c>
      <c r="CD692" t="s">
        <v>338</v>
      </c>
      <c r="CE692" t="s">
        <v>110</v>
      </c>
      <c r="CF692" t="s">
        <v>101</v>
      </c>
      <c r="CG692" t="s">
        <v>111</v>
      </c>
      <c r="CI692" t="s">
        <v>112</v>
      </c>
      <c r="CJ692" t="s">
        <v>113</v>
      </c>
    </row>
    <row r="693" spans="1:92" x14ac:dyDescent="0.2">
      <c r="A693">
        <v>383</v>
      </c>
      <c r="D693" t="s">
        <v>2305</v>
      </c>
      <c r="E693">
        <v>5</v>
      </c>
      <c r="F693">
        <v>1987</v>
      </c>
      <c r="G693" t="s">
        <v>2477</v>
      </c>
      <c r="H693" t="s">
        <v>2478</v>
      </c>
      <c r="I693">
        <v>1</v>
      </c>
      <c r="J693">
        <v>1</v>
      </c>
      <c r="K693">
        <v>1</v>
      </c>
      <c r="L693">
        <v>5</v>
      </c>
      <c r="N693">
        <v>1</v>
      </c>
      <c r="O693">
        <v>1</v>
      </c>
      <c r="P693">
        <v>2</v>
      </c>
      <c r="Q693">
        <v>0</v>
      </c>
      <c r="R693" t="s">
        <v>207</v>
      </c>
      <c r="T693" t="s">
        <v>1003</v>
      </c>
      <c r="U693" t="s">
        <v>1003</v>
      </c>
      <c r="V693" t="s">
        <v>1003</v>
      </c>
      <c r="W693" t="s">
        <v>1003</v>
      </c>
      <c r="X693" t="s">
        <v>1003</v>
      </c>
      <c r="Y693" t="s">
        <v>1003</v>
      </c>
      <c r="AO693">
        <v>2</v>
      </c>
      <c r="BP693" t="s">
        <v>99</v>
      </c>
      <c r="BQ693" t="s">
        <v>100</v>
      </c>
      <c r="BR693" t="s">
        <v>101</v>
      </c>
      <c r="BS693" t="s">
        <v>101</v>
      </c>
      <c r="BT693" t="s">
        <v>171</v>
      </c>
      <c r="BU693" t="s">
        <v>103</v>
      </c>
      <c r="BV693" t="s">
        <v>101</v>
      </c>
      <c r="BW693" t="s">
        <v>112</v>
      </c>
      <c r="BX693" t="s">
        <v>112</v>
      </c>
      <c r="CJ693" t="s">
        <v>113</v>
      </c>
    </row>
    <row r="694" spans="1:92" x14ac:dyDescent="0.2">
      <c r="A694">
        <v>384</v>
      </c>
      <c r="D694" t="s">
        <v>2305</v>
      </c>
      <c r="E694">
        <v>5</v>
      </c>
      <c r="F694">
        <v>1988</v>
      </c>
      <c r="G694" t="s">
        <v>2479</v>
      </c>
      <c r="H694" t="s">
        <v>2480</v>
      </c>
      <c r="I694">
        <v>1</v>
      </c>
      <c r="J694">
        <v>1</v>
      </c>
      <c r="K694">
        <v>1</v>
      </c>
      <c r="L694">
        <v>5</v>
      </c>
      <c r="N694">
        <v>1</v>
      </c>
      <c r="O694">
        <v>1</v>
      </c>
      <c r="P694">
        <v>2</v>
      </c>
      <c r="Q694">
        <v>0</v>
      </c>
      <c r="R694" t="s">
        <v>207</v>
      </c>
      <c r="T694" t="s">
        <v>1003</v>
      </c>
      <c r="U694" t="s">
        <v>1003</v>
      </c>
      <c r="V694" t="s">
        <v>1003</v>
      </c>
      <c r="W694" t="s">
        <v>1003</v>
      </c>
      <c r="X694" t="s">
        <v>1003</v>
      </c>
      <c r="Y694" t="s">
        <v>1003</v>
      </c>
      <c r="AO694">
        <v>2</v>
      </c>
      <c r="BP694" t="s">
        <v>99</v>
      </c>
      <c r="BQ694" t="s">
        <v>100</v>
      </c>
      <c r="BR694" t="s">
        <v>101</v>
      </c>
      <c r="BS694" t="s">
        <v>101</v>
      </c>
      <c r="BT694" t="s">
        <v>171</v>
      </c>
      <c r="BU694" t="s">
        <v>103</v>
      </c>
      <c r="BV694" t="s">
        <v>101</v>
      </c>
      <c r="BW694" t="s">
        <v>112</v>
      </c>
      <c r="BX694" t="s">
        <v>112</v>
      </c>
      <c r="CJ694" t="s">
        <v>113</v>
      </c>
    </row>
    <row r="695" spans="1:92" x14ac:dyDescent="0.2">
      <c r="A695">
        <v>385</v>
      </c>
      <c r="D695" t="s">
        <v>2305</v>
      </c>
      <c r="E695">
        <v>5</v>
      </c>
      <c r="F695">
        <v>1988</v>
      </c>
      <c r="G695" t="s">
        <v>2481</v>
      </c>
      <c r="H695" t="s">
        <v>2482</v>
      </c>
      <c r="I695">
        <v>1</v>
      </c>
      <c r="J695">
        <v>1</v>
      </c>
      <c r="K695">
        <v>1</v>
      </c>
      <c r="L695">
        <v>5</v>
      </c>
      <c r="N695">
        <v>1</v>
      </c>
      <c r="O695">
        <v>2</v>
      </c>
      <c r="P695">
        <v>2</v>
      </c>
      <c r="Q695">
        <v>0</v>
      </c>
      <c r="R695" t="s">
        <v>2483</v>
      </c>
      <c r="T695" t="s">
        <v>2484</v>
      </c>
      <c r="U695" t="s">
        <v>2484</v>
      </c>
      <c r="V695" t="s">
        <v>2484</v>
      </c>
      <c r="W695" t="s">
        <v>2484</v>
      </c>
      <c r="X695" t="s">
        <v>2484</v>
      </c>
      <c r="Y695" t="s">
        <v>2484</v>
      </c>
      <c r="AO695">
        <v>2</v>
      </c>
      <c r="BP695" t="s">
        <v>99</v>
      </c>
      <c r="BQ695" t="s">
        <v>100</v>
      </c>
      <c r="BR695" t="s">
        <v>101</v>
      </c>
      <c r="BS695" t="s">
        <v>101</v>
      </c>
      <c r="BT695" t="s">
        <v>171</v>
      </c>
      <c r="BU695" t="s">
        <v>103</v>
      </c>
      <c r="BV695" t="s">
        <v>112</v>
      </c>
      <c r="BW695" t="s">
        <v>112</v>
      </c>
      <c r="BX695" t="s">
        <v>112</v>
      </c>
      <c r="CJ695" t="s">
        <v>113</v>
      </c>
    </row>
    <row r="696" spans="1:92" x14ac:dyDescent="0.2">
      <c r="A696">
        <v>386</v>
      </c>
      <c r="D696" t="s">
        <v>2305</v>
      </c>
      <c r="E696">
        <v>5</v>
      </c>
      <c r="F696">
        <v>1984</v>
      </c>
      <c r="G696" t="s">
        <v>2485</v>
      </c>
      <c r="H696" t="s">
        <v>2486</v>
      </c>
      <c r="I696">
        <v>1</v>
      </c>
      <c r="J696">
        <v>1</v>
      </c>
      <c r="K696">
        <v>1</v>
      </c>
      <c r="L696">
        <v>5</v>
      </c>
      <c r="N696">
        <v>1</v>
      </c>
      <c r="O696">
        <v>1</v>
      </c>
      <c r="P696">
        <v>2</v>
      </c>
      <c r="Q696">
        <v>0</v>
      </c>
      <c r="R696" t="s">
        <v>207</v>
      </c>
      <c r="T696" t="s">
        <v>2487</v>
      </c>
      <c r="U696" t="s">
        <v>2487</v>
      </c>
      <c r="V696" t="s">
        <v>2487</v>
      </c>
      <c r="W696" t="s">
        <v>2487</v>
      </c>
      <c r="X696" t="s">
        <v>2487</v>
      </c>
      <c r="Y696" t="s">
        <v>2487</v>
      </c>
      <c r="AO696">
        <v>2</v>
      </c>
      <c r="BP696" t="s">
        <v>99</v>
      </c>
      <c r="BQ696" t="s">
        <v>100</v>
      </c>
      <c r="BR696" t="s">
        <v>101</v>
      </c>
      <c r="BS696" t="s">
        <v>101</v>
      </c>
      <c r="BT696" t="s">
        <v>171</v>
      </c>
      <c r="BU696" t="s">
        <v>103</v>
      </c>
      <c r="BV696" t="s">
        <v>101</v>
      </c>
      <c r="BW696" t="s">
        <v>112</v>
      </c>
      <c r="BX696" t="s">
        <v>112</v>
      </c>
      <c r="CJ696" t="s">
        <v>113</v>
      </c>
    </row>
    <row r="697" spans="1:92" x14ac:dyDescent="0.2">
      <c r="A697">
        <v>387</v>
      </c>
      <c r="D697" t="s">
        <v>2305</v>
      </c>
      <c r="E697">
        <v>5</v>
      </c>
      <c r="F697">
        <v>2002</v>
      </c>
      <c r="G697" t="s">
        <v>2488</v>
      </c>
      <c r="H697" t="s">
        <v>2489</v>
      </c>
      <c r="I697">
        <v>1</v>
      </c>
      <c r="J697">
        <v>1</v>
      </c>
      <c r="K697">
        <v>1</v>
      </c>
      <c r="L697">
        <v>3</v>
      </c>
      <c r="N697">
        <v>1</v>
      </c>
      <c r="O697">
        <v>1</v>
      </c>
      <c r="P697">
        <v>2</v>
      </c>
      <c r="Q697">
        <v>0</v>
      </c>
      <c r="R697" t="s">
        <v>2490</v>
      </c>
      <c r="T697" t="s">
        <v>2377</v>
      </c>
      <c r="U697" t="s">
        <v>2377</v>
      </c>
      <c r="V697" t="s">
        <v>2377</v>
      </c>
      <c r="W697" t="s">
        <v>2377</v>
      </c>
      <c r="X697" t="s">
        <v>2377</v>
      </c>
      <c r="Y697" t="s">
        <v>2377</v>
      </c>
      <c r="AO697">
        <v>2</v>
      </c>
      <c r="BP697" t="s">
        <v>99</v>
      </c>
      <c r="BQ697" t="s">
        <v>100</v>
      </c>
      <c r="BR697" t="s">
        <v>101</v>
      </c>
      <c r="BS697" t="s">
        <v>101</v>
      </c>
      <c r="BT697" t="s">
        <v>102</v>
      </c>
      <c r="BU697" t="s">
        <v>103</v>
      </c>
      <c r="BV697" t="s">
        <v>101</v>
      </c>
      <c r="BW697" t="s">
        <v>112</v>
      </c>
      <c r="BX697" t="s">
        <v>112</v>
      </c>
      <c r="CJ697" t="s">
        <v>113</v>
      </c>
    </row>
    <row r="698" spans="1:92" x14ac:dyDescent="0.2">
      <c r="A698">
        <v>388</v>
      </c>
      <c r="D698" t="s">
        <v>2305</v>
      </c>
      <c r="E698">
        <v>5</v>
      </c>
      <c r="F698">
        <v>1992</v>
      </c>
      <c r="G698" t="s">
        <v>2491</v>
      </c>
      <c r="H698" t="s">
        <v>2492</v>
      </c>
      <c r="I698">
        <v>1</v>
      </c>
      <c r="J698">
        <v>1</v>
      </c>
      <c r="K698">
        <v>1</v>
      </c>
      <c r="L698">
        <v>5</v>
      </c>
      <c r="N698">
        <v>1</v>
      </c>
      <c r="O698">
        <v>1</v>
      </c>
      <c r="P698">
        <v>1</v>
      </c>
      <c r="Q698">
        <v>0</v>
      </c>
      <c r="R698" t="s">
        <v>2493</v>
      </c>
      <c r="T698" t="s">
        <v>2494</v>
      </c>
      <c r="U698" t="s">
        <v>2494</v>
      </c>
      <c r="V698" t="s">
        <v>2494</v>
      </c>
      <c r="W698" t="s">
        <v>2494</v>
      </c>
      <c r="X698" t="s">
        <v>2494</v>
      </c>
      <c r="Y698" t="s">
        <v>2494</v>
      </c>
      <c r="AO698">
        <v>2</v>
      </c>
      <c r="BP698" t="s">
        <v>99</v>
      </c>
      <c r="BQ698" t="s">
        <v>100</v>
      </c>
      <c r="BR698" t="s">
        <v>101</v>
      </c>
      <c r="BS698" t="s">
        <v>101</v>
      </c>
      <c r="BT698" t="s">
        <v>171</v>
      </c>
      <c r="BU698" t="s">
        <v>103</v>
      </c>
      <c r="BV698" t="s">
        <v>101</v>
      </c>
      <c r="BW698" t="s">
        <v>101</v>
      </c>
      <c r="BX698" t="s">
        <v>112</v>
      </c>
      <c r="CJ698" t="s">
        <v>113</v>
      </c>
    </row>
    <row r="699" spans="1:92" x14ac:dyDescent="0.2">
      <c r="A699">
        <v>389</v>
      </c>
      <c r="D699" t="s">
        <v>2305</v>
      </c>
      <c r="E699">
        <v>5</v>
      </c>
      <c r="F699">
        <v>2015</v>
      </c>
      <c r="G699" t="s">
        <v>2495</v>
      </c>
      <c r="H699" t="s">
        <v>2496</v>
      </c>
      <c r="I699">
        <v>1</v>
      </c>
      <c r="J699">
        <v>1</v>
      </c>
      <c r="K699">
        <v>1</v>
      </c>
      <c r="L699">
        <v>1</v>
      </c>
      <c r="N699">
        <v>1</v>
      </c>
      <c r="O699">
        <v>1</v>
      </c>
      <c r="P699">
        <v>1</v>
      </c>
      <c r="Q699">
        <v>0</v>
      </c>
      <c r="R699" t="s">
        <v>2497</v>
      </c>
      <c r="T699" t="s">
        <v>563</v>
      </c>
      <c r="U699" t="s">
        <v>563</v>
      </c>
      <c r="V699" t="s">
        <v>563</v>
      </c>
      <c r="W699" t="s">
        <v>563</v>
      </c>
      <c r="X699" t="s">
        <v>563</v>
      </c>
      <c r="Y699" t="s">
        <v>563</v>
      </c>
      <c r="AO699">
        <v>2</v>
      </c>
      <c r="BP699" t="s">
        <v>99</v>
      </c>
      <c r="BQ699" t="s">
        <v>100</v>
      </c>
      <c r="BR699" t="s">
        <v>101</v>
      </c>
      <c r="BS699" t="s">
        <v>101</v>
      </c>
      <c r="BT699" t="s">
        <v>148</v>
      </c>
      <c r="BU699" t="s">
        <v>103</v>
      </c>
      <c r="BV699" t="s">
        <v>101</v>
      </c>
      <c r="BW699" t="s">
        <v>101</v>
      </c>
      <c r="BX699" t="s">
        <v>112</v>
      </c>
      <c r="CJ699" t="s">
        <v>113</v>
      </c>
    </row>
    <row r="700" spans="1:92" x14ac:dyDescent="0.2">
      <c r="A700">
        <v>390</v>
      </c>
      <c r="D700" t="s">
        <v>2305</v>
      </c>
      <c r="E700">
        <v>5</v>
      </c>
      <c r="F700">
        <v>2012</v>
      </c>
      <c r="G700" t="s">
        <v>2498</v>
      </c>
      <c r="H700" t="s">
        <v>2499</v>
      </c>
      <c r="I700">
        <v>1</v>
      </c>
      <c r="J700">
        <v>1</v>
      </c>
      <c r="K700">
        <v>1</v>
      </c>
      <c r="L700">
        <v>5</v>
      </c>
      <c r="N700">
        <v>1</v>
      </c>
      <c r="O700">
        <v>1</v>
      </c>
      <c r="P700">
        <v>1</v>
      </c>
      <c r="Q700">
        <v>0</v>
      </c>
      <c r="R700" t="s">
        <v>2500</v>
      </c>
      <c r="S700" t="s">
        <v>2501</v>
      </c>
      <c r="T700" t="s">
        <v>1206</v>
      </c>
      <c r="U700" t="s">
        <v>1206</v>
      </c>
      <c r="V700" t="s">
        <v>1206</v>
      </c>
      <c r="W700" t="s">
        <v>1206</v>
      </c>
      <c r="X700" t="s">
        <v>1206</v>
      </c>
      <c r="Y700" t="s">
        <v>1206</v>
      </c>
      <c r="AO700">
        <v>2</v>
      </c>
      <c r="BP700" t="s">
        <v>99</v>
      </c>
      <c r="BQ700" t="s">
        <v>100</v>
      </c>
      <c r="BR700" t="s">
        <v>101</v>
      </c>
      <c r="BS700" t="s">
        <v>101</v>
      </c>
      <c r="BT700" t="s">
        <v>171</v>
      </c>
      <c r="BU700" t="s">
        <v>103</v>
      </c>
      <c r="BV700" t="s">
        <v>101</v>
      </c>
      <c r="BW700" t="s">
        <v>101</v>
      </c>
      <c r="BX700" t="s">
        <v>112</v>
      </c>
      <c r="CJ700" t="s">
        <v>113</v>
      </c>
    </row>
    <row r="701" spans="1:92" x14ac:dyDescent="0.2">
      <c r="A701">
        <v>391</v>
      </c>
      <c r="D701" t="s">
        <v>2305</v>
      </c>
      <c r="E701">
        <v>5</v>
      </c>
      <c r="F701">
        <v>2018</v>
      </c>
      <c r="G701" t="s">
        <v>2502</v>
      </c>
      <c r="H701" t="s">
        <v>2503</v>
      </c>
      <c r="I701">
        <v>1</v>
      </c>
      <c r="J701">
        <v>1</v>
      </c>
      <c r="K701">
        <v>1</v>
      </c>
      <c r="L701">
        <v>5</v>
      </c>
      <c r="N701">
        <v>1</v>
      </c>
      <c r="O701">
        <v>1</v>
      </c>
      <c r="P701">
        <v>2</v>
      </c>
      <c r="Q701">
        <v>0</v>
      </c>
      <c r="R701" t="s">
        <v>207</v>
      </c>
      <c r="T701" t="s">
        <v>563</v>
      </c>
      <c r="U701" t="s">
        <v>563</v>
      </c>
      <c r="V701" t="s">
        <v>563</v>
      </c>
      <c r="W701" t="s">
        <v>563</v>
      </c>
      <c r="X701" t="s">
        <v>563</v>
      </c>
      <c r="Y701" t="s">
        <v>563</v>
      </c>
      <c r="AO701">
        <v>2</v>
      </c>
      <c r="BP701" t="s">
        <v>99</v>
      </c>
      <c r="BQ701" t="s">
        <v>100</v>
      </c>
      <c r="BR701" t="s">
        <v>101</v>
      </c>
      <c r="BS701" t="s">
        <v>101</v>
      </c>
      <c r="BT701" t="s">
        <v>171</v>
      </c>
      <c r="BU701" t="s">
        <v>103</v>
      </c>
      <c r="BV701" t="s">
        <v>101</v>
      </c>
      <c r="BW701" t="s">
        <v>112</v>
      </c>
      <c r="BX701" t="s">
        <v>112</v>
      </c>
      <c r="CJ701" t="s">
        <v>113</v>
      </c>
    </row>
    <row r="702" spans="1:92" x14ac:dyDescent="0.2">
      <c r="A702">
        <v>392</v>
      </c>
      <c r="D702" t="s">
        <v>2305</v>
      </c>
      <c r="E702">
        <v>5</v>
      </c>
      <c r="F702">
        <v>2019</v>
      </c>
      <c r="G702" t="s">
        <v>2504</v>
      </c>
      <c r="H702" t="s">
        <v>2505</v>
      </c>
      <c r="I702">
        <v>1</v>
      </c>
      <c r="J702">
        <v>1</v>
      </c>
      <c r="K702">
        <v>1</v>
      </c>
      <c r="L702">
        <v>5</v>
      </c>
      <c r="N702">
        <v>1</v>
      </c>
      <c r="O702">
        <v>1</v>
      </c>
      <c r="P702">
        <v>2</v>
      </c>
      <c r="Q702">
        <v>0</v>
      </c>
      <c r="R702" t="s">
        <v>207</v>
      </c>
      <c r="T702" t="s">
        <v>563</v>
      </c>
      <c r="U702" t="s">
        <v>563</v>
      </c>
      <c r="V702" t="s">
        <v>563</v>
      </c>
      <c r="W702" t="s">
        <v>563</v>
      </c>
      <c r="X702" t="s">
        <v>563</v>
      </c>
      <c r="Y702" t="s">
        <v>563</v>
      </c>
      <c r="AO702">
        <v>2</v>
      </c>
      <c r="BP702" t="s">
        <v>99</v>
      </c>
      <c r="BQ702" t="s">
        <v>100</v>
      </c>
      <c r="BR702" t="s">
        <v>101</v>
      </c>
      <c r="BS702" t="s">
        <v>101</v>
      </c>
      <c r="BT702" t="s">
        <v>171</v>
      </c>
      <c r="BU702" t="s">
        <v>103</v>
      </c>
      <c r="BV702" t="s">
        <v>101</v>
      </c>
      <c r="BW702" t="s">
        <v>112</v>
      </c>
      <c r="BX702" t="s">
        <v>112</v>
      </c>
      <c r="CJ702" t="s">
        <v>113</v>
      </c>
    </row>
    <row r="703" spans="1:92" x14ac:dyDescent="0.2">
      <c r="A703">
        <v>393</v>
      </c>
      <c r="D703" t="s">
        <v>2305</v>
      </c>
      <c r="E703">
        <v>5</v>
      </c>
      <c r="F703">
        <v>2019</v>
      </c>
      <c r="G703" t="s">
        <v>2506</v>
      </c>
      <c r="H703" t="s">
        <v>2507</v>
      </c>
      <c r="I703">
        <v>1</v>
      </c>
      <c r="J703">
        <v>1</v>
      </c>
      <c r="K703">
        <v>1</v>
      </c>
      <c r="L703">
        <v>5</v>
      </c>
      <c r="N703">
        <v>1</v>
      </c>
      <c r="O703">
        <v>1</v>
      </c>
      <c r="P703">
        <v>2</v>
      </c>
      <c r="Q703">
        <v>0</v>
      </c>
      <c r="R703" t="s">
        <v>207</v>
      </c>
      <c r="T703" t="s">
        <v>563</v>
      </c>
      <c r="U703" t="s">
        <v>563</v>
      </c>
      <c r="V703" t="s">
        <v>563</v>
      </c>
      <c r="W703" t="s">
        <v>563</v>
      </c>
      <c r="X703" t="s">
        <v>563</v>
      </c>
      <c r="Y703" t="s">
        <v>563</v>
      </c>
      <c r="AO703">
        <v>2</v>
      </c>
      <c r="BP703" t="s">
        <v>99</v>
      </c>
      <c r="BQ703" t="s">
        <v>100</v>
      </c>
      <c r="BR703" t="s">
        <v>101</v>
      </c>
      <c r="BS703" t="s">
        <v>101</v>
      </c>
      <c r="BT703" t="s">
        <v>171</v>
      </c>
      <c r="BU703" t="s">
        <v>103</v>
      </c>
      <c r="BV703" t="s">
        <v>101</v>
      </c>
      <c r="BW703" t="s">
        <v>112</v>
      </c>
      <c r="BX703" t="s">
        <v>112</v>
      </c>
      <c r="CJ703" t="s">
        <v>113</v>
      </c>
    </row>
    <row r="704" spans="1:92" x14ac:dyDescent="0.2">
      <c r="A704">
        <v>394</v>
      </c>
      <c r="D704" t="s">
        <v>2305</v>
      </c>
      <c r="E704">
        <v>5</v>
      </c>
      <c r="F704">
        <v>2017</v>
      </c>
      <c r="G704" t="s">
        <v>2508</v>
      </c>
      <c r="H704" t="s">
        <v>2509</v>
      </c>
      <c r="I704">
        <v>1</v>
      </c>
      <c r="J704">
        <v>1</v>
      </c>
      <c r="K704">
        <v>1</v>
      </c>
      <c r="L704">
        <v>5</v>
      </c>
      <c r="N704">
        <v>1</v>
      </c>
      <c r="O704">
        <v>1</v>
      </c>
      <c r="P704">
        <v>1</v>
      </c>
      <c r="Q704">
        <v>1</v>
      </c>
      <c r="S704" t="s">
        <v>2510</v>
      </c>
      <c r="T704" t="s">
        <v>563</v>
      </c>
      <c r="U704" t="s">
        <v>563</v>
      </c>
      <c r="V704" t="s">
        <v>563</v>
      </c>
      <c r="W704" t="s">
        <v>563</v>
      </c>
      <c r="X704" t="s">
        <v>563</v>
      </c>
      <c r="Y704" t="s">
        <v>563</v>
      </c>
      <c r="Z704">
        <v>1</v>
      </c>
      <c r="AB704">
        <v>1</v>
      </c>
      <c r="AD704">
        <v>1</v>
      </c>
      <c r="AE704">
        <v>1</v>
      </c>
      <c r="AF704">
        <v>4</v>
      </c>
      <c r="AG704">
        <v>6</v>
      </c>
      <c r="AI704">
        <v>1</v>
      </c>
      <c r="AJ704">
        <v>1</v>
      </c>
      <c r="AK704">
        <v>3</v>
      </c>
      <c r="AM704">
        <v>2</v>
      </c>
      <c r="AO704">
        <v>2</v>
      </c>
      <c r="BP704" t="s">
        <v>99</v>
      </c>
      <c r="BQ704" t="s">
        <v>100</v>
      </c>
      <c r="BR704" t="s">
        <v>101</v>
      </c>
      <c r="BS704" t="s">
        <v>101</v>
      </c>
      <c r="BT704" t="s">
        <v>171</v>
      </c>
      <c r="BU704" t="s">
        <v>103</v>
      </c>
      <c r="BV704" t="s">
        <v>101</v>
      </c>
      <c r="BW704" t="s">
        <v>101</v>
      </c>
      <c r="BX704" t="s">
        <v>101</v>
      </c>
      <c r="BY704" t="s">
        <v>104</v>
      </c>
      <c r="BZ704" t="s">
        <v>105</v>
      </c>
      <c r="CA704" t="s">
        <v>106</v>
      </c>
      <c r="CB704" t="s">
        <v>107</v>
      </c>
      <c r="CC704" t="s">
        <v>236</v>
      </c>
      <c r="CD704" t="s">
        <v>109</v>
      </c>
      <c r="CE704" t="s">
        <v>110</v>
      </c>
      <c r="CF704" t="s">
        <v>101</v>
      </c>
      <c r="CG704" t="s">
        <v>111</v>
      </c>
      <c r="CI704" t="s">
        <v>112</v>
      </c>
      <c r="CJ704" t="s">
        <v>113</v>
      </c>
    </row>
    <row r="705" spans="1:92" x14ac:dyDescent="0.2">
      <c r="A705">
        <v>394</v>
      </c>
      <c r="B705" t="s">
        <v>114</v>
      </c>
      <c r="C705">
        <v>1</v>
      </c>
      <c r="AP705" t="s">
        <v>2511</v>
      </c>
      <c r="AQ705" t="s">
        <v>2512</v>
      </c>
      <c r="AR705">
        <v>7</v>
      </c>
      <c r="AT705">
        <v>1</v>
      </c>
      <c r="AU705">
        <v>90</v>
      </c>
      <c r="AV705" t="s">
        <v>2513</v>
      </c>
      <c r="AW705" t="s">
        <v>2513</v>
      </c>
      <c r="AX705" t="s">
        <v>2514</v>
      </c>
      <c r="AY705" t="s">
        <v>2515</v>
      </c>
      <c r="BA705">
        <v>2</v>
      </c>
      <c r="BO705" t="s">
        <v>119</v>
      </c>
      <c r="CK705" t="s">
        <v>120</v>
      </c>
      <c r="CL705" t="s">
        <v>101</v>
      </c>
      <c r="CM705" t="s">
        <v>113</v>
      </c>
    </row>
    <row r="706" spans="1:92" x14ac:dyDescent="0.2">
      <c r="A706">
        <v>394</v>
      </c>
      <c r="B706" t="s">
        <v>121</v>
      </c>
      <c r="C706">
        <v>3</v>
      </c>
      <c r="BB706" t="s">
        <v>2516</v>
      </c>
      <c r="BC706" t="s">
        <v>2517</v>
      </c>
      <c r="BD706">
        <v>17</v>
      </c>
      <c r="BE706">
        <v>30</v>
      </c>
      <c r="BF706">
        <v>27</v>
      </c>
      <c r="BG706">
        <v>30</v>
      </c>
      <c r="BH706" t="s">
        <v>2518</v>
      </c>
      <c r="BI706">
        <v>0</v>
      </c>
      <c r="BJ706">
        <v>0</v>
      </c>
      <c r="BK706">
        <v>0</v>
      </c>
      <c r="BL706">
        <v>0</v>
      </c>
      <c r="BM706" t="s">
        <v>2519</v>
      </c>
      <c r="BN706">
        <v>2</v>
      </c>
      <c r="BO706" t="s">
        <v>125</v>
      </c>
      <c r="CN706" t="s">
        <v>113</v>
      </c>
    </row>
    <row r="707" spans="1:92" x14ac:dyDescent="0.2">
      <c r="A707">
        <v>395</v>
      </c>
      <c r="D707" t="s">
        <v>2305</v>
      </c>
      <c r="E707">
        <v>5</v>
      </c>
      <c r="F707">
        <v>2016</v>
      </c>
      <c r="G707" t="s">
        <v>2520</v>
      </c>
      <c r="H707" t="s">
        <v>2521</v>
      </c>
      <c r="I707">
        <v>1</v>
      </c>
      <c r="J707">
        <v>1</v>
      </c>
      <c r="K707">
        <v>1</v>
      </c>
      <c r="L707">
        <v>5</v>
      </c>
      <c r="N707">
        <v>1</v>
      </c>
      <c r="O707">
        <v>1</v>
      </c>
      <c r="P707">
        <v>1</v>
      </c>
      <c r="Q707">
        <v>1</v>
      </c>
      <c r="S707" t="s">
        <v>2522</v>
      </c>
      <c r="T707" t="s">
        <v>155</v>
      </c>
      <c r="U707" t="s">
        <v>155</v>
      </c>
      <c r="V707" t="s">
        <v>155</v>
      </c>
      <c r="W707" t="s">
        <v>155</v>
      </c>
      <c r="X707" t="s">
        <v>155</v>
      </c>
      <c r="Y707" t="s">
        <v>155</v>
      </c>
      <c r="Z707">
        <v>1</v>
      </c>
      <c r="AB707">
        <v>1</v>
      </c>
      <c r="AD707">
        <v>2</v>
      </c>
      <c r="AE707">
        <v>1</v>
      </c>
      <c r="AF707">
        <v>2</v>
      </c>
      <c r="AG707">
        <v>1</v>
      </c>
      <c r="AI707">
        <v>1</v>
      </c>
      <c r="AJ707">
        <v>1</v>
      </c>
      <c r="AK707">
        <v>3</v>
      </c>
      <c r="AM707">
        <v>2</v>
      </c>
      <c r="AO707">
        <v>2</v>
      </c>
      <c r="BP707" t="s">
        <v>99</v>
      </c>
      <c r="BQ707" t="s">
        <v>100</v>
      </c>
      <c r="BR707" t="s">
        <v>101</v>
      </c>
      <c r="BS707" t="s">
        <v>101</v>
      </c>
      <c r="BT707" t="s">
        <v>171</v>
      </c>
      <c r="BU707" t="s">
        <v>103</v>
      </c>
      <c r="BV707" t="s">
        <v>101</v>
      </c>
      <c r="BW707" t="s">
        <v>101</v>
      </c>
      <c r="BX707" t="s">
        <v>101</v>
      </c>
      <c r="BY707" t="s">
        <v>104</v>
      </c>
      <c r="BZ707" t="s">
        <v>105</v>
      </c>
      <c r="CA707" t="s">
        <v>132</v>
      </c>
      <c r="CB707" t="s">
        <v>107</v>
      </c>
      <c r="CC707" t="s">
        <v>108</v>
      </c>
      <c r="CD707" t="s">
        <v>158</v>
      </c>
      <c r="CE707" t="s">
        <v>110</v>
      </c>
      <c r="CF707" t="s">
        <v>101</v>
      </c>
      <c r="CG707" t="s">
        <v>111</v>
      </c>
      <c r="CI707" t="s">
        <v>112</v>
      </c>
      <c r="CJ707" t="s">
        <v>113</v>
      </c>
    </row>
    <row r="708" spans="1:92" x14ac:dyDescent="0.2">
      <c r="A708">
        <v>395</v>
      </c>
      <c r="B708" t="s">
        <v>114</v>
      </c>
      <c r="C708">
        <v>1</v>
      </c>
      <c r="AP708" t="s">
        <v>2522</v>
      </c>
      <c r="AQ708" t="s">
        <v>2523</v>
      </c>
      <c r="AR708">
        <v>7</v>
      </c>
      <c r="AT708">
        <v>1</v>
      </c>
      <c r="AU708">
        <v>46</v>
      </c>
      <c r="AV708" t="s">
        <v>2524</v>
      </c>
      <c r="AW708" t="s">
        <v>292</v>
      </c>
      <c r="AX708" t="s">
        <v>2525</v>
      </c>
      <c r="AY708" t="s">
        <v>2526</v>
      </c>
      <c r="BA708">
        <v>2</v>
      </c>
      <c r="BO708" t="s">
        <v>119</v>
      </c>
      <c r="CK708" t="s">
        <v>120</v>
      </c>
      <c r="CL708" t="s">
        <v>101</v>
      </c>
      <c r="CM708" t="s">
        <v>113</v>
      </c>
    </row>
    <row r="709" spans="1:92" x14ac:dyDescent="0.2">
      <c r="A709">
        <v>395</v>
      </c>
      <c r="B709" t="s">
        <v>121</v>
      </c>
      <c r="C709">
        <v>1</v>
      </c>
      <c r="BB709" t="s">
        <v>2527</v>
      </c>
      <c r="BC709" t="s">
        <v>2528</v>
      </c>
      <c r="BD709">
        <v>7</v>
      </c>
      <c r="BE709">
        <v>14</v>
      </c>
      <c r="BF709">
        <v>5</v>
      </c>
      <c r="BG709">
        <v>16</v>
      </c>
      <c r="BH709" t="s">
        <v>1183</v>
      </c>
      <c r="BI709">
        <v>5</v>
      </c>
      <c r="BJ709">
        <v>7</v>
      </c>
      <c r="BK709">
        <v>0</v>
      </c>
      <c r="BL709">
        <v>0</v>
      </c>
      <c r="BN709">
        <v>2</v>
      </c>
      <c r="BO709" t="s">
        <v>125</v>
      </c>
      <c r="CN709" t="s">
        <v>113</v>
      </c>
    </row>
    <row r="710" spans="1:92" x14ac:dyDescent="0.2">
      <c r="A710">
        <v>396</v>
      </c>
      <c r="D710" t="s">
        <v>2305</v>
      </c>
      <c r="E710">
        <v>5</v>
      </c>
      <c r="F710">
        <v>2014</v>
      </c>
      <c r="G710" t="s">
        <v>2529</v>
      </c>
      <c r="H710" t="s">
        <v>2530</v>
      </c>
      <c r="I710">
        <v>1</v>
      </c>
      <c r="J710">
        <v>1</v>
      </c>
      <c r="K710">
        <v>1</v>
      </c>
      <c r="L710">
        <v>5</v>
      </c>
      <c r="N710">
        <v>1</v>
      </c>
      <c r="O710">
        <v>1</v>
      </c>
      <c r="P710">
        <v>2</v>
      </c>
      <c r="Q710">
        <v>0</v>
      </c>
      <c r="R710" t="s">
        <v>207</v>
      </c>
      <c r="T710" t="s">
        <v>2531</v>
      </c>
      <c r="U710" t="s">
        <v>2531</v>
      </c>
      <c r="V710" t="s">
        <v>2531</v>
      </c>
      <c r="W710" t="s">
        <v>2531</v>
      </c>
      <c r="X710" t="s">
        <v>2531</v>
      </c>
      <c r="Y710" t="s">
        <v>2531</v>
      </c>
      <c r="AO710">
        <v>2</v>
      </c>
      <c r="BP710" t="s">
        <v>99</v>
      </c>
      <c r="BQ710" t="s">
        <v>100</v>
      </c>
      <c r="BR710" t="s">
        <v>101</v>
      </c>
      <c r="BS710" t="s">
        <v>101</v>
      </c>
      <c r="BT710" t="s">
        <v>171</v>
      </c>
      <c r="BU710" t="s">
        <v>103</v>
      </c>
      <c r="BV710" t="s">
        <v>101</v>
      </c>
      <c r="BW710" t="s">
        <v>112</v>
      </c>
      <c r="BX710" t="s">
        <v>112</v>
      </c>
      <c r="CJ710" t="s">
        <v>113</v>
      </c>
    </row>
    <row r="711" spans="1:92" x14ac:dyDescent="0.2">
      <c r="A711">
        <v>397</v>
      </c>
      <c r="D711" t="s">
        <v>2305</v>
      </c>
      <c r="E711">
        <v>5</v>
      </c>
      <c r="F711">
        <v>2018</v>
      </c>
      <c r="G711" t="s">
        <v>2532</v>
      </c>
      <c r="H711" t="s">
        <v>2533</v>
      </c>
      <c r="I711">
        <v>1</v>
      </c>
      <c r="J711">
        <v>1</v>
      </c>
      <c r="K711">
        <v>1</v>
      </c>
      <c r="L711">
        <v>5</v>
      </c>
      <c r="N711">
        <v>1</v>
      </c>
      <c r="O711">
        <v>1</v>
      </c>
      <c r="P711">
        <v>2</v>
      </c>
      <c r="Q711">
        <v>0</v>
      </c>
      <c r="R711" t="s">
        <v>207</v>
      </c>
      <c r="T711" t="s">
        <v>471</v>
      </c>
      <c r="U711" t="s">
        <v>471</v>
      </c>
      <c r="V711" t="s">
        <v>471</v>
      </c>
      <c r="W711" t="s">
        <v>471</v>
      </c>
      <c r="X711" t="s">
        <v>471</v>
      </c>
      <c r="Y711" t="s">
        <v>471</v>
      </c>
      <c r="AO711">
        <v>2</v>
      </c>
      <c r="BP711" t="s">
        <v>99</v>
      </c>
      <c r="BQ711" t="s">
        <v>100</v>
      </c>
      <c r="BR711" t="s">
        <v>101</v>
      </c>
      <c r="BS711" t="s">
        <v>101</v>
      </c>
      <c r="BT711" t="s">
        <v>171</v>
      </c>
      <c r="BU711" t="s">
        <v>103</v>
      </c>
      <c r="BV711" t="s">
        <v>101</v>
      </c>
      <c r="BW711" t="s">
        <v>112</v>
      </c>
      <c r="BX711" t="s">
        <v>112</v>
      </c>
      <c r="CJ711" t="s">
        <v>113</v>
      </c>
    </row>
    <row r="712" spans="1:92" x14ac:dyDescent="0.2">
      <c r="A712">
        <v>398</v>
      </c>
      <c r="D712" t="s">
        <v>2305</v>
      </c>
      <c r="E712">
        <v>5</v>
      </c>
      <c r="F712">
        <v>2020</v>
      </c>
      <c r="G712" t="s">
        <v>2534</v>
      </c>
      <c r="H712" t="s">
        <v>2535</v>
      </c>
      <c r="I712">
        <v>1</v>
      </c>
      <c r="J712">
        <v>1</v>
      </c>
      <c r="K712">
        <v>1</v>
      </c>
      <c r="L712">
        <v>5</v>
      </c>
      <c r="N712">
        <v>1</v>
      </c>
      <c r="O712">
        <v>1</v>
      </c>
      <c r="P712">
        <v>2</v>
      </c>
      <c r="Q712">
        <v>0</v>
      </c>
      <c r="R712" t="s">
        <v>207</v>
      </c>
      <c r="T712" t="s">
        <v>471</v>
      </c>
      <c r="U712" t="s">
        <v>471</v>
      </c>
      <c r="V712" t="s">
        <v>471</v>
      </c>
      <c r="W712" t="s">
        <v>471</v>
      </c>
      <c r="X712" t="s">
        <v>471</v>
      </c>
      <c r="Y712" t="s">
        <v>471</v>
      </c>
      <c r="AO712">
        <v>2</v>
      </c>
      <c r="BP712" t="s">
        <v>99</v>
      </c>
      <c r="BQ712" t="s">
        <v>100</v>
      </c>
      <c r="BR712" t="s">
        <v>101</v>
      </c>
      <c r="BS712" t="s">
        <v>101</v>
      </c>
      <c r="BT712" t="s">
        <v>171</v>
      </c>
      <c r="BU712" t="s">
        <v>103</v>
      </c>
      <c r="BV712" t="s">
        <v>101</v>
      </c>
      <c r="BW712" t="s">
        <v>112</v>
      </c>
      <c r="BX712" t="s">
        <v>112</v>
      </c>
      <c r="CJ712" t="s">
        <v>113</v>
      </c>
    </row>
    <row r="713" spans="1:92" x14ac:dyDescent="0.2">
      <c r="A713">
        <v>399</v>
      </c>
      <c r="D713" t="s">
        <v>2305</v>
      </c>
      <c r="E713">
        <v>5</v>
      </c>
      <c r="F713">
        <v>2000</v>
      </c>
      <c r="G713" t="s">
        <v>2536</v>
      </c>
      <c r="H713" t="s">
        <v>2537</v>
      </c>
      <c r="I713">
        <v>1</v>
      </c>
      <c r="J713">
        <v>1</v>
      </c>
      <c r="K713">
        <v>1</v>
      </c>
      <c r="L713">
        <v>5</v>
      </c>
      <c r="N713">
        <v>1</v>
      </c>
      <c r="O713">
        <v>1</v>
      </c>
      <c r="P713">
        <v>1</v>
      </c>
      <c r="Q713">
        <v>1</v>
      </c>
      <c r="S713" t="s">
        <v>2538</v>
      </c>
      <c r="T713" t="s">
        <v>563</v>
      </c>
      <c r="U713" t="s">
        <v>563</v>
      </c>
      <c r="V713" t="s">
        <v>563</v>
      </c>
      <c r="W713" t="s">
        <v>563</v>
      </c>
      <c r="X713" t="s">
        <v>563</v>
      </c>
      <c r="Y713" t="s">
        <v>563</v>
      </c>
      <c r="Z713">
        <v>1</v>
      </c>
      <c r="AB713">
        <v>1</v>
      </c>
      <c r="AD713">
        <v>2</v>
      </c>
      <c r="AE713">
        <v>1</v>
      </c>
      <c r="AF713">
        <v>2</v>
      </c>
      <c r="AG713">
        <v>6</v>
      </c>
      <c r="AI713">
        <v>1</v>
      </c>
      <c r="AJ713">
        <v>1</v>
      </c>
      <c r="AK713">
        <v>3</v>
      </c>
      <c r="AM713">
        <v>2</v>
      </c>
      <c r="AO713">
        <v>2</v>
      </c>
      <c r="BP713" t="s">
        <v>99</v>
      </c>
      <c r="BQ713" t="s">
        <v>100</v>
      </c>
      <c r="BR713" t="s">
        <v>101</v>
      </c>
      <c r="BS713" t="s">
        <v>101</v>
      </c>
      <c r="BT713" t="s">
        <v>171</v>
      </c>
      <c r="BU713" t="s">
        <v>103</v>
      </c>
      <c r="BV713" t="s">
        <v>101</v>
      </c>
      <c r="BW713" t="s">
        <v>101</v>
      </c>
      <c r="BX713" t="s">
        <v>101</v>
      </c>
      <c r="BY713" t="s">
        <v>104</v>
      </c>
      <c r="BZ713" t="s">
        <v>105</v>
      </c>
      <c r="CA713" t="s">
        <v>132</v>
      </c>
      <c r="CB713" t="s">
        <v>107</v>
      </c>
      <c r="CC713" t="s">
        <v>108</v>
      </c>
      <c r="CD713" t="s">
        <v>109</v>
      </c>
      <c r="CE713" t="s">
        <v>110</v>
      </c>
      <c r="CF713" t="s">
        <v>101</v>
      </c>
      <c r="CG713" t="s">
        <v>111</v>
      </c>
      <c r="CI713" t="s">
        <v>112</v>
      </c>
      <c r="CJ713" t="s">
        <v>113</v>
      </c>
    </row>
    <row r="714" spans="1:92" x14ac:dyDescent="0.2">
      <c r="A714">
        <v>399</v>
      </c>
      <c r="B714" t="s">
        <v>114</v>
      </c>
      <c r="C714">
        <v>1</v>
      </c>
      <c r="AP714" t="s">
        <v>2539</v>
      </c>
      <c r="AQ714" t="s">
        <v>349</v>
      </c>
      <c r="AR714">
        <v>7</v>
      </c>
      <c r="AT714">
        <v>1</v>
      </c>
      <c r="AU714">
        <v>60</v>
      </c>
      <c r="AV714" t="s">
        <v>2540</v>
      </c>
      <c r="AW714" t="s">
        <v>2540</v>
      </c>
      <c r="AX714" t="s">
        <v>2541</v>
      </c>
      <c r="AY714" t="s">
        <v>2541</v>
      </c>
      <c r="BA714">
        <v>2</v>
      </c>
      <c r="BO714" t="s">
        <v>119</v>
      </c>
      <c r="CK714" t="s">
        <v>120</v>
      </c>
      <c r="CL714" t="s">
        <v>101</v>
      </c>
      <c r="CM714" t="s">
        <v>113</v>
      </c>
    </row>
    <row r="715" spans="1:92" x14ac:dyDescent="0.2">
      <c r="A715">
        <v>399</v>
      </c>
      <c r="B715" t="s">
        <v>121</v>
      </c>
      <c r="C715">
        <v>1</v>
      </c>
      <c r="BB715" t="s">
        <v>2542</v>
      </c>
      <c r="BC715" t="s">
        <v>2543</v>
      </c>
      <c r="BD715">
        <v>2</v>
      </c>
      <c r="BE715">
        <v>28</v>
      </c>
      <c r="BF715">
        <v>22</v>
      </c>
      <c r="BG715">
        <v>29</v>
      </c>
      <c r="BH715" t="s">
        <v>2544</v>
      </c>
      <c r="BI715">
        <v>1</v>
      </c>
      <c r="BJ715">
        <v>2</v>
      </c>
      <c r="BK715">
        <v>0</v>
      </c>
      <c r="BL715">
        <v>0</v>
      </c>
      <c r="BM715" t="s">
        <v>2545</v>
      </c>
      <c r="BN715">
        <v>2</v>
      </c>
      <c r="BO715" t="s">
        <v>125</v>
      </c>
      <c r="CN715" t="s">
        <v>113</v>
      </c>
    </row>
    <row r="716" spans="1:92" x14ac:dyDescent="0.2">
      <c r="A716">
        <v>400</v>
      </c>
      <c r="D716" t="s">
        <v>2305</v>
      </c>
      <c r="E716">
        <v>5</v>
      </c>
      <c r="F716">
        <v>2017</v>
      </c>
      <c r="G716" t="s">
        <v>2546</v>
      </c>
      <c r="H716" t="s">
        <v>2547</v>
      </c>
      <c r="I716">
        <v>1</v>
      </c>
      <c r="J716">
        <v>1</v>
      </c>
      <c r="K716">
        <v>1</v>
      </c>
      <c r="L716">
        <v>5</v>
      </c>
      <c r="N716">
        <v>1</v>
      </c>
      <c r="O716">
        <v>1</v>
      </c>
      <c r="P716">
        <v>1</v>
      </c>
      <c r="Q716">
        <v>0</v>
      </c>
      <c r="R716" t="s">
        <v>2548</v>
      </c>
      <c r="T716" t="s">
        <v>563</v>
      </c>
      <c r="U716" t="s">
        <v>563</v>
      </c>
      <c r="V716" t="s">
        <v>563</v>
      </c>
      <c r="W716" t="s">
        <v>563</v>
      </c>
      <c r="X716" t="s">
        <v>563</v>
      </c>
      <c r="Y716" t="s">
        <v>563</v>
      </c>
      <c r="AO716">
        <v>2</v>
      </c>
      <c r="BP716" t="s">
        <v>99</v>
      </c>
      <c r="BQ716" t="s">
        <v>100</v>
      </c>
      <c r="BR716" t="s">
        <v>101</v>
      </c>
      <c r="BS716" t="s">
        <v>101</v>
      </c>
      <c r="BT716" t="s">
        <v>171</v>
      </c>
      <c r="BU716" t="s">
        <v>103</v>
      </c>
      <c r="BV716" t="s">
        <v>101</v>
      </c>
      <c r="BW716" t="s">
        <v>101</v>
      </c>
      <c r="BX716" t="s">
        <v>112</v>
      </c>
      <c r="CJ716" t="s">
        <v>113</v>
      </c>
    </row>
    <row r="717" spans="1:92" x14ac:dyDescent="0.2">
      <c r="A717">
        <v>401</v>
      </c>
      <c r="D717" t="s">
        <v>2549</v>
      </c>
      <c r="E717">
        <v>3</v>
      </c>
      <c r="F717">
        <v>2016</v>
      </c>
      <c r="G717" t="s">
        <v>2550</v>
      </c>
      <c r="H717" t="s">
        <v>2551</v>
      </c>
      <c r="I717">
        <v>1</v>
      </c>
      <c r="J717">
        <v>1</v>
      </c>
      <c r="K717">
        <v>1</v>
      </c>
      <c r="L717">
        <v>5</v>
      </c>
      <c r="N717">
        <v>1</v>
      </c>
      <c r="O717">
        <v>1</v>
      </c>
      <c r="P717">
        <v>2</v>
      </c>
      <c r="Q717">
        <v>0</v>
      </c>
      <c r="R717" t="s">
        <v>207</v>
      </c>
      <c r="T717" t="s">
        <v>2552</v>
      </c>
      <c r="U717" t="s">
        <v>2552</v>
      </c>
      <c r="V717" t="s">
        <v>2552</v>
      </c>
      <c r="W717" t="s">
        <v>2552</v>
      </c>
      <c r="X717" t="s">
        <v>2552</v>
      </c>
      <c r="Y717" t="s">
        <v>2552</v>
      </c>
      <c r="AO717">
        <v>2</v>
      </c>
      <c r="BP717" t="s">
        <v>255</v>
      </c>
      <c r="BQ717" t="s">
        <v>100</v>
      </c>
      <c r="BR717" t="s">
        <v>101</v>
      </c>
      <c r="BS717" t="s">
        <v>101</v>
      </c>
      <c r="BT717" t="s">
        <v>171</v>
      </c>
      <c r="BU717" t="s">
        <v>103</v>
      </c>
      <c r="BV717" t="s">
        <v>101</v>
      </c>
      <c r="BW717" t="s">
        <v>112</v>
      </c>
      <c r="BX717" t="s">
        <v>112</v>
      </c>
      <c r="CJ717" t="s">
        <v>113</v>
      </c>
    </row>
    <row r="718" spans="1:92" x14ac:dyDescent="0.2">
      <c r="A718">
        <v>402</v>
      </c>
      <c r="D718" t="s">
        <v>2549</v>
      </c>
      <c r="E718">
        <v>3</v>
      </c>
      <c r="F718">
        <v>2016</v>
      </c>
      <c r="G718" t="s">
        <v>2550</v>
      </c>
      <c r="H718" t="s">
        <v>2551</v>
      </c>
      <c r="I718">
        <v>1</v>
      </c>
      <c r="J718">
        <v>1</v>
      </c>
      <c r="K718">
        <v>1</v>
      </c>
      <c r="L718">
        <v>5</v>
      </c>
      <c r="N718">
        <v>1</v>
      </c>
      <c r="O718">
        <v>1</v>
      </c>
      <c r="P718">
        <v>2</v>
      </c>
      <c r="Q718">
        <v>0</v>
      </c>
      <c r="R718" t="s">
        <v>207</v>
      </c>
      <c r="T718" t="s">
        <v>2553</v>
      </c>
      <c r="U718" t="s">
        <v>2553</v>
      </c>
      <c r="V718" t="s">
        <v>2553</v>
      </c>
      <c r="W718" t="s">
        <v>2553</v>
      </c>
      <c r="X718" t="s">
        <v>2553</v>
      </c>
      <c r="Y718" t="s">
        <v>2553</v>
      </c>
      <c r="AO718">
        <v>2</v>
      </c>
      <c r="BP718" t="s">
        <v>255</v>
      </c>
      <c r="BQ718" t="s">
        <v>100</v>
      </c>
      <c r="BR718" t="s">
        <v>101</v>
      </c>
      <c r="BS718" t="s">
        <v>101</v>
      </c>
      <c r="BT718" t="s">
        <v>171</v>
      </c>
      <c r="BU718" t="s">
        <v>103</v>
      </c>
      <c r="BV718" t="s">
        <v>101</v>
      </c>
      <c r="BW718" t="s">
        <v>112</v>
      </c>
      <c r="BX718" t="s">
        <v>112</v>
      </c>
      <c r="CJ718" t="s">
        <v>113</v>
      </c>
    </row>
    <row r="719" spans="1:92" x14ac:dyDescent="0.2">
      <c r="A719">
        <v>403</v>
      </c>
      <c r="D719" t="s">
        <v>2549</v>
      </c>
      <c r="E719">
        <v>3</v>
      </c>
      <c r="F719">
        <v>2012</v>
      </c>
      <c r="G719" t="s">
        <v>2554</v>
      </c>
      <c r="H719" t="s">
        <v>2555</v>
      </c>
      <c r="I719">
        <v>1</v>
      </c>
      <c r="J719">
        <v>1</v>
      </c>
      <c r="K719">
        <v>1</v>
      </c>
      <c r="L719">
        <v>5</v>
      </c>
      <c r="N719">
        <v>1</v>
      </c>
      <c r="O719">
        <v>1</v>
      </c>
      <c r="P719">
        <v>2</v>
      </c>
      <c r="Q719">
        <v>0</v>
      </c>
      <c r="R719" t="s">
        <v>207</v>
      </c>
      <c r="T719" t="s">
        <v>2556</v>
      </c>
      <c r="U719" t="s">
        <v>2556</v>
      </c>
      <c r="V719" t="s">
        <v>2556</v>
      </c>
      <c r="W719" t="s">
        <v>2556</v>
      </c>
      <c r="X719" t="s">
        <v>2556</v>
      </c>
      <c r="Y719" t="s">
        <v>2556</v>
      </c>
      <c r="AO719">
        <v>2</v>
      </c>
      <c r="BP719" t="s">
        <v>255</v>
      </c>
      <c r="BQ719" t="s">
        <v>100</v>
      </c>
      <c r="BR719" t="s">
        <v>101</v>
      </c>
      <c r="BS719" t="s">
        <v>101</v>
      </c>
      <c r="BT719" t="s">
        <v>171</v>
      </c>
      <c r="BU719" t="s">
        <v>103</v>
      </c>
      <c r="BV719" t="s">
        <v>101</v>
      </c>
      <c r="BW719" t="s">
        <v>112</v>
      </c>
      <c r="BX719" t="s">
        <v>112</v>
      </c>
      <c r="CJ719" t="s">
        <v>113</v>
      </c>
    </row>
    <row r="720" spans="1:92" x14ac:dyDescent="0.2">
      <c r="A720">
        <v>404</v>
      </c>
      <c r="D720" t="s">
        <v>2549</v>
      </c>
      <c r="E720">
        <v>3</v>
      </c>
      <c r="F720">
        <v>2013</v>
      </c>
      <c r="G720" t="s">
        <v>2557</v>
      </c>
      <c r="H720" t="s">
        <v>2558</v>
      </c>
      <c r="I720">
        <v>1</v>
      </c>
      <c r="J720">
        <v>1</v>
      </c>
      <c r="K720">
        <v>1</v>
      </c>
      <c r="L720">
        <v>5</v>
      </c>
      <c r="N720">
        <v>1</v>
      </c>
      <c r="O720">
        <v>1</v>
      </c>
      <c r="P720">
        <v>2</v>
      </c>
      <c r="Q720">
        <v>0</v>
      </c>
      <c r="R720" t="s">
        <v>207</v>
      </c>
      <c r="T720" t="s">
        <v>2559</v>
      </c>
      <c r="U720" t="s">
        <v>2559</v>
      </c>
      <c r="V720" t="s">
        <v>2559</v>
      </c>
      <c r="W720" t="s">
        <v>2559</v>
      </c>
      <c r="X720" t="s">
        <v>2559</v>
      </c>
      <c r="Y720" t="s">
        <v>2559</v>
      </c>
      <c r="AO720">
        <v>2</v>
      </c>
      <c r="BP720" t="s">
        <v>255</v>
      </c>
      <c r="BQ720" t="s">
        <v>100</v>
      </c>
      <c r="BR720" t="s">
        <v>101</v>
      </c>
      <c r="BS720" t="s">
        <v>101</v>
      </c>
      <c r="BT720" t="s">
        <v>171</v>
      </c>
      <c r="BU720" t="s">
        <v>103</v>
      </c>
      <c r="BV720" t="s">
        <v>101</v>
      </c>
      <c r="BW720" t="s">
        <v>112</v>
      </c>
      <c r="BX720" t="s">
        <v>112</v>
      </c>
      <c r="CJ720" t="s">
        <v>113</v>
      </c>
    </row>
    <row r="721" spans="1:92" x14ac:dyDescent="0.2">
      <c r="A721">
        <v>405</v>
      </c>
      <c r="D721" t="s">
        <v>2549</v>
      </c>
      <c r="E721">
        <v>3</v>
      </c>
      <c r="F721">
        <v>2013</v>
      </c>
      <c r="G721" t="s">
        <v>2560</v>
      </c>
      <c r="H721" t="s">
        <v>2561</v>
      </c>
      <c r="I721">
        <v>1</v>
      </c>
      <c r="J721">
        <v>1</v>
      </c>
      <c r="K721">
        <v>1</v>
      </c>
      <c r="L721">
        <v>5</v>
      </c>
      <c r="N721">
        <v>1</v>
      </c>
      <c r="O721">
        <v>1</v>
      </c>
      <c r="P721">
        <v>2</v>
      </c>
      <c r="Q721">
        <v>0</v>
      </c>
      <c r="R721" t="s">
        <v>207</v>
      </c>
      <c r="T721" t="s">
        <v>2562</v>
      </c>
      <c r="U721" t="s">
        <v>2562</v>
      </c>
      <c r="V721" t="s">
        <v>2562</v>
      </c>
      <c r="W721" t="s">
        <v>2562</v>
      </c>
      <c r="X721" t="s">
        <v>2562</v>
      </c>
      <c r="Y721" t="s">
        <v>2562</v>
      </c>
      <c r="AO721">
        <v>2</v>
      </c>
      <c r="BP721" t="s">
        <v>255</v>
      </c>
      <c r="BQ721" t="s">
        <v>100</v>
      </c>
      <c r="BR721" t="s">
        <v>101</v>
      </c>
      <c r="BS721" t="s">
        <v>101</v>
      </c>
      <c r="BT721" t="s">
        <v>171</v>
      </c>
      <c r="BU721" t="s">
        <v>103</v>
      </c>
      <c r="BV721" t="s">
        <v>101</v>
      </c>
      <c r="BW721" t="s">
        <v>112</v>
      </c>
      <c r="BX721" t="s">
        <v>112</v>
      </c>
      <c r="CJ721" t="s">
        <v>113</v>
      </c>
    </row>
    <row r="722" spans="1:92" x14ac:dyDescent="0.2">
      <c r="A722">
        <v>406</v>
      </c>
      <c r="D722" t="s">
        <v>2549</v>
      </c>
      <c r="E722">
        <v>3</v>
      </c>
      <c r="F722">
        <v>2016</v>
      </c>
      <c r="G722" t="s">
        <v>2563</v>
      </c>
      <c r="H722" t="s">
        <v>2564</v>
      </c>
      <c r="I722">
        <v>1</v>
      </c>
      <c r="J722">
        <v>1</v>
      </c>
      <c r="K722">
        <v>1</v>
      </c>
      <c r="L722">
        <v>5</v>
      </c>
      <c r="N722">
        <v>1</v>
      </c>
      <c r="O722">
        <v>1</v>
      </c>
      <c r="P722">
        <v>2</v>
      </c>
      <c r="Q722">
        <v>0</v>
      </c>
      <c r="R722" t="s">
        <v>207</v>
      </c>
      <c r="T722" t="s">
        <v>2565</v>
      </c>
      <c r="U722" t="s">
        <v>2565</v>
      </c>
      <c r="V722" t="s">
        <v>2565</v>
      </c>
      <c r="W722" t="s">
        <v>2565</v>
      </c>
      <c r="X722" t="s">
        <v>2565</v>
      </c>
      <c r="Y722" t="s">
        <v>2565</v>
      </c>
      <c r="AO722">
        <v>2</v>
      </c>
      <c r="BP722" t="s">
        <v>255</v>
      </c>
      <c r="BQ722" t="s">
        <v>100</v>
      </c>
      <c r="BR722" t="s">
        <v>101</v>
      </c>
      <c r="BS722" t="s">
        <v>101</v>
      </c>
      <c r="BT722" t="s">
        <v>171</v>
      </c>
      <c r="BU722" t="s">
        <v>103</v>
      </c>
      <c r="BV722" t="s">
        <v>101</v>
      </c>
      <c r="BW722" t="s">
        <v>112</v>
      </c>
      <c r="BX722" t="s">
        <v>112</v>
      </c>
      <c r="CJ722" t="s">
        <v>113</v>
      </c>
    </row>
    <row r="723" spans="1:92" x14ac:dyDescent="0.2">
      <c r="A723">
        <v>407</v>
      </c>
      <c r="D723" t="s">
        <v>2549</v>
      </c>
      <c r="E723">
        <v>3</v>
      </c>
      <c r="F723">
        <v>2017</v>
      </c>
      <c r="G723" t="s">
        <v>2566</v>
      </c>
      <c r="H723" t="s">
        <v>2567</v>
      </c>
      <c r="I723">
        <v>1</v>
      </c>
      <c r="J723">
        <v>1</v>
      </c>
      <c r="K723">
        <v>1</v>
      </c>
      <c r="L723">
        <v>5</v>
      </c>
      <c r="N723">
        <v>1</v>
      </c>
      <c r="O723">
        <v>1</v>
      </c>
      <c r="P723">
        <v>2</v>
      </c>
      <c r="Q723">
        <v>0</v>
      </c>
      <c r="R723" t="s">
        <v>207</v>
      </c>
      <c r="T723" t="s">
        <v>2568</v>
      </c>
      <c r="U723" t="s">
        <v>2568</v>
      </c>
      <c r="V723" t="s">
        <v>2568</v>
      </c>
      <c r="W723" t="s">
        <v>2568</v>
      </c>
      <c r="X723" t="s">
        <v>2568</v>
      </c>
      <c r="Y723" t="s">
        <v>2568</v>
      </c>
      <c r="AO723">
        <v>2</v>
      </c>
      <c r="BP723" t="s">
        <v>255</v>
      </c>
      <c r="BQ723" t="s">
        <v>100</v>
      </c>
      <c r="BR723" t="s">
        <v>101</v>
      </c>
      <c r="BS723" t="s">
        <v>101</v>
      </c>
      <c r="BT723" t="s">
        <v>171</v>
      </c>
      <c r="BU723" t="s">
        <v>103</v>
      </c>
      <c r="BV723" t="s">
        <v>101</v>
      </c>
      <c r="BW723" t="s">
        <v>112</v>
      </c>
      <c r="BX723" t="s">
        <v>112</v>
      </c>
      <c r="CJ723" t="s">
        <v>113</v>
      </c>
    </row>
    <row r="724" spans="1:92" x14ac:dyDescent="0.2">
      <c r="A724">
        <v>408</v>
      </c>
      <c r="D724" t="s">
        <v>2549</v>
      </c>
      <c r="E724">
        <v>3</v>
      </c>
      <c r="F724">
        <v>2017</v>
      </c>
      <c r="G724" t="s">
        <v>2569</v>
      </c>
      <c r="H724" t="s">
        <v>2570</v>
      </c>
      <c r="I724">
        <v>1</v>
      </c>
      <c r="J724">
        <v>1</v>
      </c>
      <c r="K724">
        <v>1</v>
      </c>
      <c r="L724">
        <v>5</v>
      </c>
      <c r="N724">
        <v>1</v>
      </c>
      <c r="O724">
        <v>1</v>
      </c>
      <c r="P724">
        <v>2</v>
      </c>
      <c r="Q724">
        <v>0</v>
      </c>
      <c r="R724" t="s">
        <v>207</v>
      </c>
      <c r="T724" t="s">
        <v>2571</v>
      </c>
      <c r="U724" t="s">
        <v>2571</v>
      </c>
      <c r="V724" t="s">
        <v>2571</v>
      </c>
      <c r="W724" t="s">
        <v>2571</v>
      </c>
      <c r="X724" t="s">
        <v>2571</v>
      </c>
      <c r="Y724" t="s">
        <v>2571</v>
      </c>
      <c r="AO724">
        <v>2</v>
      </c>
      <c r="BP724" t="s">
        <v>255</v>
      </c>
      <c r="BQ724" t="s">
        <v>100</v>
      </c>
      <c r="BR724" t="s">
        <v>101</v>
      </c>
      <c r="BS724" t="s">
        <v>101</v>
      </c>
      <c r="BT724" t="s">
        <v>171</v>
      </c>
      <c r="BU724" t="s">
        <v>103</v>
      </c>
      <c r="BV724" t="s">
        <v>101</v>
      </c>
      <c r="BW724" t="s">
        <v>112</v>
      </c>
      <c r="BX724" t="s">
        <v>112</v>
      </c>
      <c r="CJ724" t="s">
        <v>113</v>
      </c>
    </row>
    <row r="725" spans="1:92" x14ac:dyDescent="0.2">
      <c r="A725">
        <v>409</v>
      </c>
      <c r="D725" t="s">
        <v>2549</v>
      </c>
      <c r="E725">
        <v>3</v>
      </c>
      <c r="F725">
        <v>2017</v>
      </c>
      <c r="G725" t="s">
        <v>2572</v>
      </c>
      <c r="H725" t="s">
        <v>2573</v>
      </c>
      <c r="I725">
        <v>1</v>
      </c>
      <c r="J725">
        <v>1</v>
      </c>
      <c r="K725">
        <v>1</v>
      </c>
      <c r="L725">
        <v>5</v>
      </c>
      <c r="N725">
        <v>1</v>
      </c>
      <c r="O725">
        <v>1</v>
      </c>
      <c r="P725">
        <v>2</v>
      </c>
      <c r="Q725">
        <v>0</v>
      </c>
      <c r="R725" t="s">
        <v>207</v>
      </c>
      <c r="T725" t="s">
        <v>2574</v>
      </c>
      <c r="U725" t="s">
        <v>2574</v>
      </c>
      <c r="V725" t="s">
        <v>2574</v>
      </c>
      <c r="W725" t="s">
        <v>2574</v>
      </c>
      <c r="X725" t="s">
        <v>2574</v>
      </c>
      <c r="Y725" t="s">
        <v>2574</v>
      </c>
      <c r="AO725">
        <v>2</v>
      </c>
      <c r="BP725" t="s">
        <v>255</v>
      </c>
      <c r="BQ725" t="s">
        <v>100</v>
      </c>
      <c r="BR725" t="s">
        <v>101</v>
      </c>
      <c r="BS725" t="s">
        <v>101</v>
      </c>
      <c r="BT725" t="s">
        <v>171</v>
      </c>
      <c r="BU725" t="s">
        <v>103</v>
      </c>
      <c r="BV725" t="s">
        <v>101</v>
      </c>
      <c r="BW725" t="s">
        <v>112</v>
      </c>
      <c r="BX725" t="s">
        <v>112</v>
      </c>
      <c r="CJ725" t="s">
        <v>113</v>
      </c>
    </row>
    <row r="726" spans="1:92" x14ac:dyDescent="0.2">
      <c r="A726">
        <v>410</v>
      </c>
      <c r="D726" t="s">
        <v>2575</v>
      </c>
      <c r="E726">
        <v>5</v>
      </c>
      <c r="F726">
        <v>2007</v>
      </c>
      <c r="G726" t="s">
        <v>2576</v>
      </c>
      <c r="H726" t="s">
        <v>2577</v>
      </c>
      <c r="I726">
        <v>1</v>
      </c>
      <c r="J726">
        <v>1</v>
      </c>
      <c r="K726">
        <v>1</v>
      </c>
      <c r="L726">
        <v>5</v>
      </c>
      <c r="N726">
        <v>1</v>
      </c>
      <c r="O726">
        <v>1</v>
      </c>
      <c r="P726">
        <v>2</v>
      </c>
      <c r="Q726">
        <v>0</v>
      </c>
      <c r="R726" t="s">
        <v>207</v>
      </c>
      <c r="T726" t="s">
        <v>2377</v>
      </c>
      <c r="U726" t="s">
        <v>2377</v>
      </c>
      <c r="V726" t="s">
        <v>2377</v>
      </c>
      <c r="W726" t="s">
        <v>2377</v>
      </c>
      <c r="X726" t="s">
        <v>2377</v>
      </c>
      <c r="Y726" t="s">
        <v>2377</v>
      </c>
      <c r="AO726">
        <v>2</v>
      </c>
      <c r="BP726" t="s">
        <v>99</v>
      </c>
      <c r="BQ726" t="s">
        <v>100</v>
      </c>
      <c r="BR726" t="s">
        <v>101</v>
      </c>
      <c r="BS726" t="s">
        <v>101</v>
      </c>
      <c r="BT726" t="s">
        <v>171</v>
      </c>
      <c r="BU726" t="s">
        <v>103</v>
      </c>
      <c r="BV726" t="s">
        <v>101</v>
      </c>
      <c r="BW726" t="s">
        <v>112</v>
      </c>
      <c r="BX726" t="s">
        <v>112</v>
      </c>
      <c r="CJ726" t="s">
        <v>113</v>
      </c>
    </row>
    <row r="727" spans="1:92" x14ac:dyDescent="0.2">
      <c r="A727">
        <v>411</v>
      </c>
      <c r="D727" t="s">
        <v>2578</v>
      </c>
      <c r="E727">
        <v>2</v>
      </c>
      <c r="F727">
        <v>2004</v>
      </c>
      <c r="G727" t="s">
        <v>2579</v>
      </c>
      <c r="H727" t="s">
        <v>2580</v>
      </c>
      <c r="I727">
        <v>1</v>
      </c>
      <c r="J727">
        <v>1</v>
      </c>
      <c r="K727">
        <v>1</v>
      </c>
      <c r="L727">
        <v>1</v>
      </c>
      <c r="N727">
        <v>1</v>
      </c>
      <c r="O727">
        <v>1</v>
      </c>
      <c r="P727">
        <v>2</v>
      </c>
      <c r="Q727">
        <v>0</v>
      </c>
      <c r="R727" t="s">
        <v>207</v>
      </c>
      <c r="T727" t="s">
        <v>2581</v>
      </c>
      <c r="U727" t="s">
        <v>730</v>
      </c>
      <c r="V727" t="s">
        <v>730</v>
      </c>
      <c r="W727" t="s">
        <v>2582</v>
      </c>
      <c r="X727" t="s">
        <v>2582</v>
      </c>
      <c r="Y727" t="s">
        <v>2583</v>
      </c>
      <c r="AO727">
        <v>2</v>
      </c>
      <c r="BP727" t="s">
        <v>2088</v>
      </c>
      <c r="BQ727" t="s">
        <v>100</v>
      </c>
      <c r="BR727" t="s">
        <v>101</v>
      </c>
      <c r="BS727" t="s">
        <v>101</v>
      </c>
      <c r="BT727" t="s">
        <v>148</v>
      </c>
      <c r="BU727" t="s">
        <v>103</v>
      </c>
      <c r="BV727" t="s">
        <v>101</v>
      </c>
      <c r="BW727" t="s">
        <v>112</v>
      </c>
      <c r="BX727" t="s">
        <v>112</v>
      </c>
      <c r="CJ727" t="s">
        <v>113</v>
      </c>
    </row>
    <row r="728" spans="1:92" x14ac:dyDescent="0.2">
      <c r="A728">
        <v>412</v>
      </c>
      <c r="D728" t="s">
        <v>2578</v>
      </c>
      <c r="E728">
        <v>2</v>
      </c>
      <c r="F728">
        <v>2005</v>
      </c>
      <c r="G728" t="s">
        <v>2584</v>
      </c>
      <c r="H728" t="s">
        <v>2585</v>
      </c>
      <c r="I728">
        <v>1</v>
      </c>
      <c r="J728">
        <v>1</v>
      </c>
      <c r="K728">
        <v>1</v>
      </c>
      <c r="L728">
        <v>1</v>
      </c>
      <c r="N728">
        <v>1</v>
      </c>
      <c r="O728">
        <v>1</v>
      </c>
      <c r="P728">
        <v>1</v>
      </c>
      <c r="Q728">
        <v>1</v>
      </c>
      <c r="S728" t="s">
        <v>2586</v>
      </c>
      <c r="T728" t="s">
        <v>2581</v>
      </c>
      <c r="U728" t="s">
        <v>2587</v>
      </c>
      <c r="V728" t="s">
        <v>730</v>
      </c>
      <c r="W728" t="s">
        <v>730</v>
      </c>
      <c r="X728" t="s">
        <v>730</v>
      </c>
      <c r="Y728" t="s">
        <v>350</v>
      </c>
      <c r="Z728">
        <v>1</v>
      </c>
      <c r="AB728">
        <v>3</v>
      </c>
      <c r="AD728">
        <v>2</v>
      </c>
      <c r="AE728">
        <v>1</v>
      </c>
      <c r="AF728">
        <v>4</v>
      </c>
      <c r="AG728">
        <v>6</v>
      </c>
      <c r="AI728">
        <v>1</v>
      </c>
      <c r="AJ728">
        <v>1</v>
      </c>
      <c r="AK728">
        <v>3</v>
      </c>
      <c r="AM728">
        <v>3</v>
      </c>
      <c r="AO728">
        <v>2</v>
      </c>
      <c r="BP728" t="s">
        <v>2088</v>
      </c>
      <c r="BQ728" t="s">
        <v>100</v>
      </c>
      <c r="BR728" t="s">
        <v>101</v>
      </c>
      <c r="BS728" t="s">
        <v>101</v>
      </c>
      <c r="BT728" t="s">
        <v>148</v>
      </c>
      <c r="BU728" t="s">
        <v>103</v>
      </c>
      <c r="BV728" t="s">
        <v>101</v>
      </c>
      <c r="BW728" t="s">
        <v>101</v>
      </c>
      <c r="BX728" t="s">
        <v>101</v>
      </c>
      <c r="BY728" t="s">
        <v>104</v>
      </c>
      <c r="BZ728" t="s">
        <v>213</v>
      </c>
      <c r="CA728" t="s">
        <v>132</v>
      </c>
      <c r="CB728" t="s">
        <v>107</v>
      </c>
      <c r="CC728" t="s">
        <v>236</v>
      </c>
      <c r="CD728" t="s">
        <v>109</v>
      </c>
      <c r="CE728" t="s">
        <v>110</v>
      </c>
      <c r="CF728" t="s">
        <v>101</v>
      </c>
      <c r="CG728" t="s">
        <v>111</v>
      </c>
      <c r="CI728" t="s">
        <v>109</v>
      </c>
      <c r="CJ728" t="s">
        <v>113</v>
      </c>
    </row>
    <row r="729" spans="1:92" x14ac:dyDescent="0.2">
      <c r="A729">
        <v>413</v>
      </c>
      <c r="D729" t="s">
        <v>2578</v>
      </c>
      <c r="E729">
        <v>2</v>
      </c>
      <c r="F729">
        <v>2005</v>
      </c>
      <c r="G729" t="s">
        <v>2588</v>
      </c>
      <c r="H729" t="s">
        <v>2589</v>
      </c>
      <c r="I729">
        <v>1</v>
      </c>
      <c r="J729">
        <v>1</v>
      </c>
      <c r="K729">
        <v>1</v>
      </c>
      <c r="L729">
        <v>1</v>
      </c>
      <c r="N729">
        <v>1</v>
      </c>
      <c r="O729">
        <v>1</v>
      </c>
      <c r="P729">
        <v>2</v>
      </c>
      <c r="Q729">
        <v>0</v>
      </c>
      <c r="R729" t="s">
        <v>207</v>
      </c>
      <c r="S729" t="s">
        <v>2590</v>
      </c>
      <c r="T729" t="s">
        <v>2591</v>
      </c>
      <c r="U729" t="s">
        <v>2591</v>
      </c>
      <c r="V729" t="s">
        <v>2591</v>
      </c>
      <c r="W729" t="s">
        <v>2592</v>
      </c>
      <c r="X729" t="s">
        <v>2591</v>
      </c>
      <c r="Y729" t="s">
        <v>2593</v>
      </c>
      <c r="AO729">
        <v>2</v>
      </c>
      <c r="BP729" t="s">
        <v>2088</v>
      </c>
      <c r="BQ729" t="s">
        <v>100</v>
      </c>
      <c r="BR729" t="s">
        <v>101</v>
      </c>
      <c r="BS729" t="s">
        <v>101</v>
      </c>
      <c r="BT729" t="s">
        <v>148</v>
      </c>
      <c r="BU729" t="s">
        <v>103</v>
      </c>
      <c r="BV729" t="s">
        <v>101</v>
      </c>
      <c r="BW729" t="s">
        <v>112</v>
      </c>
      <c r="BX729" t="s">
        <v>112</v>
      </c>
      <c r="CJ729" t="s">
        <v>113</v>
      </c>
    </row>
    <row r="730" spans="1:92" x14ac:dyDescent="0.2">
      <c r="A730">
        <v>414</v>
      </c>
      <c r="D730" t="s">
        <v>2578</v>
      </c>
      <c r="E730">
        <v>2</v>
      </c>
      <c r="F730">
        <v>2010</v>
      </c>
      <c r="G730" t="s">
        <v>1584</v>
      </c>
      <c r="H730" t="s">
        <v>2594</v>
      </c>
      <c r="I730">
        <v>1</v>
      </c>
      <c r="J730">
        <v>1</v>
      </c>
      <c r="K730">
        <v>1</v>
      </c>
      <c r="L730">
        <v>1</v>
      </c>
      <c r="N730">
        <v>1</v>
      </c>
      <c r="O730">
        <v>1</v>
      </c>
      <c r="P730">
        <v>2</v>
      </c>
      <c r="Q730">
        <v>0</v>
      </c>
      <c r="R730" t="s">
        <v>7462</v>
      </c>
      <c r="T730" t="s">
        <v>1602</v>
      </c>
      <c r="U730" t="s">
        <v>1602</v>
      </c>
      <c r="V730" t="s">
        <v>1602</v>
      </c>
      <c r="W730" t="s">
        <v>1463</v>
      </c>
      <c r="X730" t="s">
        <v>1463</v>
      </c>
      <c r="Y730" t="s">
        <v>1463</v>
      </c>
      <c r="AO730">
        <v>2</v>
      </c>
      <c r="BP730" t="s">
        <v>2088</v>
      </c>
      <c r="BQ730" t="s">
        <v>100</v>
      </c>
      <c r="BR730" t="s">
        <v>101</v>
      </c>
      <c r="BS730" t="s">
        <v>101</v>
      </c>
      <c r="BT730" t="s">
        <v>148</v>
      </c>
      <c r="BU730" t="s">
        <v>103</v>
      </c>
      <c r="BV730" t="s">
        <v>101</v>
      </c>
      <c r="BW730" t="s">
        <v>112</v>
      </c>
      <c r="BX730" t="s">
        <v>112</v>
      </c>
      <c r="CJ730" t="s">
        <v>113</v>
      </c>
    </row>
    <row r="731" spans="1:92" x14ac:dyDescent="0.2">
      <c r="A731">
        <v>415</v>
      </c>
      <c r="D731" t="s">
        <v>2578</v>
      </c>
      <c r="E731">
        <v>5</v>
      </c>
      <c r="F731">
        <v>2020</v>
      </c>
      <c r="G731" t="s">
        <v>2595</v>
      </c>
      <c r="H731" t="s">
        <v>2596</v>
      </c>
      <c r="I731">
        <v>1</v>
      </c>
      <c r="J731">
        <v>1</v>
      </c>
      <c r="K731">
        <v>1</v>
      </c>
      <c r="L731">
        <v>5</v>
      </c>
      <c r="N731">
        <v>1</v>
      </c>
      <c r="O731">
        <v>1</v>
      </c>
      <c r="P731">
        <v>2</v>
      </c>
      <c r="Q731">
        <v>0</v>
      </c>
      <c r="R731" t="s">
        <v>207</v>
      </c>
      <c r="T731" t="s">
        <v>563</v>
      </c>
      <c r="U731" t="s">
        <v>563</v>
      </c>
      <c r="V731" t="s">
        <v>563</v>
      </c>
      <c r="W731" t="s">
        <v>563</v>
      </c>
      <c r="X731" t="s">
        <v>563</v>
      </c>
      <c r="Y731" t="s">
        <v>563</v>
      </c>
      <c r="AO731">
        <v>2</v>
      </c>
      <c r="BP731" t="s">
        <v>99</v>
      </c>
      <c r="BQ731" t="s">
        <v>100</v>
      </c>
      <c r="BR731" t="s">
        <v>101</v>
      </c>
      <c r="BS731" t="s">
        <v>101</v>
      </c>
      <c r="BT731" t="s">
        <v>171</v>
      </c>
      <c r="BU731" t="s">
        <v>103</v>
      </c>
      <c r="BV731" t="s">
        <v>101</v>
      </c>
      <c r="BW731" t="s">
        <v>112</v>
      </c>
      <c r="BX731" t="s">
        <v>112</v>
      </c>
      <c r="CJ731" t="s">
        <v>113</v>
      </c>
    </row>
    <row r="732" spans="1:92" x14ac:dyDescent="0.2">
      <c r="A732">
        <v>416</v>
      </c>
      <c r="D732" t="s">
        <v>2578</v>
      </c>
      <c r="E732">
        <v>5</v>
      </c>
      <c r="F732">
        <v>2018</v>
      </c>
      <c r="G732" t="s">
        <v>2597</v>
      </c>
      <c r="H732" t="s">
        <v>2598</v>
      </c>
      <c r="I732">
        <v>1</v>
      </c>
      <c r="J732">
        <v>1</v>
      </c>
      <c r="K732">
        <v>1</v>
      </c>
      <c r="L732">
        <v>5</v>
      </c>
      <c r="N732">
        <v>1</v>
      </c>
      <c r="O732">
        <v>1</v>
      </c>
      <c r="P732">
        <v>2</v>
      </c>
      <c r="Q732">
        <v>0</v>
      </c>
      <c r="R732" t="s">
        <v>207</v>
      </c>
      <c r="T732" t="s">
        <v>2599</v>
      </c>
      <c r="U732" t="s">
        <v>2599</v>
      </c>
      <c r="V732" t="s">
        <v>2599</v>
      </c>
      <c r="W732" t="s">
        <v>2599</v>
      </c>
      <c r="X732" t="s">
        <v>2599</v>
      </c>
      <c r="Y732" t="s">
        <v>2599</v>
      </c>
      <c r="AO732">
        <v>2</v>
      </c>
      <c r="BP732" t="s">
        <v>99</v>
      </c>
      <c r="BQ732" t="s">
        <v>100</v>
      </c>
      <c r="BR732" t="s">
        <v>101</v>
      </c>
      <c r="BS732" t="s">
        <v>101</v>
      </c>
      <c r="BT732" t="s">
        <v>171</v>
      </c>
      <c r="BU732" t="s">
        <v>103</v>
      </c>
      <c r="BV732" t="s">
        <v>101</v>
      </c>
      <c r="BW732" t="s">
        <v>112</v>
      </c>
      <c r="BX732" t="s">
        <v>112</v>
      </c>
      <c r="CJ732" t="s">
        <v>113</v>
      </c>
    </row>
    <row r="733" spans="1:92" x14ac:dyDescent="0.2">
      <c r="A733">
        <v>417</v>
      </c>
      <c r="D733" t="s">
        <v>2578</v>
      </c>
      <c r="E733">
        <v>5</v>
      </c>
      <c r="F733">
        <v>2012</v>
      </c>
      <c r="G733" t="s">
        <v>2600</v>
      </c>
      <c r="H733" t="s">
        <v>2601</v>
      </c>
      <c r="I733">
        <v>1</v>
      </c>
      <c r="J733">
        <v>1</v>
      </c>
      <c r="K733">
        <v>1</v>
      </c>
      <c r="L733">
        <v>5</v>
      </c>
      <c r="N733">
        <v>1</v>
      </c>
      <c r="O733">
        <v>1</v>
      </c>
      <c r="P733">
        <v>2</v>
      </c>
      <c r="Q733">
        <v>0</v>
      </c>
      <c r="R733" t="s">
        <v>207</v>
      </c>
      <c r="T733" t="s">
        <v>563</v>
      </c>
      <c r="U733" t="s">
        <v>563</v>
      </c>
      <c r="V733" t="s">
        <v>563</v>
      </c>
      <c r="W733" t="s">
        <v>563</v>
      </c>
      <c r="X733" t="s">
        <v>563</v>
      </c>
      <c r="Y733" t="s">
        <v>563</v>
      </c>
      <c r="AO733">
        <v>2</v>
      </c>
      <c r="BP733" t="s">
        <v>99</v>
      </c>
      <c r="BQ733" t="s">
        <v>100</v>
      </c>
      <c r="BR733" t="s">
        <v>101</v>
      </c>
      <c r="BS733" t="s">
        <v>101</v>
      </c>
      <c r="BT733" t="s">
        <v>171</v>
      </c>
      <c r="BU733" t="s">
        <v>103</v>
      </c>
      <c r="BV733" t="s">
        <v>101</v>
      </c>
      <c r="BW733" t="s">
        <v>112</v>
      </c>
      <c r="BX733" t="s">
        <v>112</v>
      </c>
      <c r="CJ733" t="s">
        <v>113</v>
      </c>
    </row>
    <row r="734" spans="1:92" x14ac:dyDescent="0.2">
      <c r="A734">
        <v>418</v>
      </c>
      <c r="D734" t="s">
        <v>2578</v>
      </c>
      <c r="E734">
        <v>5</v>
      </c>
      <c r="F734">
        <v>2019</v>
      </c>
      <c r="G734" t="s">
        <v>2602</v>
      </c>
      <c r="H734" t="s">
        <v>2603</v>
      </c>
      <c r="I734">
        <v>1</v>
      </c>
      <c r="J734">
        <v>1</v>
      </c>
      <c r="K734">
        <v>1</v>
      </c>
      <c r="L734">
        <v>5</v>
      </c>
      <c r="N734">
        <v>1</v>
      </c>
      <c r="O734">
        <v>1</v>
      </c>
      <c r="P734">
        <v>1</v>
      </c>
      <c r="Q734">
        <v>1</v>
      </c>
      <c r="S734" t="s">
        <v>2604</v>
      </c>
      <c r="T734" t="s">
        <v>2605</v>
      </c>
      <c r="U734" t="s">
        <v>2605</v>
      </c>
      <c r="V734" t="s">
        <v>2605</v>
      </c>
      <c r="W734" t="s">
        <v>2605</v>
      </c>
      <c r="X734" t="s">
        <v>2605</v>
      </c>
      <c r="Y734" t="s">
        <v>2605</v>
      </c>
      <c r="Z734">
        <v>1</v>
      </c>
      <c r="AB734">
        <v>1</v>
      </c>
      <c r="AD734">
        <v>2</v>
      </c>
      <c r="AE734">
        <v>1</v>
      </c>
      <c r="AF734">
        <v>1</v>
      </c>
      <c r="AG734">
        <v>6</v>
      </c>
      <c r="AI734">
        <v>1</v>
      </c>
      <c r="AJ734">
        <v>1</v>
      </c>
      <c r="AK734">
        <v>3</v>
      </c>
      <c r="AM734">
        <v>2</v>
      </c>
      <c r="AO734">
        <v>2</v>
      </c>
      <c r="BP734" t="s">
        <v>99</v>
      </c>
      <c r="BQ734" t="s">
        <v>100</v>
      </c>
      <c r="BR734" t="s">
        <v>101</v>
      </c>
      <c r="BS734" t="s">
        <v>101</v>
      </c>
      <c r="BT734" t="s">
        <v>171</v>
      </c>
      <c r="BU734" t="s">
        <v>103</v>
      </c>
      <c r="BV734" t="s">
        <v>101</v>
      </c>
      <c r="BW734" t="s">
        <v>101</v>
      </c>
      <c r="BX734" t="s">
        <v>101</v>
      </c>
      <c r="BY734" t="s">
        <v>104</v>
      </c>
      <c r="BZ734" t="s">
        <v>105</v>
      </c>
      <c r="CA734" t="s">
        <v>132</v>
      </c>
      <c r="CB734" t="s">
        <v>107</v>
      </c>
      <c r="CC734" t="s">
        <v>133</v>
      </c>
      <c r="CD734" t="s">
        <v>109</v>
      </c>
      <c r="CE734" t="s">
        <v>110</v>
      </c>
      <c r="CF734" t="s">
        <v>101</v>
      </c>
      <c r="CG734" t="s">
        <v>111</v>
      </c>
      <c r="CI734" t="s">
        <v>112</v>
      </c>
      <c r="CJ734" t="s">
        <v>113</v>
      </c>
    </row>
    <row r="735" spans="1:92" x14ac:dyDescent="0.2">
      <c r="A735">
        <v>418</v>
      </c>
      <c r="B735" t="s">
        <v>114</v>
      </c>
      <c r="C735">
        <v>1</v>
      </c>
      <c r="AP735" t="s">
        <v>2606</v>
      </c>
      <c r="AQ735" t="s">
        <v>2607</v>
      </c>
      <c r="AR735">
        <v>7</v>
      </c>
      <c r="AT735">
        <v>1</v>
      </c>
      <c r="AU735">
        <v>123</v>
      </c>
      <c r="AV735" t="s">
        <v>2608</v>
      </c>
      <c r="AW735" t="s">
        <v>2608</v>
      </c>
      <c r="AX735" t="s">
        <v>2609</v>
      </c>
      <c r="AY735" t="s">
        <v>2610</v>
      </c>
      <c r="BA735">
        <v>2</v>
      </c>
      <c r="BO735" t="s">
        <v>119</v>
      </c>
      <c r="CK735" t="s">
        <v>120</v>
      </c>
      <c r="CL735" t="s">
        <v>101</v>
      </c>
      <c r="CM735" t="s">
        <v>113</v>
      </c>
    </row>
    <row r="736" spans="1:92" x14ac:dyDescent="0.2">
      <c r="A736">
        <v>418</v>
      </c>
      <c r="B736" t="s">
        <v>121</v>
      </c>
      <c r="C736">
        <v>1</v>
      </c>
      <c r="BB736" t="s">
        <v>2611</v>
      </c>
      <c r="BC736" t="s">
        <v>2612</v>
      </c>
      <c r="BD736">
        <v>1</v>
      </c>
      <c r="BE736">
        <v>63</v>
      </c>
      <c r="BF736">
        <v>6</v>
      </c>
      <c r="BG736">
        <v>60</v>
      </c>
      <c r="BH736" t="s">
        <v>2613</v>
      </c>
      <c r="BI736">
        <v>0</v>
      </c>
      <c r="BJ736">
        <v>0</v>
      </c>
      <c r="BK736">
        <v>0</v>
      </c>
      <c r="BL736">
        <v>0</v>
      </c>
      <c r="BN736">
        <v>2</v>
      </c>
      <c r="BO736" t="s">
        <v>125</v>
      </c>
      <c r="CN736" t="s">
        <v>113</v>
      </c>
    </row>
    <row r="737" spans="1:92" x14ac:dyDescent="0.2">
      <c r="A737">
        <v>419</v>
      </c>
      <c r="D737" t="s">
        <v>2578</v>
      </c>
      <c r="E737">
        <v>5</v>
      </c>
      <c r="F737">
        <v>2009</v>
      </c>
      <c r="G737" t="s">
        <v>2614</v>
      </c>
      <c r="H737" t="s">
        <v>2615</v>
      </c>
      <c r="I737">
        <v>1</v>
      </c>
      <c r="J737">
        <v>1</v>
      </c>
      <c r="K737">
        <v>1</v>
      </c>
      <c r="L737">
        <v>5</v>
      </c>
      <c r="N737">
        <v>1</v>
      </c>
      <c r="O737">
        <v>1</v>
      </c>
      <c r="P737">
        <v>2</v>
      </c>
      <c r="Q737">
        <v>0</v>
      </c>
      <c r="R737" t="s">
        <v>207</v>
      </c>
      <c r="T737" t="s">
        <v>563</v>
      </c>
      <c r="U737" t="s">
        <v>563</v>
      </c>
      <c r="V737" t="s">
        <v>563</v>
      </c>
      <c r="W737" t="s">
        <v>563</v>
      </c>
      <c r="X737" t="s">
        <v>563</v>
      </c>
      <c r="Y737" t="s">
        <v>155</v>
      </c>
      <c r="AO737">
        <v>2</v>
      </c>
      <c r="BP737" t="s">
        <v>99</v>
      </c>
      <c r="BQ737" t="s">
        <v>100</v>
      </c>
      <c r="BR737" t="s">
        <v>101</v>
      </c>
      <c r="BS737" t="s">
        <v>101</v>
      </c>
      <c r="BT737" t="s">
        <v>171</v>
      </c>
      <c r="BU737" t="s">
        <v>103</v>
      </c>
      <c r="BV737" t="s">
        <v>101</v>
      </c>
      <c r="BW737" t="s">
        <v>112</v>
      </c>
      <c r="BX737" t="s">
        <v>112</v>
      </c>
      <c r="CJ737" t="s">
        <v>113</v>
      </c>
    </row>
    <row r="738" spans="1:92" x14ac:dyDescent="0.2">
      <c r="A738">
        <v>420</v>
      </c>
      <c r="D738" t="s">
        <v>2578</v>
      </c>
      <c r="E738">
        <v>5</v>
      </c>
      <c r="F738">
        <v>2012</v>
      </c>
      <c r="G738" t="s">
        <v>2616</v>
      </c>
      <c r="H738" t="s">
        <v>2617</v>
      </c>
      <c r="I738">
        <v>1</v>
      </c>
      <c r="J738">
        <v>1</v>
      </c>
      <c r="K738">
        <v>1</v>
      </c>
      <c r="L738">
        <v>5</v>
      </c>
      <c r="N738">
        <v>1</v>
      </c>
      <c r="O738">
        <v>1</v>
      </c>
      <c r="P738">
        <v>2</v>
      </c>
      <c r="Q738">
        <v>0</v>
      </c>
      <c r="R738" t="s">
        <v>207</v>
      </c>
      <c r="T738" t="s">
        <v>471</v>
      </c>
      <c r="U738" t="s">
        <v>471</v>
      </c>
      <c r="V738" t="s">
        <v>471</v>
      </c>
      <c r="W738" t="s">
        <v>471</v>
      </c>
      <c r="X738" t="s">
        <v>471</v>
      </c>
      <c r="Y738" t="s">
        <v>471</v>
      </c>
      <c r="AO738">
        <v>2</v>
      </c>
      <c r="BP738" t="s">
        <v>99</v>
      </c>
      <c r="BQ738" t="s">
        <v>100</v>
      </c>
      <c r="BR738" t="s">
        <v>101</v>
      </c>
      <c r="BS738" t="s">
        <v>101</v>
      </c>
      <c r="BT738" t="s">
        <v>171</v>
      </c>
      <c r="BU738" t="s">
        <v>103</v>
      </c>
      <c r="BV738" t="s">
        <v>101</v>
      </c>
      <c r="BW738" t="s">
        <v>112</v>
      </c>
      <c r="BX738" t="s">
        <v>112</v>
      </c>
      <c r="CJ738" t="s">
        <v>113</v>
      </c>
    </row>
    <row r="739" spans="1:92" x14ac:dyDescent="0.2">
      <c r="A739">
        <v>421</v>
      </c>
      <c r="D739" t="s">
        <v>2618</v>
      </c>
      <c r="E739">
        <v>3</v>
      </c>
      <c r="F739">
        <v>2008</v>
      </c>
      <c r="G739" t="s">
        <v>2619</v>
      </c>
      <c r="H739" t="s">
        <v>2620</v>
      </c>
      <c r="I739">
        <v>1</v>
      </c>
      <c r="J739">
        <v>1</v>
      </c>
      <c r="K739">
        <v>1</v>
      </c>
      <c r="L739">
        <v>5</v>
      </c>
      <c r="N739">
        <v>1</v>
      </c>
      <c r="O739">
        <v>1</v>
      </c>
      <c r="P739">
        <v>1</v>
      </c>
      <c r="Q739">
        <v>1</v>
      </c>
      <c r="T739" t="s">
        <v>2621</v>
      </c>
      <c r="U739" t="s">
        <v>2621</v>
      </c>
      <c r="V739" t="s">
        <v>2621</v>
      </c>
      <c r="W739" t="s">
        <v>2621</v>
      </c>
      <c r="X739" t="s">
        <v>2621</v>
      </c>
      <c r="Y739" t="s">
        <v>2621</v>
      </c>
      <c r="Z739">
        <v>2</v>
      </c>
      <c r="AB739">
        <v>3</v>
      </c>
      <c r="AD739">
        <v>2</v>
      </c>
      <c r="AE739">
        <v>1</v>
      </c>
      <c r="AF739">
        <v>1</v>
      </c>
      <c r="AG739">
        <v>5</v>
      </c>
      <c r="AH739" t="s">
        <v>798</v>
      </c>
      <c r="AI739">
        <v>1</v>
      </c>
      <c r="AJ739">
        <v>1</v>
      </c>
      <c r="AK739">
        <v>3</v>
      </c>
      <c r="AM739">
        <v>3</v>
      </c>
      <c r="AO739">
        <v>2</v>
      </c>
      <c r="BP739" t="s">
        <v>255</v>
      </c>
      <c r="BQ739" t="s">
        <v>100</v>
      </c>
      <c r="BR739" t="s">
        <v>101</v>
      </c>
      <c r="BS739" t="s">
        <v>101</v>
      </c>
      <c r="BT739" t="s">
        <v>171</v>
      </c>
      <c r="BU739" t="s">
        <v>103</v>
      </c>
      <c r="BV739" t="s">
        <v>101</v>
      </c>
      <c r="BW739" t="s">
        <v>101</v>
      </c>
      <c r="BX739" t="s">
        <v>101</v>
      </c>
      <c r="BY739" t="s">
        <v>483</v>
      </c>
      <c r="BZ739" t="s">
        <v>213</v>
      </c>
      <c r="CA739" t="s">
        <v>132</v>
      </c>
      <c r="CB739" t="s">
        <v>107</v>
      </c>
      <c r="CC739" t="s">
        <v>133</v>
      </c>
      <c r="CD739" t="s">
        <v>663</v>
      </c>
      <c r="CE739" t="s">
        <v>110</v>
      </c>
      <c r="CF739" t="s">
        <v>101</v>
      </c>
      <c r="CG739" t="s">
        <v>111</v>
      </c>
      <c r="CI739" t="s">
        <v>109</v>
      </c>
      <c r="CJ739" t="s">
        <v>113</v>
      </c>
    </row>
    <row r="740" spans="1:92" x14ac:dyDescent="0.2">
      <c r="A740">
        <v>421</v>
      </c>
      <c r="B740" t="s">
        <v>114</v>
      </c>
      <c r="C740">
        <v>1</v>
      </c>
      <c r="AP740" t="s">
        <v>1871</v>
      </c>
      <c r="AQ740" t="s">
        <v>2622</v>
      </c>
      <c r="AR740">
        <v>7</v>
      </c>
      <c r="AT740">
        <v>1</v>
      </c>
      <c r="AU740">
        <v>74</v>
      </c>
      <c r="AV740" t="s">
        <v>2623</v>
      </c>
      <c r="AW740" t="s">
        <v>2623</v>
      </c>
      <c r="AX740" t="s">
        <v>2624</v>
      </c>
      <c r="AY740" t="s">
        <v>2625</v>
      </c>
      <c r="BA740">
        <v>2</v>
      </c>
      <c r="BO740" t="s">
        <v>119</v>
      </c>
      <c r="CK740" t="s">
        <v>120</v>
      </c>
      <c r="CL740" t="s">
        <v>101</v>
      </c>
      <c r="CM740" t="s">
        <v>113</v>
      </c>
    </row>
    <row r="741" spans="1:92" x14ac:dyDescent="0.2">
      <c r="A741">
        <v>421</v>
      </c>
      <c r="B741" t="s">
        <v>121</v>
      </c>
      <c r="C741">
        <v>1</v>
      </c>
      <c r="BB741" t="s">
        <v>2626</v>
      </c>
      <c r="BC741" t="s">
        <v>2627</v>
      </c>
      <c r="BD741">
        <v>33</v>
      </c>
      <c r="BE741">
        <v>37</v>
      </c>
      <c r="BF741">
        <v>20</v>
      </c>
      <c r="BG741">
        <v>33</v>
      </c>
      <c r="BH741" t="s">
        <v>1300</v>
      </c>
      <c r="BI741">
        <v>4</v>
      </c>
      <c r="BJ741">
        <v>0</v>
      </c>
      <c r="BK741">
        <v>0</v>
      </c>
      <c r="BL741">
        <v>0</v>
      </c>
      <c r="BN741">
        <v>2</v>
      </c>
      <c r="BO741" t="s">
        <v>125</v>
      </c>
      <c r="CN741" t="s">
        <v>113</v>
      </c>
    </row>
    <row r="742" spans="1:92" x14ac:dyDescent="0.2">
      <c r="A742">
        <v>422</v>
      </c>
      <c r="D742" t="s">
        <v>2618</v>
      </c>
      <c r="E742">
        <v>3</v>
      </c>
      <c r="F742">
        <v>2008</v>
      </c>
      <c r="G742" t="s">
        <v>2628</v>
      </c>
      <c r="H742" t="s">
        <v>2629</v>
      </c>
      <c r="I742">
        <v>1</v>
      </c>
      <c r="J742">
        <v>1</v>
      </c>
      <c r="K742">
        <v>1</v>
      </c>
      <c r="L742">
        <v>5</v>
      </c>
      <c r="N742">
        <v>1</v>
      </c>
      <c r="O742">
        <v>1</v>
      </c>
      <c r="P742">
        <v>1</v>
      </c>
      <c r="Q742">
        <v>1</v>
      </c>
      <c r="T742" t="s">
        <v>2630</v>
      </c>
      <c r="U742" t="s">
        <v>2630</v>
      </c>
      <c r="V742" t="s">
        <v>2630</v>
      </c>
      <c r="W742" t="s">
        <v>2630</v>
      </c>
      <c r="X742" t="s">
        <v>2630</v>
      </c>
      <c r="Y742" t="s">
        <v>2630</v>
      </c>
      <c r="Z742">
        <v>2</v>
      </c>
      <c r="AB742">
        <v>3</v>
      </c>
      <c r="AD742">
        <v>2</v>
      </c>
      <c r="AE742">
        <v>1</v>
      </c>
      <c r="AF742">
        <v>1</v>
      </c>
      <c r="AG742">
        <v>1</v>
      </c>
      <c r="AI742">
        <v>1</v>
      </c>
      <c r="AJ742">
        <v>1</v>
      </c>
      <c r="AK742">
        <v>3</v>
      </c>
      <c r="AM742">
        <v>3</v>
      </c>
      <c r="AO742">
        <v>2</v>
      </c>
      <c r="BP742" t="s">
        <v>255</v>
      </c>
      <c r="BQ742" t="s">
        <v>100</v>
      </c>
      <c r="BR742" t="s">
        <v>101</v>
      </c>
      <c r="BS742" t="s">
        <v>101</v>
      </c>
      <c r="BT742" t="s">
        <v>171</v>
      </c>
      <c r="BU742" t="s">
        <v>103</v>
      </c>
      <c r="BV742" t="s">
        <v>101</v>
      </c>
      <c r="BW742" t="s">
        <v>101</v>
      </c>
      <c r="BX742" t="s">
        <v>101</v>
      </c>
      <c r="BY742" t="s">
        <v>483</v>
      </c>
      <c r="BZ742" t="s">
        <v>213</v>
      </c>
      <c r="CA742" t="s">
        <v>132</v>
      </c>
      <c r="CB742" t="s">
        <v>107</v>
      </c>
      <c r="CC742" t="s">
        <v>133</v>
      </c>
      <c r="CD742" t="s">
        <v>158</v>
      </c>
      <c r="CE742" t="s">
        <v>110</v>
      </c>
      <c r="CF742" t="s">
        <v>101</v>
      </c>
      <c r="CG742" t="s">
        <v>111</v>
      </c>
      <c r="CI742" t="s">
        <v>109</v>
      </c>
      <c r="CJ742" t="s">
        <v>113</v>
      </c>
    </row>
    <row r="743" spans="1:92" x14ac:dyDescent="0.2">
      <c r="A743">
        <v>422</v>
      </c>
      <c r="B743" t="s">
        <v>114</v>
      </c>
      <c r="C743">
        <v>1</v>
      </c>
      <c r="AP743" t="s">
        <v>2631</v>
      </c>
      <c r="AQ743" t="s">
        <v>2632</v>
      </c>
      <c r="AR743">
        <v>7</v>
      </c>
      <c r="AT743">
        <v>1</v>
      </c>
      <c r="AU743">
        <v>80</v>
      </c>
      <c r="AV743" t="s">
        <v>2633</v>
      </c>
      <c r="AW743" t="s">
        <v>2634</v>
      </c>
      <c r="AX743" t="s">
        <v>2633</v>
      </c>
      <c r="AY743" t="s">
        <v>2633</v>
      </c>
      <c r="BA743">
        <v>2</v>
      </c>
      <c r="BO743" t="s">
        <v>119</v>
      </c>
      <c r="CK743" t="s">
        <v>120</v>
      </c>
      <c r="CL743" t="s">
        <v>101</v>
      </c>
      <c r="CM743" t="s">
        <v>113</v>
      </c>
    </row>
    <row r="744" spans="1:92" x14ac:dyDescent="0.2">
      <c r="A744">
        <v>422</v>
      </c>
      <c r="B744" t="s">
        <v>121</v>
      </c>
      <c r="C744">
        <v>1</v>
      </c>
      <c r="BB744" t="s">
        <v>2635</v>
      </c>
      <c r="BC744" t="s">
        <v>2636</v>
      </c>
      <c r="BD744">
        <v>38</v>
      </c>
      <c r="BE744">
        <v>40</v>
      </c>
      <c r="BF744">
        <v>24</v>
      </c>
      <c r="BG744">
        <v>40</v>
      </c>
      <c r="BH744" t="s">
        <v>697</v>
      </c>
      <c r="BI744">
        <v>0</v>
      </c>
      <c r="BJ744">
        <v>0</v>
      </c>
      <c r="BK744">
        <v>0</v>
      </c>
      <c r="BL744">
        <v>0</v>
      </c>
      <c r="BN744">
        <v>2</v>
      </c>
      <c r="BO744" t="s">
        <v>125</v>
      </c>
      <c r="CN744" t="s">
        <v>113</v>
      </c>
    </row>
    <row r="745" spans="1:92" x14ac:dyDescent="0.2">
      <c r="A745">
        <v>423</v>
      </c>
      <c r="D745" t="s">
        <v>2618</v>
      </c>
      <c r="E745">
        <v>3</v>
      </c>
      <c r="F745">
        <v>2017</v>
      </c>
      <c r="G745" t="s">
        <v>2637</v>
      </c>
      <c r="H745" t="s">
        <v>2638</v>
      </c>
      <c r="I745">
        <v>1</v>
      </c>
      <c r="J745">
        <v>1</v>
      </c>
      <c r="K745">
        <v>1</v>
      </c>
      <c r="L745">
        <v>5</v>
      </c>
      <c r="N745">
        <v>1</v>
      </c>
      <c r="O745">
        <v>1</v>
      </c>
      <c r="P745">
        <v>2</v>
      </c>
      <c r="Q745">
        <v>0</v>
      </c>
      <c r="R745" t="s">
        <v>207</v>
      </c>
      <c r="T745" t="s">
        <v>2639</v>
      </c>
      <c r="U745" t="s">
        <v>2639</v>
      </c>
      <c r="V745" t="s">
        <v>2639</v>
      </c>
      <c r="W745" t="s">
        <v>2639</v>
      </c>
      <c r="X745" t="s">
        <v>2639</v>
      </c>
      <c r="Y745" t="s">
        <v>2639</v>
      </c>
      <c r="AO745">
        <v>2</v>
      </c>
      <c r="BP745" t="s">
        <v>255</v>
      </c>
      <c r="BQ745" t="s">
        <v>100</v>
      </c>
      <c r="BR745" t="s">
        <v>101</v>
      </c>
      <c r="BS745" t="s">
        <v>101</v>
      </c>
      <c r="BT745" t="s">
        <v>171</v>
      </c>
      <c r="BU745" t="s">
        <v>103</v>
      </c>
      <c r="BV745" t="s">
        <v>101</v>
      </c>
      <c r="BW745" t="s">
        <v>112</v>
      </c>
      <c r="BX745" t="s">
        <v>112</v>
      </c>
      <c r="CJ745" t="s">
        <v>113</v>
      </c>
    </row>
    <row r="746" spans="1:92" x14ac:dyDescent="0.2">
      <c r="A746">
        <v>424</v>
      </c>
      <c r="D746" t="s">
        <v>2618</v>
      </c>
      <c r="E746">
        <v>3</v>
      </c>
      <c r="F746">
        <v>2015</v>
      </c>
      <c r="G746" t="s">
        <v>2640</v>
      </c>
      <c r="H746" t="s">
        <v>2641</v>
      </c>
      <c r="I746">
        <v>1</v>
      </c>
      <c r="J746">
        <v>1</v>
      </c>
      <c r="K746">
        <v>1</v>
      </c>
      <c r="L746">
        <v>5</v>
      </c>
      <c r="N746">
        <v>1</v>
      </c>
      <c r="O746">
        <v>1</v>
      </c>
      <c r="P746">
        <v>2</v>
      </c>
      <c r="Q746">
        <v>0</v>
      </c>
      <c r="R746" t="s">
        <v>207</v>
      </c>
      <c r="T746" t="s">
        <v>2642</v>
      </c>
      <c r="U746" t="s">
        <v>2642</v>
      </c>
      <c r="V746" t="s">
        <v>2642</v>
      </c>
      <c r="W746" t="s">
        <v>2642</v>
      </c>
      <c r="X746" t="s">
        <v>2642</v>
      </c>
      <c r="Y746" t="s">
        <v>2642</v>
      </c>
      <c r="AO746">
        <v>2</v>
      </c>
      <c r="BP746" t="s">
        <v>255</v>
      </c>
      <c r="BQ746" t="s">
        <v>100</v>
      </c>
      <c r="BR746" t="s">
        <v>101</v>
      </c>
      <c r="BS746" t="s">
        <v>101</v>
      </c>
      <c r="BT746" t="s">
        <v>171</v>
      </c>
      <c r="BU746" t="s">
        <v>103</v>
      </c>
      <c r="BV746" t="s">
        <v>101</v>
      </c>
      <c r="BW746" t="s">
        <v>112</v>
      </c>
      <c r="BX746" t="s">
        <v>112</v>
      </c>
      <c r="CJ746" t="s">
        <v>113</v>
      </c>
    </row>
    <row r="747" spans="1:92" x14ac:dyDescent="0.2">
      <c r="A747">
        <v>425</v>
      </c>
      <c r="D747" t="s">
        <v>2618</v>
      </c>
      <c r="E747">
        <v>3</v>
      </c>
      <c r="F747">
        <v>2009</v>
      </c>
      <c r="G747" t="s">
        <v>2643</v>
      </c>
      <c r="H747" t="s">
        <v>2644</v>
      </c>
      <c r="I747">
        <v>1</v>
      </c>
      <c r="J747">
        <v>1</v>
      </c>
      <c r="K747">
        <v>1</v>
      </c>
      <c r="L747">
        <v>5</v>
      </c>
      <c r="N747">
        <v>1</v>
      </c>
      <c r="O747">
        <v>1</v>
      </c>
      <c r="P747">
        <v>1</v>
      </c>
      <c r="Q747">
        <v>1</v>
      </c>
      <c r="T747" t="s">
        <v>2645</v>
      </c>
      <c r="U747" t="s">
        <v>2645</v>
      </c>
      <c r="V747" t="s">
        <v>2645</v>
      </c>
      <c r="W747" t="s">
        <v>2645</v>
      </c>
      <c r="X747" t="s">
        <v>2645</v>
      </c>
      <c r="Y747" t="s">
        <v>2645</v>
      </c>
      <c r="Z747">
        <v>2</v>
      </c>
      <c r="AB747">
        <v>3</v>
      </c>
      <c r="AD747">
        <v>2</v>
      </c>
      <c r="AE747">
        <v>1</v>
      </c>
      <c r="AF747">
        <v>1</v>
      </c>
      <c r="AG747">
        <v>1</v>
      </c>
      <c r="AI747">
        <v>1</v>
      </c>
      <c r="AJ747">
        <v>1</v>
      </c>
      <c r="AK747">
        <v>3</v>
      </c>
      <c r="AM747">
        <v>3</v>
      </c>
      <c r="AO747">
        <v>2</v>
      </c>
      <c r="BP747" t="s">
        <v>255</v>
      </c>
      <c r="BQ747" t="s">
        <v>100</v>
      </c>
      <c r="BR747" t="s">
        <v>101</v>
      </c>
      <c r="BS747" t="s">
        <v>101</v>
      </c>
      <c r="BT747" t="s">
        <v>171</v>
      </c>
      <c r="BU747" t="s">
        <v>103</v>
      </c>
      <c r="BV747" t="s">
        <v>101</v>
      </c>
      <c r="BW747" t="s">
        <v>101</v>
      </c>
      <c r="BX747" t="s">
        <v>101</v>
      </c>
      <c r="BY747" t="s">
        <v>483</v>
      </c>
      <c r="BZ747" t="s">
        <v>213</v>
      </c>
      <c r="CA747" t="s">
        <v>132</v>
      </c>
      <c r="CB747" t="s">
        <v>107</v>
      </c>
      <c r="CC747" t="s">
        <v>133</v>
      </c>
      <c r="CD747" t="s">
        <v>158</v>
      </c>
      <c r="CE747" t="s">
        <v>110</v>
      </c>
      <c r="CF747" t="s">
        <v>101</v>
      </c>
      <c r="CG747" t="s">
        <v>111</v>
      </c>
      <c r="CI747" t="s">
        <v>109</v>
      </c>
      <c r="CJ747" t="s">
        <v>113</v>
      </c>
    </row>
    <row r="748" spans="1:92" x14ac:dyDescent="0.2">
      <c r="A748">
        <v>425</v>
      </c>
      <c r="B748" t="s">
        <v>114</v>
      </c>
      <c r="C748">
        <v>1</v>
      </c>
      <c r="AP748" t="s">
        <v>2646</v>
      </c>
      <c r="AQ748" t="s">
        <v>2647</v>
      </c>
      <c r="AR748">
        <v>7</v>
      </c>
      <c r="AT748">
        <v>1</v>
      </c>
      <c r="AU748">
        <v>129</v>
      </c>
      <c r="AV748" t="s">
        <v>616</v>
      </c>
      <c r="AW748" t="s">
        <v>616</v>
      </c>
      <c r="AX748" t="s">
        <v>566</v>
      </c>
      <c r="AY748" t="s">
        <v>2648</v>
      </c>
      <c r="BA748">
        <v>2</v>
      </c>
      <c r="BO748" t="s">
        <v>119</v>
      </c>
      <c r="CK748" t="s">
        <v>120</v>
      </c>
      <c r="CL748" t="s">
        <v>101</v>
      </c>
      <c r="CM748" t="s">
        <v>113</v>
      </c>
    </row>
    <row r="749" spans="1:92" x14ac:dyDescent="0.2">
      <c r="A749">
        <v>425</v>
      </c>
      <c r="B749" t="s">
        <v>121</v>
      </c>
      <c r="C749">
        <v>1</v>
      </c>
      <c r="BB749" t="s">
        <v>2649</v>
      </c>
      <c r="BC749" t="s">
        <v>2650</v>
      </c>
      <c r="BD749">
        <v>64</v>
      </c>
      <c r="BE749">
        <v>65</v>
      </c>
      <c r="BF749">
        <v>60</v>
      </c>
      <c r="BG749">
        <v>64</v>
      </c>
      <c r="BH749" t="s">
        <v>344</v>
      </c>
      <c r="BI749">
        <v>0</v>
      </c>
      <c r="BJ749">
        <v>0</v>
      </c>
      <c r="BK749">
        <v>0</v>
      </c>
      <c r="BL749">
        <v>0</v>
      </c>
      <c r="BN749">
        <v>2</v>
      </c>
      <c r="BO749" t="s">
        <v>125</v>
      </c>
      <c r="CN749" t="s">
        <v>113</v>
      </c>
    </row>
    <row r="750" spans="1:92" x14ac:dyDescent="0.2">
      <c r="A750">
        <v>426</v>
      </c>
      <c r="D750" t="s">
        <v>2618</v>
      </c>
      <c r="E750">
        <v>3</v>
      </c>
      <c r="F750">
        <v>2017</v>
      </c>
      <c r="G750" t="s">
        <v>2651</v>
      </c>
      <c r="H750" t="s">
        <v>2652</v>
      </c>
      <c r="I750">
        <v>1</v>
      </c>
      <c r="J750">
        <v>1</v>
      </c>
      <c r="K750">
        <v>1</v>
      </c>
      <c r="L750">
        <v>5</v>
      </c>
      <c r="N750">
        <v>1</v>
      </c>
      <c r="O750">
        <v>1</v>
      </c>
      <c r="P750">
        <v>2</v>
      </c>
      <c r="Q750">
        <v>0</v>
      </c>
      <c r="R750" t="s">
        <v>470</v>
      </c>
      <c r="T750" t="s">
        <v>2653</v>
      </c>
      <c r="U750" t="s">
        <v>2653</v>
      </c>
      <c r="V750" t="s">
        <v>2653</v>
      </c>
      <c r="W750" t="s">
        <v>2653</v>
      </c>
      <c r="X750" t="s">
        <v>2653</v>
      </c>
      <c r="Y750" t="s">
        <v>2653</v>
      </c>
      <c r="AO750">
        <v>2</v>
      </c>
      <c r="BP750" t="s">
        <v>255</v>
      </c>
      <c r="BQ750" t="s">
        <v>100</v>
      </c>
      <c r="BR750" t="s">
        <v>101</v>
      </c>
      <c r="BS750" t="s">
        <v>101</v>
      </c>
      <c r="BT750" t="s">
        <v>171</v>
      </c>
      <c r="BU750" t="s">
        <v>103</v>
      </c>
      <c r="BV750" t="s">
        <v>101</v>
      </c>
      <c r="BW750" t="s">
        <v>112</v>
      </c>
      <c r="BX750" t="s">
        <v>112</v>
      </c>
      <c r="CJ750" t="s">
        <v>113</v>
      </c>
    </row>
    <row r="751" spans="1:92" x14ac:dyDescent="0.2">
      <c r="A751">
        <v>427</v>
      </c>
      <c r="D751" t="s">
        <v>2618</v>
      </c>
      <c r="E751">
        <v>3</v>
      </c>
      <c r="F751">
        <v>2007</v>
      </c>
      <c r="G751" t="s">
        <v>2654</v>
      </c>
      <c r="H751" t="s">
        <v>2655</v>
      </c>
      <c r="I751">
        <v>1</v>
      </c>
      <c r="J751">
        <v>1</v>
      </c>
      <c r="K751">
        <v>1</v>
      </c>
      <c r="L751">
        <v>5</v>
      </c>
      <c r="N751">
        <v>1</v>
      </c>
      <c r="O751">
        <v>1</v>
      </c>
      <c r="P751">
        <v>2</v>
      </c>
      <c r="Q751">
        <v>0</v>
      </c>
      <c r="R751" t="s">
        <v>207</v>
      </c>
      <c r="T751" t="s">
        <v>2656</v>
      </c>
      <c r="U751" t="s">
        <v>2656</v>
      </c>
      <c r="V751" t="s">
        <v>2656</v>
      </c>
      <c r="W751" t="s">
        <v>2656</v>
      </c>
      <c r="X751" t="s">
        <v>2656</v>
      </c>
      <c r="Y751" t="s">
        <v>2656</v>
      </c>
      <c r="AO751">
        <v>2</v>
      </c>
      <c r="BP751" t="s">
        <v>255</v>
      </c>
      <c r="BQ751" t="s">
        <v>100</v>
      </c>
      <c r="BR751" t="s">
        <v>101</v>
      </c>
      <c r="BS751" t="s">
        <v>101</v>
      </c>
      <c r="BT751" t="s">
        <v>171</v>
      </c>
      <c r="BU751" t="s">
        <v>103</v>
      </c>
      <c r="BV751" t="s">
        <v>101</v>
      </c>
      <c r="BW751" t="s">
        <v>112</v>
      </c>
      <c r="BX751" t="s">
        <v>112</v>
      </c>
      <c r="CJ751" t="s">
        <v>113</v>
      </c>
    </row>
    <row r="752" spans="1:92" x14ac:dyDescent="0.2">
      <c r="A752">
        <v>428</v>
      </c>
      <c r="D752" t="s">
        <v>2618</v>
      </c>
      <c r="E752">
        <v>3</v>
      </c>
      <c r="F752">
        <v>2009</v>
      </c>
      <c r="G752" t="s">
        <v>2657</v>
      </c>
      <c r="H752" t="s">
        <v>2658</v>
      </c>
      <c r="I752">
        <v>1</v>
      </c>
      <c r="J752">
        <v>1</v>
      </c>
      <c r="K752">
        <v>1</v>
      </c>
      <c r="L752">
        <v>5</v>
      </c>
      <c r="N752">
        <v>1</v>
      </c>
      <c r="O752">
        <v>1</v>
      </c>
      <c r="P752">
        <v>2</v>
      </c>
      <c r="Q752">
        <v>0</v>
      </c>
      <c r="R752" t="s">
        <v>207</v>
      </c>
      <c r="T752" t="s">
        <v>2659</v>
      </c>
      <c r="U752" t="s">
        <v>2659</v>
      </c>
      <c r="V752" t="s">
        <v>2659</v>
      </c>
      <c r="W752" t="s">
        <v>2659</v>
      </c>
      <c r="X752" t="s">
        <v>2659</v>
      </c>
      <c r="Y752" t="s">
        <v>2659</v>
      </c>
      <c r="AO752">
        <v>2</v>
      </c>
      <c r="BP752" t="s">
        <v>255</v>
      </c>
      <c r="BQ752" t="s">
        <v>100</v>
      </c>
      <c r="BR752" t="s">
        <v>101</v>
      </c>
      <c r="BS752" t="s">
        <v>101</v>
      </c>
      <c r="BT752" t="s">
        <v>171</v>
      </c>
      <c r="BU752" t="s">
        <v>103</v>
      </c>
      <c r="BV752" t="s">
        <v>101</v>
      </c>
      <c r="BW752" t="s">
        <v>112</v>
      </c>
      <c r="BX752" t="s">
        <v>112</v>
      </c>
      <c r="CJ752" t="s">
        <v>113</v>
      </c>
    </row>
    <row r="753" spans="1:92" x14ac:dyDescent="0.2">
      <c r="A753">
        <v>429</v>
      </c>
      <c r="D753" t="s">
        <v>2618</v>
      </c>
      <c r="E753">
        <v>3</v>
      </c>
      <c r="F753">
        <v>2009</v>
      </c>
      <c r="G753" t="s">
        <v>2660</v>
      </c>
      <c r="H753" t="s">
        <v>2661</v>
      </c>
      <c r="I753">
        <v>1</v>
      </c>
      <c r="J753">
        <v>1</v>
      </c>
      <c r="K753">
        <v>1</v>
      </c>
      <c r="L753">
        <v>5</v>
      </c>
      <c r="N753">
        <v>1</v>
      </c>
      <c r="O753">
        <v>1</v>
      </c>
      <c r="P753">
        <v>2</v>
      </c>
      <c r="Q753">
        <v>0</v>
      </c>
      <c r="R753" t="s">
        <v>207</v>
      </c>
      <c r="T753" t="s">
        <v>2662</v>
      </c>
      <c r="U753" t="s">
        <v>2662</v>
      </c>
      <c r="V753" t="s">
        <v>2662</v>
      </c>
      <c r="W753" t="s">
        <v>2662</v>
      </c>
      <c r="X753" t="s">
        <v>2662</v>
      </c>
      <c r="Y753" t="s">
        <v>2662</v>
      </c>
      <c r="AO753">
        <v>2</v>
      </c>
      <c r="BP753" t="s">
        <v>255</v>
      </c>
      <c r="BQ753" t="s">
        <v>100</v>
      </c>
      <c r="BR753" t="s">
        <v>101</v>
      </c>
      <c r="BS753" t="s">
        <v>101</v>
      </c>
      <c r="BT753" t="s">
        <v>171</v>
      </c>
      <c r="BU753" t="s">
        <v>103</v>
      </c>
      <c r="BV753" t="s">
        <v>101</v>
      </c>
      <c r="BW753" t="s">
        <v>112</v>
      </c>
      <c r="BX753" t="s">
        <v>112</v>
      </c>
      <c r="CJ753" t="s">
        <v>113</v>
      </c>
    </row>
    <row r="754" spans="1:92" x14ac:dyDescent="0.2">
      <c r="A754">
        <v>430</v>
      </c>
      <c r="D754" t="s">
        <v>2618</v>
      </c>
      <c r="E754">
        <v>3</v>
      </c>
      <c r="F754">
        <v>2009</v>
      </c>
      <c r="G754" t="s">
        <v>2663</v>
      </c>
      <c r="H754" t="s">
        <v>2664</v>
      </c>
      <c r="I754">
        <v>1</v>
      </c>
      <c r="J754">
        <v>1</v>
      </c>
      <c r="K754">
        <v>1</v>
      </c>
      <c r="L754">
        <v>5</v>
      </c>
      <c r="N754">
        <v>1</v>
      </c>
      <c r="O754">
        <v>1</v>
      </c>
      <c r="P754">
        <v>2</v>
      </c>
      <c r="Q754">
        <v>0</v>
      </c>
      <c r="R754" t="s">
        <v>207</v>
      </c>
      <c r="T754" t="s">
        <v>2665</v>
      </c>
      <c r="U754" t="s">
        <v>2665</v>
      </c>
      <c r="V754" t="s">
        <v>2665</v>
      </c>
      <c r="W754" t="s">
        <v>2665</v>
      </c>
      <c r="X754" t="s">
        <v>2665</v>
      </c>
      <c r="Y754" t="s">
        <v>2665</v>
      </c>
      <c r="AO754">
        <v>2</v>
      </c>
      <c r="BP754" t="s">
        <v>255</v>
      </c>
      <c r="BQ754" t="s">
        <v>100</v>
      </c>
      <c r="BR754" t="s">
        <v>101</v>
      </c>
      <c r="BS754" t="s">
        <v>101</v>
      </c>
      <c r="BT754" t="s">
        <v>171</v>
      </c>
      <c r="BU754" t="s">
        <v>103</v>
      </c>
      <c r="BV754" t="s">
        <v>101</v>
      </c>
      <c r="BW754" t="s">
        <v>112</v>
      </c>
      <c r="BX754" t="s">
        <v>112</v>
      </c>
      <c r="CJ754" t="s">
        <v>113</v>
      </c>
    </row>
    <row r="755" spans="1:92" x14ac:dyDescent="0.2">
      <c r="A755">
        <v>431</v>
      </c>
      <c r="D755" t="s">
        <v>2618</v>
      </c>
      <c r="E755">
        <v>3</v>
      </c>
      <c r="F755">
        <v>2011</v>
      </c>
      <c r="G755" t="s">
        <v>2666</v>
      </c>
      <c r="H755" t="s">
        <v>2667</v>
      </c>
      <c r="I755">
        <v>1</v>
      </c>
      <c r="J755">
        <v>1</v>
      </c>
      <c r="K755">
        <v>1</v>
      </c>
      <c r="L755">
        <v>5</v>
      </c>
      <c r="N755">
        <v>1</v>
      </c>
      <c r="O755">
        <v>1</v>
      </c>
      <c r="P755">
        <v>2</v>
      </c>
      <c r="Q755">
        <v>0</v>
      </c>
      <c r="R755" t="s">
        <v>207</v>
      </c>
      <c r="T755" t="s">
        <v>2668</v>
      </c>
      <c r="U755" t="s">
        <v>2668</v>
      </c>
      <c r="V755" t="s">
        <v>2668</v>
      </c>
      <c r="W755" t="s">
        <v>2668</v>
      </c>
      <c r="X755" t="s">
        <v>2668</v>
      </c>
      <c r="Y755" t="s">
        <v>2668</v>
      </c>
      <c r="AO755">
        <v>2</v>
      </c>
      <c r="BP755" t="s">
        <v>255</v>
      </c>
      <c r="BQ755" t="s">
        <v>100</v>
      </c>
      <c r="BR755" t="s">
        <v>101</v>
      </c>
      <c r="BS755" t="s">
        <v>101</v>
      </c>
      <c r="BT755" t="s">
        <v>171</v>
      </c>
      <c r="BU755" t="s">
        <v>103</v>
      </c>
      <c r="BV755" t="s">
        <v>101</v>
      </c>
      <c r="BW755" t="s">
        <v>112</v>
      </c>
      <c r="BX755" t="s">
        <v>112</v>
      </c>
      <c r="CJ755" t="s">
        <v>113</v>
      </c>
    </row>
    <row r="756" spans="1:92" x14ac:dyDescent="0.2">
      <c r="A756">
        <v>432</v>
      </c>
      <c r="D756" t="s">
        <v>2618</v>
      </c>
      <c r="E756">
        <v>3</v>
      </c>
      <c r="F756">
        <v>2016</v>
      </c>
      <c r="G756" t="s">
        <v>2669</v>
      </c>
      <c r="H756" t="s">
        <v>2670</v>
      </c>
      <c r="I756">
        <v>1</v>
      </c>
      <c r="J756">
        <v>1</v>
      </c>
      <c r="K756">
        <v>1</v>
      </c>
      <c r="L756">
        <v>5</v>
      </c>
      <c r="N756">
        <v>1</v>
      </c>
      <c r="O756">
        <v>1</v>
      </c>
      <c r="P756">
        <v>2</v>
      </c>
      <c r="Q756">
        <v>0</v>
      </c>
      <c r="R756" t="s">
        <v>207</v>
      </c>
      <c r="T756" t="s">
        <v>2311</v>
      </c>
      <c r="U756" t="s">
        <v>2311</v>
      </c>
      <c r="V756" t="s">
        <v>2311</v>
      </c>
      <c r="W756" t="s">
        <v>2311</v>
      </c>
      <c r="X756" t="s">
        <v>2311</v>
      </c>
      <c r="Y756" t="s">
        <v>2311</v>
      </c>
      <c r="AO756">
        <v>2</v>
      </c>
      <c r="BP756" t="s">
        <v>255</v>
      </c>
      <c r="BQ756" t="s">
        <v>100</v>
      </c>
      <c r="BR756" t="s">
        <v>101</v>
      </c>
      <c r="BS756" t="s">
        <v>101</v>
      </c>
      <c r="BT756" t="s">
        <v>171</v>
      </c>
      <c r="BU756" t="s">
        <v>103</v>
      </c>
      <c r="BV756" t="s">
        <v>101</v>
      </c>
      <c r="BW756" t="s">
        <v>112</v>
      </c>
      <c r="BX756" t="s">
        <v>112</v>
      </c>
      <c r="CJ756" t="s">
        <v>113</v>
      </c>
    </row>
    <row r="757" spans="1:92" x14ac:dyDescent="0.2">
      <c r="A757">
        <v>433</v>
      </c>
      <c r="D757" t="s">
        <v>2618</v>
      </c>
      <c r="E757">
        <v>3</v>
      </c>
      <c r="F757">
        <v>2007</v>
      </c>
      <c r="G757" t="s">
        <v>2671</v>
      </c>
      <c r="H757" t="s">
        <v>2672</v>
      </c>
      <c r="I757">
        <v>1</v>
      </c>
      <c r="J757">
        <v>1</v>
      </c>
      <c r="K757">
        <v>1</v>
      </c>
      <c r="L757">
        <v>5</v>
      </c>
      <c r="N757">
        <v>1</v>
      </c>
      <c r="O757">
        <v>1</v>
      </c>
      <c r="P757">
        <v>2</v>
      </c>
      <c r="Q757">
        <v>0</v>
      </c>
      <c r="R757" t="s">
        <v>207</v>
      </c>
      <c r="T757" t="s">
        <v>2673</v>
      </c>
      <c r="U757" t="s">
        <v>2673</v>
      </c>
      <c r="V757" t="s">
        <v>2673</v>
      </c>
      <c r="W757" t="s">
        <v>2673</v>
      </c>
      <c r="X757" t="s">
        <v>2673</v>
      </c>
      <c r="Y757" t="s">
        <v>2673</v>
      </c>
      <c r="AO757">
        <v>2</v>
      </c>
      <c r="BP757" t="s">
        <v>255</v>
      </c>
      <c r="BQ757" t="s">
        <v>100</v>
      </c>
      <c r="BR757" t="s">
        <v>101</v>
      </c>
      <c r="BS757" t="s">
        <v>101</v>
      </c>
      <c r="BT757" t="s">
        <v>171</v>
      </c>
      <c r="BU757" t="s">
        <v>103</v>
      </c>
      <c r="BV757" t="s">
        <v>101</v>
      </c>
      <c r="BW757" t="s">
        <v>112</v>
      </c>
      <c r="BX757" t="s">
        <v>112</v>
      </c>
      <c r="CJ757" t="s">
        <v>113</v>
      </c>
    </row>
    <row r="758" spans="1:92" x14ac:dyDescent="0.2">
      <c r="A758">
        <v>434</v>
      </c>
      <c r="D758" t="s">
        <v>2618</v>
      </c>
      <c r="E758">
        <v>3</v>
      </c>
      <c r="F758">
        <v>2016</v>
      </c>
      <c r="G758" t="s">
        <v>2674</v>
      </c>
      <c r="H758" t="s">
        <v>2675</v>
      </c>
      <c r="I758">
        <v>1</v>
      </c>
      <c r="J758">
        <v>1</v>
      </c>
      <c r="K758">
        <v>1</v>
      </c>
      <c r="L758">
        <v>5</v>
      </c>
      <c r="N758">
        <v>1</v>
      </c>
      <c r="O758">
        <v>1</v>
      </c>
      <c r="P758">
        <v>2</v>
      </c>
      <c r="Q758">
        <v>0</v>
      </c>
      <c r="R758" t="s">
        <v>207</v>
      </c>
      <c r="T758" t="s">
        <v>2676</v>
      </c>
      <c r="U758" t="s">
        <v>2676</v>
      </c>
      <c r="V758" t="s">
        <v>2676</v>
      </c>
      <c r="W758" t="s">
        <v>2676</v>
      </c>
      <c r="X758" t="s">
        <v>2676</v>
      </c>
      <c r="Y758" t="s">
        <v>2676</v>
      </c>
      <c r="AO758">
        <v>2</v>
      </c>
      <c r="BP758" t="s">
        <v>255</v>
      </c>
      <c r="BQ758" t="s">
        <v>100</v>
      </c>
      <c r="BR758" t="s">
        <v>101</v>
      </c>
      <c r="BS758" t="s">
        <v>101</v>
      </c>
      <c r="BT758" t="s">
        <v>171</v>
      </c>
      <c r="BU758" t="s">
        <v>103</v>
      </c>
      <c r="BV758" t="s">
        <v>101</v>
      </c>
      <c r="BW758" t="s">
        <v>112</v>
      </c>
      <c r="BX758" t="s">
        <v>112</v>
      </c>
      <c r="CJ758" t="s">
        <v>113</v>
      </c>
    </row>
    <row r="759" spans="1:92" x14ac:dyDescent="0.2">
      <c r="A759">
        <v>435</v>
      </c>
      <c r="D759" t="s">
        <v>2618</v>
      </c>
      <c r="E759">
        <v>3</v>
      </c>
      <c r="F759">
        <v>2009</v>
      </c>
      <c r="G759" t="s">
        <v>2677</v>
      </c>
      <c r="H759" t="s">
        <v>2678</v>
      </c>
      <c r="I759">
        <v>1</v>
      </c>
      <c r="J759">
        <v>1</v>
      </c>
      <c r="K759">
        <v>1</v>
      </c>
      <c r="L759">
        <v>5</v>
      </c>
      <c r="N759">
        <v>1</v>
      </c>
      <c r="O759">
        <v>1</v>
      </c>
      <c r="P759">
        <v>1</v>
      </c>
      <c r="Q759">
        <v>1</v>
      </c>
      <c r="S759" t="s">
        <v>2679</v>
      </c>
      <c r="T759" t="s">
        <v>2680</v>
      </c>
      <c r="U759" t="s">
        <v>2680</v>
      </c>
      <c r="V759" t="s">
        <v>2680</v>
      </c>
      <c r="W759" t="s">
        <v>2680</v>
      </c>
      <c r="X759" t="s">
        <v>2680</v>
      </c>
      <c r="Y759" t="s">
        <v>2680</v>
      </c>
      <c r="Z759">
        <v>2</v>
      </c>
      <c r="AB759">
        <v>3</v>
      </c>
      <c r="AD759">
        <v>2</v>
      </c>
      <c r="AE759">
        <v>1</v>
      </c>
      <c r="AF759">
        <v>1</v>
      </c>
      <c r="AG759">
        <v>5</v>
      </c>
      <c r="AH759" t="s">
        <v>798</v>
      </c>
      <c r="AI759">
        <v>1</v>
      </c>
      <c r="AJ759">
        <v>1</v>
      </c>
      <c r="AK759">
        <v>3</v>
      </c>
      <c r="AM759">
        <v>3</v>
      </c>
      <c r="AO759">
        <v>2</v>
      </c>
      <c r="BP759" t="s">
        <v>255</v>
      </c>
      <c r="BQ759" t="s">
        <v>100</v>
      </c>
      <c r="BR759" t="s">
        <v>101</v>
      </c>
      <c r="BS759" t="s">
        <v>101</v>
      </c>
      <c r="BT759" t="s">
        <v>171</v>
      </c>
      <c r="BU759" t="s">
        <v>103</v>
      </c>
      <c r="BV759" t="s">
        <v>101</v>
      </c>
      <c r="BW759" t="s">
        <v>101</v>
      </c>
      <c r="BX759" t="s">
        <v>101</v>
      </c>
      <c r="BY759" t="s">
        <v>483</v>
      </c>
      <c r="BZ759" t="s">
        <v>213</v>
      </c>
      <c r="CA759" t="s">
        <v>132</v>
      </c>
      <c r="CB759" t="s">
        <v>107</v>
      </c>
      <c r="CC759" t="s">
        <v>133</v>
      </c>
      <c r="CD759" t="s">
        <v>663</v>
      </c>
      <c r="CE759" t="s">
        <v>110</v>
      </c>
      <c r="CF759" t="s">
        <v>101</v>
      </c>
      <c r="CG759" t="s">
        <v>111</v>
      </c>
      <c r="CI759" t="s">
        <v>109</v>
      </c>
      <c r="CJ759" t="s">
        <v>113</v>
      </c>
    </row>
    <row r="760" spans="1:92" x14ac:dyDescent="0.2">
      <c r="A760">
        <v>435</v>
      </c>
      <c r="B760" t="s">
        <v>114</v>
      </c>
      <c r="C760">
        <v>1</v>
      </c>
      <c r="AP760" t="s">
        <v>1281</v>
      </c>
      <c r="AQ760" t="s">
        <v>2681</v>
      </c>
      <c r="AR760">
        <v>7</v>
      </c>
      <c r="AT760">
        <v>1</v>
      </c>
      <c r="AU760">
        <v>70</v>
      </c>
      <c r="AV760" t="s">
        <v>974</v>
      </c>
      <c r="AW760" t="s">
        <v>974</v>
      </c>
      <c r="AX760" t="s">
        <v>2682</v>
      </c>
      <c r="AY760" t="s">
        <v>2683</v>
      </c>
      <c r="BA760">
        <v>2</v>
      </c>
      <c r="BO760" t="s">
        <v>119</v>
      </c>
      <c r="CK760" t="s">
        <v>120</v>
      </c>
      <c r="CL760" t="s">
        <v>101</v>
      </c>
      <c r="CM760" t="s">
        <v>113</v>
      </c>
    </row>
    <row r="761" spans="1:92" x14ac:dyDescent="0.2">
      <c r="A761">
        <v>435</v>
      </c>
      <c r="B761" t="s">
        <v>121</v>
      </c>
      <c r="C761">
        <v>1</v>
      </c>
      <c r="BB761" t="s">
        <v>2684</v>
      </c>
      <c r="BC761" t="s">
        <v>1924</v>
      </c>
      <c r="BD761">
        <v>31</v>
      </c>
      <c r="BE761">
        <v>35</v>
      </c>
      <c r="BF761">
        <v>32</v>
      </c>
      <c r="BG761">
        <v>35</v>
      </c>
      <c r="BH761" t="s">
        <v>2685</v>
      </c>
      <c r="BI761">
        <v>0</v>
      </c>
      <c r="BJ761">
        <v>0</v>
      </c>
      <c r="BK761">
        <v>0</v>
      </c>
      <c r="BL761">
        <v>0</v>
      </c>
      <c r="BN761">
        <v>2</v>
      </c>
      <c r="BO761" t="s">
        <v>125</v>
      </c>
      <c r="CN761" t="s">
        <v>113</v>
      </c>
    </row>
    <row r="762" spans="1:92" x14ac:dyDescent="0.2">
      <c r="A762">
        <v>436</v>
      </c>
      <c r="D762" t="s">
        <v>2618</v>
      </c>
      <c r="E762">
        <v>3</v>
      </c>
      <c r="F762">
        <v>2009</v>
      </c>
      <c r="G762" t="s">
        <v>2686</v>
      </c>
      <c r="H762" t="s">
        <v>2687</v>
      </c>
      <c r="I762">
        <v>1</v>
      </c>
      <c r="J762">
        <v>1</v>
      </c>
      <c r="K762">
        <v>1</v>
      </c>
      <c r="L762">
        <v>5</v>
      </c>
      <c r="N762">
        <v>1</v>
      </c>
      <c r="O762">
        <v>1</v>
      </c>
      <c r="P762">
        <v>2</v>
      </c>
      <c r="Q762">
        <v>0</v>
      </c>
      <c r="R762" t="s">
        <v>207</v>
      </c>
      <c r="T762" t="s">
        <v>2688</v>
      </c>
      <c r="U762" t="s">
        <v>2688</v>
      </c>
      <c r="V762" t="s">
        <v>2688</v>
      </c>
      <c r="W762" t="s">
        <v>2688</v>
      </c>
      <c r="X762" t="s">
        <v>2688</v>
      </c>
      <c r="Y762" t="s">
        <v>2688</v>
      </c>
      <c r="AO762">
        <v>2</v>
      </c>
      <c r="BP762" t="s">
        <v>255</v>
      </c>
      <c r="BQ762" t="s">
        <v>100</v>
      </c>
      <c r="BR762" t="s">
        <v>101</v>
      </c>
      <c r="BS762" t="s">
        <v>101</v>
      </c>
      <c r="BT762" t="s">
        <v>171</v>
      </c>
      <c r="BU762" t="s">
        <v>103</v>
      </c>
      <c r="BV762" t="s">
        <v>101</v>
      </c>
      <c r="BW762" t="s">
        <v>112</v>
      </c>
      <c r="BX762" t="s">
        <v>112</v>
      </c>
      <c r="CJ762" t="s">
        <v>113</v>
      </c>
    </row>
    <row r="763" spans="1:92" x14ac:dyDescent="0.2">
      <c r="A763">
        <v>437</v>
      </c>
      <c r="D763" t="s">
        <v>2618</v>
      </c>
      <c r="E763">
        <v>3</v>
      </c>
      <c r="F763">
        <v>2009</v>
      </c>
      <c r="G763" t="s">
        <v>2689</v>
      </c>
      <c r="H763" t="s">
        <v>2690</v>
      </c>
      <c r="I763">
        <v>1</v>
      </c>
      <c r="J763">
        <v>1</v>
      </c>
      <c r="K763">
        <v>1</v>
      </c>
      <c r="L763">
        <v>5</v>
      </c>
      <c r="N763">
        <v>1</v>
      </c>
      <c r="O763">
        <v>1</v>
      </c>
      <c r="P763">
        <v>1</v>
      </c>
      <c r="Q763">
        <v>1</v>
      </c>
      <c r="T763" t="s">
        <v>2691</v>
      </c>
      <c r="U763" t="s">
        <v>2691</v>
      </c>
      <c r="V763" t="s">
        <v>2691</v>
      </c>
      <c r="W763" t="s">
        <v>2691</v>
      </c>
      <c r="X763" t="s">
        <v>2691</v>
      </c>
      <c r="Y763" t="s">
        <v>2691</v>
      </c>
      <c r="Z763">
        <v>2</v>
      </c>
      <c r="AB763">
        <v>3</v>
      </c>
      <c r="AD763">
        <v>1</v>
      </c>
      <c r="AE763">
        <v>1</v>
      </c>
      <c r="AF763">
        <v>1</v>
      </c>
      <c r="AG763">
        <v>1</v>
      </c>
      <c r="AI763">
        <v>1</v>
      </c>
      <c r="AJ763">
        <v>1</v>
      </c>
      <c r="AK763">
        <v>3</v>
      </c>
      <c r="AM763">
        <v>3</v>
      </c>
      <c r="AO763">
        <v>2</v>
      </c>
      <c r="BP763" t="s">
        <v>255</v>
      </c>
      <c r="BQ763" t="s">
        <v>100</v>
      </c>
      <c r="BR763" t="s">
        <v>101</v>
      </c>
      <c r="BS763" t="s">
        <v>101</v>
      </c>
      <c r="BT763" t="s">
        <v>171</v>
      </c>
      <c r="BU763" t="s">
        <v>103</v>
      </c>
      <c r="BV763" t="s">
        <v>101</v>
      </c>
      <c r="BW763" t="s">
        <v>101</v>
      </c>
      <c r="BX763" t="s">
        <v>101</v>
      </c>
      <c r="BY763" t="s">
        <v>483</v>
      </c>
      <c r="BZ763" t="s">
        <v>213</v>
      </c>
      <c r="CA763" t="s">
        <v>106</v>
      </c>
      <c r="CB763" t="s">
        <v>107</v>
      </c>
      <c r="CC763" t="s">
        <v>133</v>
      </c>
      <c r="CD763" t="s">
        <v>158</v>
      </c>
      <c r="CE763" t="s">
        <v>110</v>
      </c>
      <c r="CF763" t="s">
        <v>101</v>
      </c>
      <c r="CG763" t="s">
        <v>111</v>
      </c>
      <c r="CI763" t="s">
        <v>109</v>
      </c>
      <c r="CJ763" t="s">
        <v>113</v>
      </c>
    </row>
    <row r="764" spans="1:92" x14ac:dyDescent="0.2">
      <c r="A764">
        <v>438</v>
      </c>
      <c r="D764" t="s">
        <v>2618</v>
      </c>
      <c r="E764">
        <v>3</v>
      </c>
      <c r="F764">
        <v>2009</v>
      </c>
      <c r="G764" t="s">
        <v>2692</v>
      </c>
      <c r="H764" t="s">
        <v>2693</v>
      </c>
      <c r="I764">
        <v>1</v>
      </c>
      <c r="J764">
        <v>1</v>
      </c>
      <c r="K764">
        <v>1</v>
      </c>
      <c r="L764">
        <v>5</v>
      </c>
      <c r="N764">
        <v>1</v>
      </c>
      <c r="O764">
        <v>1</v>
      </c>
      <c r="P764">
        <v>2</v>
      </c>
      <c r="Q764">
        <v>0</v>
      </c>
      <c r="R764" t="s">
        <v>207</v>
      </c>
      <c r="T764" t="s">
        <v>2694</v>
      </c>
      <c r="U764" t="s">
        <v>2694</v>
      </c>
      <c r="V764" t="s">
        <v>2694</v>
      </c>
      <c r="W764" t="s">
        <v>2694</v>
      </c>
      <c r="X764" t="s">
        <v>2694</v>
      </c>
      <c r="Y764" t="s">
        <v>2694</v>
      </c>
      <c r="AO764">
        <v>2</v>
      </c>
      <c r="BP764" t="s">
        <v>255</v>
      </c>
      <c r="BQ764" t="s">
        <v>100</v>
      </c>
      <c r="BR764" t="s">
        <v>101</v>
      </c>
      <c r="BS764" t="s">
        <v>101</v>
      </c>
      <c r="BT764" t="s">
        <v>171</v>
      </c>
      <c r="BU764" t="s">
        <v>103</v>
      </c>
      <c r="BV764" t="s">
        <v>101</v>
      </c>
      <c r="BW764" t="s">
        <v>112</v>
      </c>
      <c r="BX764" t="s">
        <v>112</v>
      </c>
      <c r="CJ764" t="s">
        <v>113</v>
      </c>
    </row>
    <row r="765" spans="1:92" x14ac:dyDescent="0.2">
      <c r="A765">
        <v>439</v>
      </c>
      <c r="D765" t="s">
        <v>2618</v>
      </c>
      <c r="E765">
        <v>3</v>
      </c>
      <c r="F765">
        <v>2011</v>
      </c>
      <c r="G765" t="s">
        <v>2695</v>
      </c>
      <c r="H765" t="s">
        <v>2696</v>
      </c>
      <c r="I765">
        <v>1</v>
      </c>
      <c r="J765">
        <v>1</v>
      </c>
      <c r="K765">
        <v>1</v>
      </c>
      <c r="L765">
        <v>5</v>
      </c>
      <c r="N765">
        <v>1</v>
      </c>
      <c r="O765">
        <v>1</v>
      </c>
      <c r="P765">
        <v>1</v>
      </c>
      <c r="Q765">
        <v>1</v>
      </c>
      <c r="T765" t="s">
        <v>2697</v>
      </c>
      <c r="U765" t="s">
        <v>2697</v>
      </c>
      <c r="V765" t="s">
        <v>2697</v>
      </c>
      <c r="W765" t="s">
        <v>2697</v>
      </c>
      <c r="X765" t="s">
        <v>2697</v>
      </c>
      <c r="Y765" t="s">
        <v>2697</v>
      </c>
      <c r="Z765">
        <v>2</v>
      </c>
      <c r="AB765">
        <v>3</v>
      </c>
      <c r="AD765">
        <v>2</v>
      </c>
      <c r="AE765">
        <v>1</v>
      </c>
      <c r="AF765">
        <v>4</v>
      </c>
      <c r="AG765">
        <v>1</v>
      </c>
      <c r="AI765">
        <v>1</v>
      </c>
      <c r="AJ765">
        <v>1</v>
      </c>
      <c r="AK765">
        <v>3</v>
      </c>
      <c r="AM765">
        <v>3</v>
      </c>
      <c r="AO765">
        <v>2</v>
      </c>
      <c r="BP765" t="s">
        <v>255</v>
      </c>
      <c r="BQ765" t="s">
        <v>100</v>
      </c>
      <c r="BR765" t="s">
        <v>101</v>
      </c>
      <c r="BS765" t="s">
        <v>101</v>
      </c>
      <c r="BT765" t="s">
        <v>171</v>
      </c>
      <c r="BU765" t="s">
        <v>103</v>
      </c>
      <c r="BV765" t="s">
        <v>101</v>
      </c>
      <c r="BW765" t="s">
        <v>101</v>
      </c>
      <c r="BX765" t="s">
        <v>101</v>
      </c>
      <c r="BY765" t="s">
        <v>483</v>
      </c>
      <c r="BZ765" t="s">
        <v>213</v>
      </c>
      <c r="CA765" t="s">
        <v>132</v>
      </c>
      <c r="CB765" t="s">
        <v>107</v>
      </c>
      <c r="CC765" t="s">
        <v>236</v>
      </c>
      <c r="CD765" t="s">
        <v>158</v>
      </c>
      <c r="CE765" t="s">
        <v>110</v>
      </c>
      <c r="CF765" t="s">
        <v>101</v>
      </c>
      <c r="CG765" t="s">
        <v>111</v>
      </c>
      <c r="CI765" t="s">
        <v>109</v>
      </c>
      <c r="CJ765" t="s">
        <v>113</v>
      </c>
    </row>
    <row r="766" spans="1:92" x14ac:dyDescent="0.2">
      <c r="A766">
        <v>440</v>
      </c>
      <c r="D766" t="s">
        <v>2618</v>
      </c>
      <c r="E766">
        <v>3</v>
      </c>
      <c r="F766">
        <v>2012</v>
      </c>
      <c r="G766" t="s">
        <v>2698</v>
      </c>
      <c r="H766" t="s">
        <v>2699</v>
      </c>
      <c r="I766">
        <v>1</v>
      </c>
      <c r="J766">
        <v>1</v>
      </c>
      <c r="K766">
        <v>1</v>
      </c>
      <c r="L766">
        <v>5</v>
      </c>
      <c r="N766">
        <v>1</v>
      </c>
      <c r="O766">
        <v>1</v>
      </c>
      <c r="P766">
        <v>2</v>
      </c>
      <c r="Q766">
        <v>0</v>
      </c>
      <c r="R766" t="s">
        <v>207</v>
      </c>
      <c r="T766" t="s">
        <v>2451</v>
      </c>
      <c r="U766" t="s">
        <v>2451</v>
      </c>
      <c r="V766" t="s">
        <v>2451</v>
      </c>
      <c r="W766" t="s">
        <v>2451</v>
      </c>
      <c r="X766" t="s">
        <v>2451</v>
      </c>
      <c r="Y766" t="s">
        <v>2451</v>
      </c>
      <c r="AO766">
        <v>2</v>
      </c>
      <c r="BP766" t="s">
        <v>255</v>
      </c>
      <c r="BQ766" t="s">
        <v>100</v>
      </c>
      <c r="BR766" t="s">
        <v>101</v>
      </c>
      <c r="BS766" t="s">
        <v>101</v>
      </c>
      <c r="BT766" t="s">
        <v>171</v>
      </c>
      <c r="BU766" t="s">
        <v>103</v>
      </c>
      <c r="BV766" t="s">
        <v>101</v>
      </c>
      <c r="BW766" t="s">
        <v>112</v>
      </c>
      <c r="BX766" t="s">
        <v>112</v>
      </c>
      <c r="CJ766" t="s">
        <v>113</v>
      </c>
    </row>
    <row r="767" spans="1:92" x14ac:dyDescent="0.2">
      <c r="A767">
        <v>441</v>
      </c>
      <c r="D767" t="s">
        <v>2618</v>
      </c>
      <c r="E767">
        <v>3</v>
      </c>
      <c r="F767">
        <v>2012</v>
      </c>
      <c r="G767" t="s">
        <v>2700</v>
      </c>
      <c r="H767" t="s">
        <v>2701</v>
      </c>
      <c r="I767">
        <v>1</v>
      </c>
      <c r="J767">
        <v>1</v>
      </c>
      <c r="K767">
        <v>1</v>
      </c>
      <c r="L767">
        <v>5</v>
      </c>
      <c r="N767">
        <v>1</v>
      </c>
      <c r="O767">
        <v>1</v>
      </c>
      <c r="P767">
        <v>2</v>
      </c>
      <c r="Q767">
        <v>0</v>
      </c>
      <c r="R767" t="s">
        <v>207</v>
      </c>
      <c r="T767" t="s">
        <v>2702</v>
      </c>
      <c r="U767" t="s">
        <v>2702</v>
      </c>
      <c r="V767" t="s">
        <v>2702</v>
      </c>
      <c r="W767" t="s">
        <v>2702</v>
      </c>
      <c r="X767" t="s">
        <v>2702</v>
      </c>
      <c r="Y767" t="s">
        <v>2702</v>
      </c>
      <c r="AO767">
        <v>2</v>
      </c>
      <c r="BP767" t="s">
        <v>255</v>
      </c>
      <c r="BQ767" t="s">
        <v>100</v>
      </c>
      <c r="BR767" t="s">
        <v>101</v>
      </c>
      <c r="BS767" t="s">
        <v>101</v>
      </c>
      <c r="BT767" t="s">
        <v>171</v>
      </c>
      <c r="BU767" t="s">
        <v>103</v>
      </c>
      <c r="BV767" t="s">
        <v>101</v>
      </c>
      <c r="BW767" t="s">
        <v>112</v>
      </c>
      <c r="BX767" t="s">
        <v>112</v>
      </c>
      <c r="CJ767" t="s">
        <v>113</v>
      </c>
    </row>
    <row r="768" spans="1:92" x14ac:dyDescent="0.2">
      <c r="A768">
        <v>442</v>
      </c>
      <c r="D768" t="s">
        <v>2618</v>
      </c>
      <c r="E768">
        <v>5</v>
      </c>
      <c r="F768">
        <v>1994</v>
      </c>
      <c r="G768" t="s">
        <v>2703</v>
      </c>
      <c r="H768" t="s">
        <v>2704</v>
      </c>
      <c r="I768">
        <v>1</v>
      </c>
      <c r="J768">
        <v>1</v>
      </c>
      <c r="K768">
        <v>1</v>
      </c>
      <c r="L768">
        <v>3</v>
      </c>
      <c r="N768">
        <v>1</v>
      </c>
      <c r="O768">
        <v>1</v>
      </c>
      <c r="P768">
        <v>1</v>
      </c>
      <c r="Q768">
        <v>1</v>
      </c>
      <c r="S768" t="s">
        <v>2705</v>
      </c>
      <c r="T768" t="s">
        <v>155</v>
      </c>
      <c r="U768" t="s">
        <v>155</v>
      </c>
      <c r="V768" t="s">
        <v>155</v>
      </c>
      <c r="W768" t="s">
        <v>155</v>
      </c>
      <c r="X768" t="s">
        <v>155</v>
      </c>
      <c r="Y768" t="s">
        <v>155</v>
      </c>
      <c r="Z768">
        <v>1</v>
      </c>
      <c r="AB768">
        <v>1</v>
      </c>
      <c r="AD768">
        <v>2</v>
      </c>
      <c r="AE768">
        <v>1</v>
      </c>
      <c r="AF768">
        <v>4</v>
      </c>
      <c r="AG768">
        <v>6</v>
      </c>
      <c r="AI768">
        <v>1</v>
      </c>
      <c r="AJ768">
        <v>1</v>
      </c>
      <c r="AK768">
        <v>3</v>
      </c>
      <c r="AM768">
        <v>2</v>
      </c>
      <c r="AO768">
        <v>2</v>
      </c>
      <c r="BP768" t="s">
        <v>99</v>
      </c>
      <c r="BQ768" t="s">
        <v>100</v>
      </c>
      <c r="BR768" t="s">
        <v>101</v>
      </c>
      <c r="BS768" t="s">
        <v>101</v>
      </c>
      <c r="BT768" t="s">
        <v>102</v>
      </c>
      <c r="BU768" t="s">
        <v>103</v>
      </c>
      <c r="BV768" t="s">
        <v>101</v>
      </c>
      <c r="BW768" t="s">
        <v>101</v>
      </c>
      <c r="BX768" t="s">
        <v>101</v>
      </c>
      <c r="BY768" t="s">
        <v>104</v>
      </c>
      <c r="BZ768" t="s">
        <v>105</v>
      </c>
      <c r="CA768" t="s">
        <v>132</v>
      </c>
      <c r="CB768" t="s">
        <v>107</v>
      </c>
      <c r="CC768" t="s">
        <v>236</v>
      </c>
      <c r="CD768" t="s">
        <v>109</v>
      </c>
      <c r="CE768" t="s">
        <v>110</v>
      </c>
      <c r="CF768" t="s">
        <v>101</v>
      </c>
      <c r="CG768" t="s">
        <v>111</v>
      </c>
      <c r="CI768" t="s">
        <v>112</v>
      </c>
      <c r="CJ768" t="s">
        <v>113</v>
      </c>
    </row>
    <row r="769" spans="1:92" x14ac:dyDescent="0.2">
      <c r="A769">
        <v>442</v>
      </c>
      <c r="B769" t="s">
        <v>114</v>
      </c>
      <c r="C769">
        <v>1</v>
      </c>
      <c r="AP769" t="s">
        <v>2706</v>
      </c>
      <c r="AQ769" t="s">
        <v>2707</v>
      </c>
      <c r="AR769">
        <v>7</v>
      </c>
      <c r="AT769">
        <v>3</v>
      </c>
      <c r="AU769">
        <v>42</v>
      </c>
      <c r="AV769" t="s">
        <v>647</v>
      </c>
      <c r="AW769" t="s">
        <v>647</v>
      </c>
      <c r="AX769" t="s">
        <v>617</v>
      </c>
      <c r="AY769" t="s">
        <v>646</v>
      </c>
      <c r="BA769">
        <v>2</v>
      </c>
      <c r="BO769" t="s">
        <v>119</v>
      </c>
      <c r="CK769" t="s">
        <v>120</v>
      </c>
      <c r="CL769" t="s">
        <v>109</v>
      </c>
      <c r="CM769" t="s">
        <v>113</v>
      </c>
    </row>
    <row r="770" spans="1:92" x14ac:dyDescent="0.2">
      <c r="A770">
        <v>442</v>
      </c>
      <c r="B770" t="s">
        <v>121</v>
      </c>
      <c r="C770">
        <v>3</v>
      </c>
      <c r="BB770" t="s">
        <v>2708</v>
      </c>
      <c r="BC770" t="s">
        <v>2709</v>
      </c>
      <c r="BD770">
        <v>14</v>
      </c>
      <c r="BE770">
        <v>21</v>
      </c>
      <c r="BF770">
        <v>16</v>
      </c>
      <c r="BG770">
        <v>21</v>
      </c>
      <c r="BH770" t="s">
        <v>344</v>
      </c>
      <c r="BI770">
        <v>0</v>
      </c>
      <c r="BJ770">
        <v>0</v>
      </c>
      <c r="BK770">
        <v>0</v>
      </c>
      <c r="BL770">
        <v>0</v>
      </c>
      <c r="BM770" t="s">
        <v>2710</v>
      </c>
      <c r="BN770">
        <v>2</v>
      </c>
      <c r="BO770" t="s">
        <v>125</v>
      </c>
      <c r="CN770" t="s">
        <v>113</v>
      </c>
    </row>
    <row r="771" spans="1:92" x14ac:dyDescent="0.2">
      <c r="A771">
        <v>443</v>
      </c>
      <c r="D771" t="s">
        <v>2618</v>
      </c>
      <c r="E771">
        <v>5</v>
      </c>
      <c r="F771">
        <v>2016</v>
      </c>
      <c r="G771" t="s">
        <v>2711</v>
      </c>
      <c r="H771" t="s">
        <v>2712</v>
      </c>
      <c r="I771">
        <v>1</v>
      </c>
      <c r="J771">
        <v>1</v>
      </c>
      <c r="K771">
        <v>1</v>
      </c>
      <c r="L771">
        <v>3</v>
      </c>
      <c r="N771">
        <v>1</v>
      </c>
      <c r="O771">
        <v>1</v>
      </c>
      <c r="P771">
        <v>1</v>
      </c>
      <c r="Q771">
        <v>1</v>
      </c>
      <c r="S771" t="s">
        <v>2713</v>
      </c>
      <c r="T771" t="s">
        <v>2714</v>
      </c>
      <c r="U771" t="s">
        <v>2714</v>
      </c>
      <c r="V771" t="s">
        <v>2714</v>
      </c>
      <c r="W771" t="s">
        <v>2714</v>
      </c>
      <c r="X771" t="s">
        <v>2714</v>
      </c>
      <c r="Y771" t="s">
        <v>2714</v>
      </c>
      <c r="Z771">
        <v>1</v>
      </c>
      <c r="AB771">
        <v>1</v>
      </c>
      <c r="AD771">
        <v>2</v>
      </c>
      <c r="AE771">
        <v>1</v>
      </c>
      <c r="AF771">
        <v>1</v>
      </c>
      <c r="AG771">
        <v>6</v>
      </c>
      <c r="AI771">
        <v>1</v>
      </c>
      <c r="AJ771">
        <v>1</v>
      </c>
      <c r="AK771">
        <v>2</v>
      </c>
      <c r="AL771">
        <v>2</v>
      </c>
      <c r="AM771">
        <v>2</v>
      </c>
      <c r="AO771">
        <v>2</v>
      </c>
      <c r="BP771" t="s">
        <v>99</v>
      </c>
      <c r="BQ771" t="s">
        <v>100</v>
      </c>
      <c r="BR771" t="s">
        <v>101</v>
      </c>
      <c r="BS771" t="s">
        <v>101</v>
      </c>
      <c r="BT771" t="s">
        <v>102</v>
      </c>
      <c r="BU771" t="s">
        <v>103</v>
      </c>
      <c r="BV771" t="s">
        <v>101</v>
      </c>
      <c r="BW771" t="s">
        <v>101</v>
      </c>
      <c r="BX771" t="s">
        <v>101</v>
      </c>
      <c r="BY771" t="s">
        <v>104</v>
      </c>
      <c r="BZ771" t="s">
        <v>105</v>
      </c>
      <c r="CA771" t="s">
        <v>132</v>
      </c>
      <c r="CB771" t="s">
        <v>107</v>
      </c>
      <c r="CC771" t="s">
        <v>133</v>
      </c>
      <c r="CD771" t="s">
        <v>109</v>
      </c>
      <c r="CE771" t="s">
        <v>110</v>
      </c>
      <c r="CF771" t="s">
        <v>101</v>
      </c>
      <c r="CG771" t="s">
        <v>136</v>
      </c>
      <c r="CH771" t="s">
        <v>172</v>
      </c>
      <c r="CI771" t="s">
        <v>112</v>
      </c>
      <c r="CJ771" t="s">
        <v>113</v>
      </c>
    </row>
    <row r="772" spans="1:92" x14ac:dyDescent="0.2">
      <c r="A772">
        <v>443</v>
      </c>
      <c r="B772" t="s">
        <v>114</v>
      </c>
      <c r="C772">
        <v>1</v>
      </c>
      <c r="AP772" t="s">
        <v>2715</v>
      </c>
      <c r="AQ772" t="s">
        <v>2716</v>
      </c>
      <c r="AR772">
        <v>7</v>
      </c>
      <c r="AT772">
        <v>1</v>
      </c>
      <c r="AU772">
        <v>825</v>
      </c>
      <c r="AV772" t="s">
        <v>2717</v>
      </c>
      <c r="AW772" t="s">
        <v>2717</v>
      </c>
      <c r="AX772" t="s">
        <v>2718</v>
      </c>
      <c r="AY772" t="s">
        <v>2717</v>
      </c>
      <c r="BA772">
        <v>2</v>
      </c>
      <c r="BO772" t="s">
        <v>119</v>
      </c>
      <c r="CK772" t="s">
        <v>120</v>
      </c>
      <c r="CL772" t="s">
        <v>101</v>
      </c>
      <c r="CM772" t="s">
        <v>113</v>
      </c>
    </row>
    <row r="773" spans="1:92" x14ac:dyDescent="0.2">
      <c r="A773">
        <v>443</v>
      </c>
      <c r="B773" t="s">
        <v>121</v>
      </c>
      <c r="C773">
        <v>1</v>
      </c>
      <c r="BB773" t="s">
        <v>2719</v>
      </c>
      <c r="BC773" t="s">
        <v>2720</v>
      </c>
      <c r="BD773">
        <v>143</v>
      </c>
      <c r="BE773">
        <v>406</v>
      </c>
      <c r="BF773">
        <v>208</v>
      </c>
      <c r="BG773">
        <v>419</v>
      </c>
      <c r="BH773" t="s">
        <v>204</v>
      </c>
      <c r="BI773">
        <v>0</v>
      </c>
      <c r="BJ773">
        <v>0</v>
      </c>
      <c r="BK773">
        <v>0</v>
      </c>
      <c r="BL773">
        <v>0</v>
      </c>
      <c r="BN773">
        <v>2</v>
      </c>
      <c r="BO773" t="s">
        <v>125</v>
      </c>
      <c r="CN773" t="s">
        <v>113</v>
      </c>
    </row>
    <row r="774" spans="1:92" x14ac:dyDescent="0.2">
      <c r="A774">
        <v>444</v>
      </c>
      <c r="D774" t="s">
        <v>2618</v>
      </c>
      <c r="E774">
        <v>3</v>
      </c>
      <c r="F774">
        <v>2011</v>
      </c>
      <c r="G774" t="s">
        <v>2721</v>
      </c>
      <c r="H774" t="s">
        <v>2722</v>
      </c>
      <c r="I774">
        <v>1</v>
      </c>
      <c r="J774">
        <v>1</v>
      </c>
      <c r="K774">
        <v>1</v>
      </c>
      <c r="L774">
        <v>5</v>
      </c>
      <c r="N774">
        <v>1</v>
      </c>
      <c r="O774">
        <v>1</v>
      </c>
      <c r="P774">
        <v>1</v>
      </c>
      <c r="Q774">
        <v>1</v>
      </c>
      <c r="T774" t="s">
        <v>2723</v>
      </c>
      <c r="U774" t="s">
        <v>2723</v>
      </c>
      <c r="V774" t="s">
        <v>2723</v>
      </c>
      <c r="W774" t="s">
        <v>2723</v>
      </c>
      <c r="X774" t="s">
        <v>2723</v>
      </c>
      <c r="Y774" t="s">
        <v>2723</v>
      </c>
      <c r="Z774">
        <v>2</v>
      </c>
      <c r="AB774">
        <v>3</v>
      </c>
      <c r="AD774">
        <v>2</v>
      </c>
      <c r="AE774">
        <v>1</v>
      </c>
      <c r="AF774">
        <v>4</v>
      </c>
      <c r="AG774">
        <v>5</v>
      </c>
      <c r="AH774" t="s">
        <v>1163</v>
      </c>
      <c r="AI774">
        <v>1</v>
      </c>
      <c r="AJ774">
        <v>1</v>
      </c>
      <c r="AK774">
        <v>3</v>
      </c>
      <c r="AM774">
        <v>3</v>
      </c>
      <c r="AO774">
        <v>2</v>
      </c>
      <c r="BP774" t="s">
        <v>255</v>
      </c>
      <c r="BQ774" t="s">
        <v>100</v>
      </c>
      <c r="BR774" t="s">
        <v>101</v>
      </c>
      <c r="BS774" t="s">
        <v>101</v>
      </c>
      <c r="BT774" t="s">
        <v>171</v>
      </c>
      <c r="BU774" t="s">
        <v>103</v>
      </c>
      <c r="BV774" t="s">
        <v>101</v>
      </c>
      <c r="BW774" t="s">
        <v>101</v>
      </c>
      <c r="BX774" t="s">
        <v>101</v>
      </c>
      <c r="BY774" t="s">
        <v>483</v>
      </c>
      <c r="BZ774" t="s">
        <v>213</v>
      </c>
      <c r="CA774" t="s">
        <v>132</v>
      </c>
      <c r="CB774" t="s">
        <v>107</v>
      </c>
      <c r="CC774" t="s">
        <v>236</v>
      </c>
      <c r="CD774" t="s">
        <v>663</v>
      </c>
      <c r="CE774" t="s">
        <v>110</v>
      </c>
      <c r="CF774" t="s">
        <v>101</v>
      </c>
      <c r="CG774" t="s">
        <v>111</v>
      </c>
      <c r="CI774" t="s">
        <v>109</v>
      </c>
      <c r="CJ774" t="s">
        <v>113</v>
      </c>
    </row>
    <row r="775" spans="1:92" x14ac:dyDescent="0.2">
      <c r="A775">
        <v>444</v>
      </c>
      <c r="B775" t="s">
        <v>114</v>
      </c>
      <c r="C775">
        <v>1</v>
      </c>
      <c r="AP775" t="s">
        <v>2724</v>
      </c>
      <c r="AQ775" t="s">
        <v>349</v>
      </c>
      <c r="AR775">
        <v>7</v>
      </c>
      <c r="AT775">
        <v>1</v>
      </c>
      <c r="AU775">
        <v>120</v>
      </c>
      <c r="AV775" t="s">
        <v>2725</v>
      </c>
      <c r="AW775" t="s">
        <v>2725</v>
      </c>
      <c r="AX775" t="s">
        <v>2726</v>
      </c>
      <c r="AY775" t="s">
        <v>2727</v>
      </c>
      <c r="BA775">
        <v>2</v>
      </c>
      <c r="BO775" t="s">
        <v>119</v>
      </c>
      <c r="CK775" t="s">
        <v>120</v>
      </c>
      <c r="CL775" t="s">
        <v>101</v>
      </c>
      <c r="CM775" t="s">
        <v>113</v>
      </c>
    </row>
    <row r="776" spans="1:92" x14ac:dyDescent="0.2">
      <c r="A776">
        <v>444</v>
      </c>
      <c r="B776" t="s">
        <v>121</v>
      </c>
      <c r="C776">
        <v>1</v>
      </c>
      <c r="BB776" t="s">
        <v>2728</v>
      </c>
      <c r="BC776" t="s">
        <v>2729</v>
      </c>
      <c r="BD776">
        <v>39</v>
      </c>
      <c r="BE776">
        <v>60</v>
      </c>
      <c r="BF776">
        <v>19</v>
      </c>
      <c r="BG776">
        <v>60</v>
      </c>
      <c r="BH776" t="s">
        <v>204</v>
      </c>
      <c r="BI776">
        <v>0</v>
      </c>
      <c r="BJ776">
        <v>0</v>
      </c>
      <c r="BK776">
        <v>0</v>
      </c>
      <c r="BL776">
        <v>0</v>
      </c>
      <c r="BN776">
        <v>2</v>
      </c>
      <c r="BO776" t="s">
        <v>125</v>
      </c>
      <c r="CN776" t="s">
        <v>113</v>
      </c>
    </row>
    <row r="777" spans="1:92" x14ac:dyDescent="0.2">
      <c r="A777">
        <v>445</v>
      </c>
      <c r="D777" t="s">
        <v>2618</v>
      </c>
      <c r="E777">
        <v>3</v>
      </c>
      <c r="F777">
        <v>2015</v>
      </c>
      <c r="G777" t="s">
        <v>2730</v>
      </c>
      <c r="H777" t="s">
        <v>2731</v>
      </c>
      <c r="I777">
        <v>1</v>
      </c>
      <c r="J777">
        <v>1</v>
      </c>
      <c r="K777">
        <v>1</v>
      </c>
      <c r="L777">
        <v>5</v>
      </c>
      <c r="N777">
        <v>1</v>
      </c>
      <c r="O777">
        <v>1</v>
      </c>
      <c r="P777">
        <v>2</v>
      </c>
      <c r="Q777">
        <v>0</v>
      </c>
      <c r="R777" t="s">
        <v>207</v>
      </c>
      <c r="T777" t="s">
        <v>2732</v>
      </c>
      <c r="U777" t="s">
        <v>2732</v>
      </c>
      <c r="V777" t="s">
        <v>2732</v>
      </c>
      <c r="W777" t="s">
        <v>2732</v>
      </c>
      <c r="X777" t="s">
        <v>2732</v>
      </c>
      <c r="Y777" t="s">
        <v>2732</v>
      </c>
      <c r="AO777">
        <v>2</v>
      </c>
      <c r="BP777" t="s">
        <v>255</v>
      </c>
      <c r="BQ777" t="s">
        <v>100</v>
      </c>
      <c r="BR777" t="s">
        <v>101</v>
      </c>
      <c r="BS777" t="s">
        <v>101</v>
      </c>
      <c r="BT777" t="s">
        <v>171</v>
      </c>
      <c r="BU777" t="s">
        <v>103</v>
      </c>
      <c r="BV777" t="s">
        <v>101</v>
      </c>
      <c r="BW777" t="s">
        <v>112</v>
      </c>
      <c r="BX777" t="s">
        <v>112</v>
      </c>
      <c r="CJ777" t="s">
        <v>113</v>
      </c>
    </row>
    <row r="778" spans="1:92" x14ac:dyDescent="0.2">
      <c r="A778">
        <v>446</v>
      </c>
      <c r="D778" t="s">
        <v>2618</v>
      </c>
      <c r="E778">
        <v>3</v>
      </c>
      <c r="F778">
        <v>2010</v>
      </c>
      <c r="G778" t="s">
        <v>2733</v>
      </c>
      <c r="H778" t="s">
        <v>2734</v>
      </c>
      <c r="I778">
        <v>1</v>
      </c>
      <c r="J778">
        <v>1</v>
      </c>
      <c r="K778">
        <v>1</v>
      </c>
      <c r="L778">
        <v>5</v>
      </c>
      <c r="N778">
        <v>1</v>
      </c>
      <c r="O778">
        <v>1</v>
      </c>
      <c r="P778">
        <v>2</v>
      </c>
      <c r="Q778">
        <v>0</v>
      </c>
      <c r="R778" t="s">
        <v>7467</v>
      </c>
      <c r="T778" t="s">
        <v>2735</v>
      </c>
      <c r="U778" t="s">
        <v>2735</v>
      </c>
      <c r="V778" t="s">
        <v>2735</v>
      </c>
      <c r="W778" t="s">
        <v>2735</v>
      </c>
      <c r="X778" t="s">
        <v>2735</v>
      </c>
      <c r="Y778" t="s">
        <v>2735</v>
      </c>
      <c r="AO778">
        <v>2</v>
      </c>
      <c r="BP778" t="s">
        <v>255</v>
      </c>
      <c r="BQ778" t="s">
        <v>100</v>
      </c>
      <c r="BR778" t="s">
        <v>101</v>
      </c>
      <c r="BS778" t="s">
        <v>101</v>
      </c>
      <c r="BT778" t="s">
        <v>171</v>
      </c>
      <c r="BU778" t="s">
        <v>103</v>
      </c>
      <c r="BV778" t="s">
        <v>101</v>
      </c>
      <c r="BW778" t="s">
        <v>112</v>
      </c>
      <c r="BX778" t="s">
        <v>112</v>
      </c>
      <c r="CJ778" t="s">
        <v>113</v>
      </c>
    </row>
    <row r="779" spans="1:92" x14ac:dyDescent="0.2">
      <c r="A779">
        <v>447</v>
      </c>
      <c r="D779" t="s">
        <v>2618</v>
      </c>
      <c r="E779">
        <v>3</v>
      </c>
      <c r="F779">
        <v>2011</v>
      </c>
      <c r="G779" t="s">
        <v>2736</v>
      </c>
      <c r="H779" t="s">
        <v>2737</v>
      </c>
      <c r="I779">
        <v>1</v>
      </c>
      <c r="J779">
        <v>1</v>
      </c>
      <c r="K779">
        <v>1</v>
      </c>
      <c r="L779">
        <v>5</v>
      </c>
      <c r="N779">
        <v>1</v>
      </c>
      <c r="O779">
        <v>1</v>
      </c>
      <c r="P779">
        <v>1</v>
      </c>
      <c r="Q779">
        <v>1</v>
      </c>
      <c r="T779" t="s">
        <v>2738</v>
      </c>
      <c r="U779" t="s">
        <v>2738</v>
      </c>
      <c r="V779" t="s">
        <v>2738</v>
      </c>
      <c r="W779" t="s">
        <v>2738</v>
      </c>
      <c r="X779" t="s">
        <v>2738</v>
      </c>
      <c r="Y779" t="s">
        <v>2738</v>
      </c>
      <c r="Z779">
        <v>2</v>
      </c>
      <c r="AB779">
        <v>3</v>
      </c>
      <c r="AD779">
        <v>2</v>
      </c>
      <c r="AE779">
        <v>1</v>
      </c>
      <c r="AF779">
        <v>1</v>
      </c>
      <c r="AG779">
        <v>6</v>
      </c>
      <c r="AI779">
        <v>1</v>
      </c>
      <c r="AJ779">
        <v>1</v>
      </c>
      <c r="AK779">
        <v>3</v>
      </c>
      <c r="AM779">
        <v>2</v>
      </c>
      <c r="AO779">
        <v>2</v>
      </c>
      <c r="BP779" t="s">
        <v>255</v>
      </c>
      <c r="BQ779" t="s">
        <v>100</v>
      </c>
      <c r="BR779" t="s">
        <v>101</v>
      </c>
      <c r="BS779" t="s">
        <v>101</v>
      </c>
      <c r="BT779" t="s">
        <v>171</v>
      </c>
      <c r="BU779" t="s">
        <v>103</v>
      </c>
      <c r="BV779" t="s">
        <v>101</v>
      </c>
      <c r="BW779" t="s">
        <v>101</v>
      </c>
      <c r="BX779" t="s">
        <v>101</v>
      </c>
      <c r="BY779" t="s">
        <v>483</v>
      </c>
      <c r="BZ779" t="s">
        <v>213</v>
      </c>
      <c r="CA779" t="s">
        <v>132</v>
      </c>
      <c r="CB779" t="s">
        <v>107</v>
      </c>
      <c r="CC779" t="s">
        <v>133</v>
      </c>
      <c r="CD779" t="s">
        <v>109</v>
      </c>
      <c r="CE779" t="s">
        <v>110</v>
      </c>
      <c r="CF779" t="s">
        <v>101</v>
      </c>
      <c r="CG779" t="s">
        <v>111</v>
      </c>
      <c r="CI779" t="s">
        <v>112</v>
      </c>
      <c r="CJ779" t="s">
        <v>113</v>
      </c>
    </row>
    <row r="780" spans="1:92" x14ac:dyDescent="0.2">
      <c r="A780">
        <v>448</v>
      </c>
      <c r="D780" t="s">
        <v>2618</v>
      </c>
      <c r="E780">
        <v>3</v>
      </c>
      <c r="F780">
        <v>2013</v>
      </c>
      <c r="G780" t="s">
        <v>2739</v>
      </c>
      <c r="H780" t="s">
        <v>2740</v>
      </c>
      <c r="I780">
        <v>1</v>
      </c>
      <c r="J780">
        <v>1</v>
      </c>
      <c r="K780">
        <v>1</v>
      </c>
      <c r="L780">
        <v>5</v>
      </c>
      <c r="N780">
        <v>1</v>
      </c>
      <c r="O780">
        <v>1</v>
      </c>
      <c r="P780">
        <v>2</v>
      </c>
      <c r="Q780">
        <v>0</v>
      </c>
      <c r="R780" t="s">
        <v>207</v>
      </c>
      <c r="T780" t="s">
        <v>2741</v>
      </c>
      <c r="U780" t="s">
        <v>2741</v>
      </c>
      <c r="V780" t="s">
        <v>2741</v>
      </c>
      <c r="W780" t="s">
        <v>2741</v>
      </c>
      <c r="X780" t="s">
        <v>2741</v>
      </c>
      <c r="Y780" t="s">
        <v>2741</v>
      </c>
      <c r="AO780">
        <v>2</v>
      </c>
      <c r="BP780" t="s">
        <v>255</v>
      </c>
      <c r="BQ780" t="s">
        <v>100</v>
      </c>
      <c r="BR780" t="s">
        <v>101</v>
      </c>
      <c r="BS780" t="s">
        <v>101</v>
      </c>
      <c r="BT780" t="s">
        <v>171</v>
      </c>
      <c r="BU780" t="s">
        <v>103</v>
      </c>
      <c r="BV780" t="s">
        <v>101</v>
      </c>
      <c r="BW780" t="s">
        <v>112</v>
      </c>
      <c r="BX780" t="s">
        <v>112</v>
      </c>
      <c r="CJ780" t="s">
        <v>113</v>
      </c>
    </row>
    <row r="781" spans="1:92" x14ac:dyDescent="0.2">
      <c r="A781">
        <v>449</v>
      </c>
      <c r="D781" t="s">
        <v>2618</v>
      </c>
      <c r="E781">
        <v>3</v>
      </c>
      <c r="F781">
        <v>2016</v>
      </c>
      <c r="G781" t="s">
        <v>2742</v>
      </c>
      <c r="H781" t="s">
        <v>2743</v>
      </c>
      <c r="I781">
        <v>1</v>
      </c>
      <c r="J781">
        <v>1</v>
      </c>
      <c r="K781">
        <v>1</v>
      </c>
      <c r="L781">
        <v>5</v>
      </c>
      <c r="N781">
        <v>1</v>
      </c>
      <c r="O781">
        <v>1</v>
      </c>
      <c r="P781">
        <v>2</v>
      </c>
      <c r="Q781">
        <v>0</v>
      </c>
      <c r="R781" t="s">
        <v>207</v>
      </c>
      <c r="T781" t="s">
        <v>2744</v>
      </c>
      <c r="U781" t="s">
        <v>2744</v>
      </c>
      <c r="V781" t="s">
        <v>2744</v>
      </c>
      <c r="W781" t="s">
        <v>2744</v>
      </c>
      <c r="X781" t="s">
        <v>2744</v>
      </c>
      <c r="Y781" t="s">
        <v>2744</v>
      </c>
      <c r="AO781">
        <v>2</v>
      </c>
      <c r="BP781" t="s">
        <v>255</v>
      </c>
      <c r="BQ781" t="s">
        <v>100</v>
      </c>
      <c r="BR781" t="s">
        <v>101</v>
      </c>
      <c r="BS781" t="s">
        <v>101</v>
      </c>
      <c r="BT781" t="s">
        <v>171</v>
      </c>
      <c r="BU781" t="s">
        <v>103</v>
      </c>
      <c r="BV781" t="s">
        <v>101</v>
      </c>
      <c r="BW781" t="s">
        <v>112</v>
      </c>
      <c r="BX781" t="s">
        <v>112</v>
      </c>
      <c r="CJ781" t="s">
        <v>113</v>
      </c>
    </row>
    <row r="782" spans="1:92" x14ac:dyDescent="0.2">
      <c r="A782">
        <v>450</v>
      </c>
      <c r="D782" t="s">
        <v>2618</v>
      </c>
      <c r="E782">
        <v>3</v>
      </c>
      <c r="F782">
        <v>2012</v>
      </c>
      <c r="G782" t="s">
        <v>2745</v>
      </c>
      <c r="H782" t="s">
        <v>2746</v>
      </c>
      <c r="I782">
        <v>1</v>
      </c>
      <c r="J782">
        <v>1</v>
      </c>
      <c r="K782">
        <v>1</v>
      </c>
      <c r="L782">
        <v>5</v>
      </c>
      <c r="N782">
        <v>1</v>
      </c>
      <c r="O782">
        <v>1</v>
      </c>
      <c r="P782">
        <v>2</v>
      </c>
      <c r="Q782">
        <v>0</v>
      </c>
      <c r="R782" t="s">
        <v>207</v>
      </c>
      <c r="T782" t="s">
        <v>2591</v>
      </c>
      <c r="U782" t="s">
        <v>2591</v>
      </c>
      <c r="V782" t="s">
        <v>2591</v>
      </c>
      <c r="W782" t="s">
        <v>2591</v>
      </c>
      <c r="X782" t="s">
        <v>2591</v>
      </c>
      <c r="Y782" t="s">
        <v>2591</v>
      </c>
      <c r="AO782">
        <v>2</v>
      </c>
      <c r="BP782" t="s">
        <v>255</v>
      </c>
      <c r="BQ782" t="s">
        <v>100</v>
      </c>
      <c r="BR782" t="s">
        <v>101</v>
      </c>
      <c r="BS782" t="s">
        <v>101</v>
      </c>
      <c r="BT782" t="s">
        <v>171</v>
      </c>
      <c r="BU782" t="s">
        <v>103</v>
      </c>
      <c r="BV782" t="s">
        <v>101</v>
      </c>
      <c r="BW782" t="s">
        <v>112</v>
      </c>
      <c r="BX782" t="s">
        <v>112</v>
      </c>
      <c r="CJ782" t="s">
        <v>113</v>
      </c>
    </row>
    <row r="783" spans="1:92" x14ac:dyDescent="0.2">
      <c r="A783">
        <v>451</v>
      </c>
      <c r="D783" t="s">
        <v>2618</v>
      </c>
      <c r="E783">
        <v>3</v>
      </c>
      <c r="F783">
        <v>2015</v>
      </c>
      <c r="G783" t="s">
        <v>2747</v>
      </c>
      <c r="H783" t="s">
        <v>2748</v>
      </c>
      <c r="I783">
        <v>1</v>
      </c>
      <c r="J783">
        <v>1</v>
      </c>
      <c r="K783">
        <v>1</v>
      </c>
      <c r="L783">
        <v>5</v>
      </c>
      <c r="N783">
        <v>1</v>
      </c>
      <c r="O783">
        <v>1</v>
      </c>
      <c r="P783">
        <v>2</v>
      </c>
      <c r="Q783">
        <v>0</v>
      </c>
      <c r="R783" t="s">
        <v>207</v>
      </c>
      <c r="T783" t="s">
        <v>2749</v>
      </c>
      <c r="U783" t="s">
        <v>2749</v>
      </c>
      <c r="V783" t="s">
        <v>2749</v>
      </c>
      <c r="W783" t="s">
        <v>2749</v>
      </c>
      <c r="X783" t="s">
        <v>2749</v>
      </c>
      <c r="Y783" t="s">
        <v>2749</v>
      </c>
      <c r="AO783">
        <v>2</v>
      </c>
      <c r="BP783" t="s">
        <v>255</v>
      </c>
      <c r="BQ783" t="s">
        <v>100</v>
      </c>
      <c r="BR783" t="s">
        <v>101</v>
      </c>
      <c r="BS783" t="s">
        <v>101</v>
      </c>
      <c r="BT783" t="s">
        <v>171</v>
      </c>
      <c r="BU783" t="s">
        <v>103</v>
      </c>
      <c r="BV783" t="s">
        <v>101</v>
      </c>
      <c r="BW783" t="s">
        <v>112</v>
      </c>
      <c r="BX783" t="s">
        <v>112</v>
      </c>
      <c r="CJ783" t="s">
        <v>113</v>
      </c>
    </row>
    <row r="784" spans="1:92" x14ac:dyDescent="0.2">
      <c r="A784">
        <v>452</v>
      </c>
      <c r="D784" t="s">
        <v>2618</v>
      </c>
      <c r="E784">
        <v>3</v>
      </c>
      <c r="F784">
        <v>2016</v>
      </c>
      <c r="G784" t="s">
        <v>2750</v>
      </c>
      <c r="H784" t="s">
        <v>2751</v>
      </c>
      <c r="I784">
        <v>1</v>
      </c>
      <c r="J784">
        <v>1</v>
      </c>
      <c r="K784">
        <v>1</v>
      </c>
      <c r="L784">
        <v>5</v>
      </c>
      <c r="N784">
        <v>1</v>
      </c>
      <c r="O784">
        <v>1</v>
      </c>
      <c r="P784">
        <v>2</v>
      </c>
      <c r="Q784">
        <v>0</v>
      </c>
      <c r="R784" t="s">
        <v>207</v>
      </c>
      <c r="T784" t="s">
        <v>2752</v>
      </c>
      <c r="U784" t="s">
        <v>2752</v>
      </c>
      <c r="V784" t="s">
        <v>2752</v>
      </c>
      <c r="W784" t="s">
        <v>2752</v>
      </c>
      <c r="X784" t="s">
        <v>2752</v>
      </c>
      <c r="Y784" t="s">
        <v>2752</v>
      </c>
      <c r="AO784">
        <v>2</v>
      </c>
      <c r="BP784" t="s">
        <v>255</v>
      </c>
      <c r="BQ784" t="s">
        <v>100</v>
      </c>
      <c r="BR784" t="s">
        <v>101</v>
      </c>
      <c r="BS784" t="s">
        <v>101</v>
      </c>
      <c r="BT784" t="s">
        <v>171</v>
      </c>
      <c r="BU784" t="s">
        <v>103</v>
      </c>
      <c r="BV784" t="s">
        <v>101</v>
      </c>
      <c r="BW784" t="s">
        <v>112</v>
      </c>
      <c r="BX784" t="s">
        <v>112</v>
      </c>
      <c r="CJ784" t="s">
        <v>113</v>
      </c>
    </row>
    <row r="785" spans="1:88" x14ac:dyDescent="0.2">
      <c r="A785">
        <v>453</v>
      </c>
      <c r="D785" t="s">
        <v>2618</v>
      </c>
      <c r="E785">
        <v>3</v>
      </c>
      <c r="F785">
        <v>2015</v>
      </c>
      <c r="G785" t="s">
        <v>2753</v>
      </c>
      <c r="H785" t="s">
        <v>2754</v>
      </c>
      <c r="I785">
        <v>1</v>
      </c>
      <c r="J785">
        <v>1</v>
      </c>
      <c r="K785">
        <v>1</v>
      </c>
      <c r="L785">
        <v>5</v>
      </c>
      <c r="N785">
        <v>1</v>
      </c>
      <c r="O785">
        <v>1</v>
      </c>
      <c r="P785">
        <v>2</v>
      </c>
      <c r="Q785">
        <v>0</v>
      </c>
      <c r="R785" t="s">
        <v>207</v>
      </c>
      <c r="T785" t="s">
        <v>2755</v>
      </c>
      <c r="U785" t="s">
        <v>2755</v>
      </c>
      <c r="V785" t="s">
        <v>2755</v>
      </c>
      <c r="W785" t="s">
        <v>2755</v>
      </c>
      <c r="X785" t="s">
        <v>2755</v>
      </c>
      <c r="Y785" t="s">
        <v>2755</v>
      </c>
      <c r="AO785">
        <v>2</v>
      </c>
      <c r="BP785" t="s">
        <v>255</v>
      </c>
      <c r="BQ785" t="s">
        <v>100</v>
      </c>
      <c r="BR785" t="s">
        <v>101</v>
      </c>
      <c r="BS785" t="s">
        <v>101</v>
      </c>
      <c r="BT785" t="s">
        <v>171</v>
      </c>
      <c r="BU785" t="s">
        <v>103</v>
      </c>
      <c r="BV785" t="s">
        <v>101</v>
      </c>
      <c r="BW785" t="s">
        <v>112</v>
      </c>
      <c r="BX785" t="s">
        <v>112</v>
      </c>
      <c r="CJ785" t="s">
        <v>113</v>
      </c>
    </row>
    <row r="786" spans="1:88" x14ac:dyDescent="0.2">
      <c r="A786">
        <v>454</v>
      </c>
      <c r="D786" t="s">
        <v>2618</v>
      </c>
      <c r="E786">
        <v>3</v>
      </c>
      <c r="F786">
        <v>2015</v>
      </c>
      <c r="G786" t="s">
        <v>2756</v>
      </c>
      <c r="H786" t="s">
        <v>2757</v>
      </c>
      <c r="I786">
        <v>1</v>
      </c>
      <c r="J786">
        <v>1</v>
      </c>
      <c r="K786">
        <v>1</v>
      </c>
      <c r="L786">
        <v>5</v>
      </c>
      <c r="N786">
        <v>1</v>
      </c>
      <c r="O786">
        <v>1</v>
      </c>
      <c r="P786">
        <v>2</v>
      </c>
      <c r="Q786">
        <v>0</v>
      </c>
      <c r="R786" t="s">
        <v>207</v>
      </c>
      <c r="T786" t="s">
        <v>2758</v>
      </c>
      <c r="U786" t="s">
        <v>2758</v>
      </c>
      <c r="V786" t="s">
        <v>2758</v>
      </c>
      <c r="W786" t="s">
        <v>2758</v>
      </c>
      <c r="X786" t="s">
        <v>2758</v>
      </c>
      <c r="Y786" t="s">
        <v>2758</v>
      </c>
      <c r="AO786">
        <v>2</v>
      </c>
      <c r="BP786" t="s">
        <v>255</v>
      </c>
      <c r="BQ786" t="s">
        <v>100</v>
      </c>
      <c r="BR786" t="s">
        <v>101</v>
      </c>
      <c r="BS786" t="s">
        <v>101</v>
      </c>
      <c r="BT786" t="s">
        <v>171</v>
      </c>
      <c r="BU786" t="s">
        <v>103</v>
      </c>
      <c r="BV786" t="s">
        <v>101</v>
      </c>
      <c r="BW786" t="s">
        <v>112</v>
      </c>
      <c r="BX786" t="s">
        <v>112</v>
      </c>
      <c r="CJ786" t="s">
        <v>113</v>
      </c>
    </row>
    <row r="787" spans="1:88" x14ac:dyDescent="0.2">
      <c r="A787">
        <v>455</v>
      </c>
      <c r="D787" t="s">
        <v>2618</v>
      </c>
      <c r="E787">
        <v>3</v>
      </c>
      <c r="F787">
        <v>2017</v>
      </c>
      <c r="G787" t="s">
        <v>2759</v>
      </c>
      <c r="H787" t="s">
        <v>2760</v>
      </c>
      <c r="I787">
        <v>1</v>
      </c>
      <c r="J787">
        <v>1</v>
      </c>
      <c r="K787">
        <v>1</v>
      </c>
      <c r="L787">
        <v>5</v>
      </c>
      <c r="N787">
        <v>1</v>
      </c>
      <c r="O787">
        <v>1</v>
      </c>
      <c r="P787">
        <v>2</v>
      </c>
      <c r="Q787">
        <v>0</v>
      </c>
      <c r="R787" t="s">
        <v>151</v>
      </c>
      <c r="T787" t="s">
        <v>2761</v>
      </c>
      <c r="U787" t="s">
        <v>2761</v>
      </c>
      <c r="V787" t="s">
        <v>2761</v>
      </c>
      <c r="W787" t="s">
        <v>2761</v>
      </c>
      <c r="X787" t="s">
        <v>2761</v>
      </c>
      <c r="Y787" t="s">
        <v>2761</v>
      </c>
      <c r="AO787">
        <v>2</v>
      </c>
      <c r="BP787" t="s">
        <v>255</v>
      </c>
      <c r="BQ787" t="s">
        <v>100</v>
      </c>
      <c r="BR787" t="s">
        <v>101</v>
      </c>
      <c r="BS787" t="s">
        <v>101</v>
      </c>
      <c r="BT787" t="s">
        <v>171</v>
      </c>
      <c r="BU787" t="s">
        <v>103</v>
      </c>
      <c r="BV787" t="s">
        <v>101</v>
      </c>
      <c r="BW787" t="s">
        <v>112</v>
      </c>
      <c r="BX787" t="s">
        <v>112</v>
      </c>
      <c r="CJ787" t="s">
        <v>113</v>
      </c>
    </row>
    <row r="788" spans="1:88" x14ac:dyDescent="0.2">
      <c r="A788">
        <v>456</v>
      </c>
      <c r="D788" t="s">
        <v>2618</v>
      </c>
      <c r="E788">
        <v>3</v>
      </c>
      <c r="F788">
        <v>2017</v>
      </c>
      <c r="G788" t="s">
        <v>2762</v>
      </c>
      <c r="H788" t="s">
        <v>2763</v>
      </c>
      <c r="I788">
        <v>1</v>
      </c>
      <c r="J788">
        <v>1</v>
      </c>
      <c r="K788">
        <v>1</v>
      </c>
      <c r="L788">
        <v>5</v>
      </c>
      <c r="N788">
        <v>1</v>
      </c>
      <c r="O788">
        <v>1</v>
      </c>
      <c r="P788">
        <v>2</v>
      </c>
      <c r="Q788">
        <v>0</v>
      </c>
      <c r="R788" t="s">
        <v>207</v>
      </c>
      <c r="T788" t="s">
        <v>2764</v>
      </c>
      <c r="U788" t="s">
        <v>2764</v>
      </c>
      <c r="V788" t="s">
        <v>2764</v>
      </c>
      <c r="W788" t="s">
        <v>2764</v>
      </c>
      <c r="X788" t="s">
        <v>2764</v>
      </c>
      <c r="Y788" t="s">
        <v>2764</v>
      </c>
      <c r="AO788">
        <v>2</v>
      </c>
      <c r="BP788" t="s">
        <v>255</v>
      </c>
      <c r="BQ788" t="s">
        <v>100</v>
      </c>
      <c r="BR788" t="s">
        <v>101</v>
      </c>
      <c r="BS788" t="s">
        <v>101</v>
      </c>
      <c r="BT788" t="s">
        <v>171</v>
      </c>
      <c r="BU788" t="s">
        <v>103</v>
      </c>
      <c r="BV788" t="s">
        <v>101</v>
      </c>
      <c r="BW788" t="s">
        <v>112</v>
      </c>
      <c r="BX788" t="s">
        <v>112</v>
      </c>
      <c r="CJ788" t="s">
        <v>113</v>
      </c>
    </row>
    <row r="789" spans="1:88" x14ac:dyDescent="0.2">
      <c r="A789">
        <v>457</v>
      </c>
      <c r="D789" t="s">
        <v>2618</v>
      </c>
      <c r="E789">
        <v>3</v>
      </c>
      <c r="F789">
        <v>2009</v>
      </c>
      <c r="G789" t="s">
        <v>2765</v>
      </c>
      <c r="H789" t="s">
        <v>2766</v>
      </c>
      <c r="I789">
        <v>1</v>
      </c>
      <c r="J789">
        <v>1</v>
      </c>
      <c r="K789">
        <v>1</v>
      </c>
      <c r="L789">
        <v>5</v>
      </c>
      <c r="N789">
        <v>1</v>
      </c>
      <c r="O789">
        <v>1</v>
      </c>
      <c r="P789">
        <v>1</v>
      </c>
      <c r="Q789">
        <v>1</v>
      </c>
      <c r="T789" t="s">
        <v>2767</v>
      </c>
      <c r="U789" t="s">
        <v>2767</v>
      </c>
      <c r="V789" t="s">
        <v>2767</v>
      </c>
      <c r="W789" t="s">
        <v>2767</v>
      </c>
      <c r="X789" t="s">
        <v>2767</v>
      </c>
      <c r="Y789" t="s">
        <v>2767</v>
      </c>
      <c r="Z789">
        <v>2</v>
      </c>
      <c r="AB789">
        <v>3</v>
      </c>
      <c r="AD789">
        <v>2</v>
      </c>
      <c r="AE789">
        <v>1</v>
      </c>
      <c r="AF789">
        <v>4</v>
      </c>
      <c r="AG789">
        <v>1</v>
      </c>
      <c r="AI789">
        <v>1</v>
      </c>
      <c r="AJ789">
        <v>1</v>
      </c>
      <c r="AK789">
        <v>3</v>
      </c>
      <c r="AM789">
        <v>3</v>
      </c>
      <c r="AO789">
        <v>2</v>
      </c>
      <c r="BP789" t="s">
        <v>255</v>
      </c>
      <c r="BQ789" t="s">
        <v>100</v>
      </c>
      <c r="BR789" t="s">
        <v>101</v>
      </c>
      <c r="BS789" t="s">
        <v>101</v>
      </c>
      <c r="BT789" t="s">
        <v>171</v>
      </c>
      <c r="BU789" t="s">
        <v>103</v>
      </c>
      <c r="BV789" t="s">
        <v>101</v>
      </c>
      <c r="BW789" t="s">
        <v>101</v>
      </c>
      <c r="BX789" t="s">
        <v>101</v>
      </c>
      <c r="BY789" t="s">
        <v>483</v>
      </c>
      <c r="BZ789" t="s">
        <v>213</v>
      </c>
      <c r="CA789" t="s">
        <v>132</v>
      </c>
      <c r="CB789" t="s">
        <v>107</v>
      </c>
      <c r="CC789" t="s">
        <v>236</v>
      </c>
      <c r="CD789" t="s">
        <v>158</v>
      </c>
      <c r="CE789" t="s">
        <v>110</v>
      </c>
      <c r="CF789" t="s">
        <v>101</v>
      </c>
      <c r="CG789" t="s">
        <v>111</v>
      </c>
      <c r="CI789" t="s">
        <v>109</v>
      </c>
      <c r="CJ789" t="s">
        <v>113</v>
      </c>
    </row>
    <row r="790" spans="1:88" x14ac:dyDescent="0.2">
      <c r="A790">
        <v>458</v>
      </c>
      <c r="D790" t="s">
        <v>2618</v>
      </c>
      <c r="E790">
        <v>3</v>
      </c>
      <c r="F790">
        <v>2008</v>
      </c>
      <c r="G790" t="s">
        <v>2768</v>
      </c>
      <c r="H790" t="s">
        <v>2769</v>
      </c>
      <c r="I790">
        <v>1</v>
      </c>
      <c r="J790">
        <v>1</v>
      </c>
      <c r="K790">
        <v>1</v>
      </c>
      <c r="L790">
        <v>5</v>
      </c>
      <c r="N790">
        <v>1</v>
      </c>
      <c r="O790">
        <v>1</v>
      </c>
      <c r="P790">
        <v>1</v>
      </c>
      <c r="Q790">
        <v>1</v>
      </c>
      <c r="T790" t="s">
        <v>2770</v>
      </c>
      <c r="U790" t="s">
        <v>2770</v>
      </c>
      <c r="V790" t="s">
        <v>2770</v>
      </c>
      <c r="W790" t="s">
        <v>2770</v>
      </c>
      <c r="X790" t="s">
        <v>2770</v>
      </c>
      <c r="Y790" t="s">
        <v>2770</v>
      </c>
      <c r="Z790">
        <v>2</v>
      </c>
      <c r="AB790">
        <v>3</v>
      </c>
      <c r="AD790">
        <v>2</v>
      </c>
      <c r="AE790">
        <v>1</v>
      </c>
      <c r="AF790">
        <v>1</v>
      </c>
      <c r="AG790">
        <v>1</v>
      </c>
      <c r="AI790">
        <v>1</v>
      </c>
      <c r="AJ790">
        <v>1</v>
      </c>
      <c r="AK790">
        <v>3</v>
      </c>
      <c r="AM790">
        <v>3</v>
      </c>
      <c r="AO790">
        <v>2</v>
      </c>
      <c r="BP790" t="s">
        <v>255</v>
      </c>
      <c r="BQ790" t="s">
        <v>100</v>
      </c>
      <c r="BR790" t="s">
        <v>101</v>
      </c>
      <c r="BS790" t="s">
        <v>101</v>
      </c>
      <c r="BT790" t="s">
        <v>171</v>
      </c>
      <c r="BU790" t="s">
        <v>103</v>
      </c>
      <c r="BV790" t="s">
        <v>101</v>
      </c>
      <c r="BW790" t="s">
        <v>101</v>
      </c>
      <c r="BX790" t="s">
        <v>101</v>
      </c>
      <c r="BY790" t="s">
        <v>483</v>
      </c>
      <c r="BZ790" t="s">
        <v>213</v>
      </c>
      <c r="CA790" t="s">
        <v>132</v>
      </c>
      <c r="CB790" t="s">
        <v>107</v>
      </c>
      <c r="CC790" t="s">
        <v>133</v>
      </c>
      <c r="CD790" t="s">
        <v>158</v>
      </c>
      <c r="CE790" t="s">
        <v>110</v>
      </c>
      <c r="CF790" t="s">
        <v>101</v>
      </c>
      <c r="CG790" t="s">
        <v>111</v>
      </c>
      <c r="CI790" t="s">
        <v>109</v>
      </c>
      <c r="CJ790" t="s">
        <v>113</v>
      </c>
    </row>
    <row r="791" spans="1:88" x14ac:dyDescent="0.2">
      <c r="A791">
        <v>459</v>
      </c>
      <c r="D791" t="s">
        <v>2618</v>
      </c>
      <c r="E791">
        <v>3</v>
      </c>
      <c r="F791">
        <v>2014</v>
      </c>
      <c r="G791" t="s">
        <v>2771</v>
      </c>
      <c r="H791" t="s">
        <v>2772</v>
      </c>
      <c r="I791">
        <v>1</v>
      </c>
      <c r="J791">
        <v>1</v>
      </c>
      <c r="K791">
        <v>1</v>
      </c>
      <c r="L791">
        <v>5</v>
      </c>
      <c r="N791">
        <v>1</v>
      </c>
      <c r="O791">
        <v>1</v>
      </c>
      <c r="P791">
        <v>2</v>
      </c>
      <c r="Q791">
        <v>0</v>
      </c>
      <c r="R791" t="s">
        <v>207</v>
      </c>
      <c r="T791" t="s">
        <v>2773</v>
      </c>
      <c r="U791" t="s">
        <v>2773</v>
      </c>
      <c r="V791" t="s">
        <v>2773</v>
      </c>
      <c r="W791" t="s">
        <v>2773</v>
      </c>
      <c r="X791" t="s">
        <v>2773</v>
      </c>
      <c r="Y791" t="s">
        <v>2773</v>
      </c>
      <c r="AO791">
        <v>2</v>
      </c>
      <c r="BP791" t="s">
        <v>255</v>
      </c>
      <c r="BQ791" t="s">
        <v>100</v>
      </c>
      <c r="BR791" t="s">
        <v>101</v>
      </c>
      <c r="BS791" t="s">
        <v>101</v>
      </c>
      <c r="BT791" t="s">
        <v>171</v>
      </c>
      <c r="BU791" t="s">
        <v>103</v>
      </c>
      <c r="BV791" t="s">
        <v>101</v>
      </c>
      <c r="BW791" t="s">
        <v>112</v>
      </c>
      <c r="BX791" t="s">
        <v>112</v>
      </c>
      <c r="CJ791" t="s">
        <v>113</v>
      </c>
    </row>
    <row r="792" spans="1:88" x14ac:dyDescent="0.2">
      <c r="A792">
        <v>460</v>
      </c>
      <c r="D792" t="s">
        <v>2618</v>
      </c>
      <c r="E792">
        <v>3</v>
      </c>
      <c r="F792">
        <v>2009</v>
      </c>
      <c r="G792" t="s">
        <v>2774</v>
      </c>
      <c r="H792" t="s">
        <v>2775</v>
      </c>
      <c r="I792">
        <v>1</v>
      </c>
      <c r="J792">
        <v>1</v>
      </c>
      <c r="K792">
        <v>1</v>
      </c>
      <c r="L792">
        <v>5</v>
      </c>
      <c r="N792">
        <v>1</v>
      </c>
      <c r="O792">
        <v>1</v>
      </c>
      <c r="P792">
        <v>1</v>
      </c>
      <c r="Q792">
        <v>1</v>
      </c>
      <c r="S792" t="s">
        <v>2776</v>
      </c>
      <c r="T792" t="s">
        <v>2777</v>
      </c>
      <c r="U792" t="s">
        <v>2777</v>
      </c>
      <c r="V792" t="s">
        <v>2777</v>
      </c>
      <c r="W792" t="s">
        <v>2777</v>
      </c>
      <c r="X792" t="s">
        <v>2777</v>
      </c>
      <c r="Y792" t="s">
        <v>2777</v>
      </c>
      <c r="Z792">
        <v>2</v>
      </c>
      <c r="AB792">
        <v>3</v>
      </c>
      <c r="AD792">
        <v>2</v>
      </c>
      <c r="AE792">
        <v>1</v>
      </c>
      <c r="AF792">
        <v>4</v>
      </c>
      <c r="AG792">
        <v>1</v>
      </c>
      <c r="AI792">
        <v>1</v>
      </c>
      <c r="AJ792">
        <v>1</v>
      </c>
      <c r="AK792">
        <v>3</v>
      </c>
      <c r="AM792">
        <v>3</v>
      </c>
      <c r="AO792">
        <v>2</v>
      </c>
      <c r="BP792" t="s">
        <v>255</v>
      </c>
      <c r="BQ792" t="s">
        <v>100</v>
      </c>
      <c r="BR792" t="s">
        <v>101</v>
      </c>
      <c r="BS792" t="s">
        <v>101</v>
      </c>
      <c r="BT792" t="s">
        <v>171</v>
      </c>
      <c r="BU792" t="s">
        <v>103</v>
      </c>
      <c r="BV792" t="s">
        <v>101</v>
      </c>
      <c r="BW792" t="s">
        <v>101</v>
      </c>
      <c r="BX792" t="s">
        <v>101</v>
      </c>
      <c r="BY792" t="s">
        <v>483</v>
      </c>
      <c r="BZ792" t="s">
        <v>213</v>
      </c>
      <c r="CA792" t="s">
        <v>132</v>
      </c>
      <c r="CB792" t="s">
        <v>107</v>
      </c>
      <c r="CC792" t="s">
        <v>236</v>
      </c>
      <c r="CD792" t="s">
        <v>158</v>
      </c>
      <c r="CE792" t="s">
        <v>110</v>
      </c>
      <c r="CF792" t="s">
        <v>101</v>
      </c>
      <c r="CG792" t="s">
        <v>111</v>
      </c>
      <c r="CI792" t="s">
        <v>109</v>
      </c>
      <c r="CJ792" t="s">
        <v>113</v>
      </c>
    </row>
    <row r="793" spans="1:88" x14ac:dyDescent="0.2">
      <c r="A793">
        <v>461</v>
      </c>
      <c r="D793" t="s">
        <v>2618</v>
      </c>
      <c r="E793">
        <v>3</v>
      </c>
      <c r="F793">
        <v>2011</v>
      </c>
      <c r="G793" t="s">
        <v>2778</v>
      </c>
      <c r="H793" t="s">
        <v>2779</v>
      </c>
      <c r="I793">
        <v>1</v>
      </c>
      <c r="J793">
        <v>1</v>
      </c>
      <c r="K793">
        <v>1</v>
      </c>
      <c r="L793">
        <v>5</v>
      </c>
      <c r="N793">
        <v>1</v>
      </c>
      <c r="O793">
        <v>1</v>
      </c>
      <c r="P793">
        <v>2</v>
      </c>
      <c r="Q793">
        <v>0</v>
      </c>
      <c r="R793" t="s">
        <v>207</v>
      </c>
      <c r="T793" t="s">
        <v>2780</v>
      </c>
      <c r="U793" t="s">
        <v>2780</v>
      </c>
      <c r="V793" t="s">
        <v>2780</v>
      </c>
      <c r="W793" t="s">
        <v>2780</v>
      </c>
      <c r="X793" t="s">
        <v>2780</v>
      </c>
      <c r="Y793" t="s">
        <v>2780</v>
      </c>
      <c r="AO793">
        <v>2</v>
      </c>
      <c r="BP793" t="s">
        <v>255</v>
      </c>
      <c r="BQ793" t="s">
        <v>100</v>
      </c>
      <c r="BR793" t="s">
        <v>101</v>
      </c>
      <c r="BS793" t="s">
        <v>101</v>
      </c>
      <c r="BT793" t="s">
        <v>171</v>
      </c>
      <c r="BU793" t="s">
        <v>103</v>
      </c>
      <c r="BV793" t="s">
        <v>101</v>
      </c>
      <c r="BW793" t="s">
        <v>112</v>
      </c>
      <c r="BX793" t="s">
        <v>112</v>
      </c>
      <c r="CJ793" t="s">
        <v>113</v>
      </c>
    </row>
    <row r="794" spans="1:88" x14ac:dyDescent="0.2">
      <c r="A794">
        <v>462</v>
      </c>
      <c r="D794" t="s">
        <v>2618</v>
      </c>
      <c r="E794">
        <v>3</v>
      </c>
      <c r="F794">
        <v>2014</v>
      </c>
      <c r="G794" t="s">
        <v>2781</v>
      </c>
      <c r="H794" t="s">
        <v>2782</v>
      </c>
      <c r="I794">
        <v>1</v>
      </c>
      <c r="J794">
        <v>1</v>
      </c>
      <c r="K794">
        <v>1</v>
      </c>
      <c r="L794">
        <v>5</v>
      </c>
      <c r="N794">
        <v>1</v>
      </c>
      <c r="O794">
        <v>1</v>
      </c>
      <c r="P794">
        <v>1</v>
      </c>
      <c r="Q794">
        <v>1</v>
      </c>
      <c r="T794" t="s">
        <v>2783</v>
      </c>
      <c r="U794" t="s">
        <v>2783</v>
      </c>
      <c r="V794" t="s">
        <v>2783</v>
      </c>
      <c r="W794" t="s">
        <v>2783</v>
      </c>
      <c r="X794" t="s">
        <v>2783</v>
      </c>
      <c r="Y794" t="s">
        <v>2783</v>
      </c>
      <c r="Z794">
        <v>2</v>
      </c>
      <c r="AB794">
        <v>3</v>
      </c>
      <c r="AD794">
        <v>2</v>
      </c>
      <c r="AE794">
        <v>1</v>
      </c>
      <c r="AF794">
        <v>1</v>
      </c>
      <c r="AG794">
        <v>1</v>
      </c>
      <c r="AI794">
        <v>1</v>
      </c>
      <c r="AJ794">
        <v>1</v>
      </c>
      <c r="AK794">
        <v>2</v>
      </c>
      <c r="AL794">
        <v>2</v>
      </c>
      <c r="AM794">
        <v>3</v>
      </c>
      <c r="AO794">
        <v>2</v>
      </c>
      <c r="BP794" t="s">
        <v>255</v>
      </c>
      <c r="BQ794" t="s">
        <v>100</v>
      </c>
      <c r="BR794" t="s">
        <v>101</v>
      </c>
      <c r="BS794" t="s">
        <v>101</v>
      </c>
      <c r="BT794" t="s">
        <v>171</v>
      </c>
      <c r="BU794" t="s">
        <v>103</v>
      </c>
      <c r="BV794" t="s">
        <v>101</v>
      </c>
      <c r="BW794" t="s">
        <v>101</v>
      </c>
      <c r="BX794" t="s">
        <v>101</v>
      </c>
      <c r="BY794" t="s">
        <v>483</v>
      </c>
      <c r="BZ794" t="s">
        <v>213</v>
      </c>
      <c r="CA794" t="s">
        <v>132</v>
      </c>
      <c r="CB794" t="s">
        <v>107</v>
      </c>
      <c r="CC794" t="s">
        <v>133</v>
      </c>
      <c r="CD794" t="s">
        <v>158</v>
      </c>
      <c r="CE794" t="s">
        <v>110</v>
      </c>
      <c r="CF794" t="s">
        <v>101</v>
      </c>
      <c r="CG794" t="s">
        <v>136</v>
      </c>
      <c r="CH794" t="s">
        <v>172</v>
      </c>
      <c r="CI794" t="s">
        <v>109</v>
      </c>
      <c r="CJ794" t="s">
        <v>113</v>
      </c>
    </row>
    <row r="795" spans="1:88" x14ac:dyDescent="0.2">
      <c r="A795">
        <v>463</v>
      </c>
      <c r="D795" t="s">
        <v>2618</v>
      </c>
      <c r="E795">
        <v>3</v>
      </c>
      <c r="F795">
        <v>2011</v>
      </c>
      <c r="G795" t="s">
        <v>2784</v>
      </c>
      <c r="H795" t="s">
        <v>2785</v>
      </c>
      <c r="I795">
        <v>1</v>
      </c>
      <c r="J795">
        <v>1</v>
      </c>
      <c r="K795">
        <v>1</v>
      </c>
      <c r="L795">
        <v>5</v>
      </c>
      <c r="N795">
        <v>1</v>
      </c>
      <c r="O795">
        <v>1</v>
      </c>
      <c r="P795">
        <v>2</v>
      </c>
      <c r="Q795">
        <v>0</v>
      </c>
      <c r="R795" t="s">
        <v>207</v>
      </c>
      <c r="T795" t="s">
        <v>2786</v>
      </c>
      <c r="U795" t="s">
        <v>2786</v>
      </c>
      <c r="V795" t="s">
        <v>2786</v>
      </c>
      <c r="W795" t="s">
        <v>2786</v>
      </c>
      <c r="X795" t="s">
        <v>2786</v>
      </c>
      <c r="Y795" t="s">
        <v>2786</v>
      </c>
      <c r="AO795">
        <v>2</v>
      </c>
      <c r="BP795" t="s">
        <v>255</v>
      </c>
      <c r="BQ795" t="s">
        <v>100</v>
      </c>
      <c r="BR795" t="s">
        <v>101</v>
      </c>
      <c r="BS795" t="s">
        <v>101</v>
      </c>
      <c r="BT795" t="s">
        <v>171</v>
      </c>
      <c r="BU795" t="s">
        <v>103</v>
      </c>
      <c r="BV795" t="s">
        <v>101</v>
      </c>
      <c r="BW795" t="s">
        <v>112</v>
      </c>
      <c r="BX795" t="s">
        <v>112</v>
      </c>
      <c r="CJ795" t="s">
        <v>113</v>
      </c>
    </row>
    <row r="796" spans="1:88" x14ac:dyDescent="0.2">
      <c r="A796">
        <v>464</v>
      </c>
      <c r="D796" t="s">
        <v>2618</v>
      </c>
      <c r="E796">
        <v>3</v>
      </c>
      <c r="F796">
        <v>2016</v>
      </c>
      <c r="G796" t="s">
        <v>2787</v>
      </c>
      <c r="H796" t="s">
        <v>2788</v>
      </c>
      <c r="I796">
        <v>1</v>
      </c>
      <c r="J796">
        <v>1</v>
      </c>
      <c r="K796">
        <v>1</v>
      </c>
      <c r="L796">
        <v>5</v>
      </c>
      <c r="N796">
        <v>1</v>
      </c>
      <c r="O796">
        <v>1</v>
      </c>
      <c r="P796">
        <v>2</v>
      </c>
      <c r="Q796">
        <v>0</v>
      </c>
      <c r="R796" t="s">
        <v>207</v>
      </c>
      <c r="T796" t="s">
        <v>2591</v>
      </c>
      <c r="U796" t="s">
        <v>2591</v>
      </c>
      <c r="V796" t="s">
        <v>2591</v>
      </c>
      <c r="W796" t="s">
        <v>2591</v>
      </c>
      <c r="X796" t="s">
        <v>2591</v>
      </c>
      <c r="Y796" t="s">
        <v>2591</v>
      </c>
      <c r="AO796">
        <v>2</v>
      </c>
      <c r="BP796" t="s">
        <v>255</v>
      </c>
      <c r="BQ796" t="s">
        <v>100</v>
      </c>
      <c r="BR796" t="s">
        <v>101</v>
      </c>
      <c r="BS796" t="s">
        <v>101</v>
      </c>
      <c r="BT796" t="s">
        <v>171</v>
      </c>
      <c r="BU796" t="s">
        <v>103</v>
      </c>
      <c r="BV796" t="s">
        <v>101</v>
      </c>
      <c r="BW796" t="s">
        <v>112</v>
      </c>
      <c r="BX796" t="s">
        <v>112</v>
      </c>
      <c r="CJ796" t="s">
        <v>113</v>
      </c>
    </row>
    <row r="797" spans="1:88" x14ac:dyDescent="0.2">
      <c r="A797">
        <v>465</v>
      </c>
      <c r="D797" t="s">
        <v>2618</v>
      </c>
      <c r="E797">
        <v>3</v>
      </c>
      <c r="F797">
        <v>2007</v>
      </c>
      <c r="G797" t="s">
        <v>2789</v>
      </c>
      <c r="H797" t="s">
        <v>2790</v>
      </c>
      <c r="I797">
        <v>1</v>
      </c>
      <c r="J797">
        <v>1</v>
      </c>
      <c r="K797">
        <v>1</v>
      </c>
      <c r="L797">
        <v>5</v>
      </c>
      <c r="N797">
        <v>1</v>
      </c>
      <c r="O797">
        <v>1</v>
      </c>
      <c r="P797">
        <v>1</v>
      </c>
      <c r="Q797">
        <v>1</v>
      </c>
      <c r="T797" t="s">
        <v>2791</v>
      </c>
      <c r="U797" t="s">
        <v>2791</v>
      </c>
      <c r="V797" t="s">
        <v>2791</v>
      </c>
      <c r="W797" t="s">
        <v>2791</v>
      </c>
      <c r="X797" t="s">
        <v>2791</v>
      </c>
      <c r="Y797" t="s">
        <v>2791</v>
      </c>
      <c r="Z797">
        <v>2</v>
      </c>
      <c r="AB797">
        <v>3</v>
      </c>
      <c r="AD797">
        <v>2</v>
      </c>
      <c r="AE797">
        <v>1</v>
      </c>
      <c r="AF797">
        <v>1</v>
      </c>
      <c r="AG797">
        <v>5</v>
      </c>
      <c r="AH797" t="s">
        <v>2792</v>
      </c>
      <c r="AI797">
        <v>1</v>
      </c>
      <c r="AJ797">
        <v>1</v>
      </c>
      <c r="AK797">
        <v>3</v>
      </c>
      <c r="AM797">
        <v>3</v>
      </c>
      <c r="AO797">
        <v>2</v>
      </c>
      <c r="BP797" t="s">
        <v>255</v>
      </c>
      <c r="BQ797" t="s">
        <v>100</v>
      </c>
      <c r="BR797" t="s">
        <v>101</v>
      </c>
      <c r="BS797" t="s">
        <v>101</v>
      </c>
      <c r="BT797" t="s">
        <v>171</v>
      </c>
      <c r="BU797" t="s">
        <v>103</v>
      </c>
      <c r="BV797" t="s">
        <v>101</v>
      </c>
      <c r="BW797" t="s">
        <v>101</v>
      </c>
      <c r="BX797" t="s">
        <v>101</v>
      </c>
      <c r="BY797" t="s">
        <v>483</v>
      </c>
      <c r="BZ797" t="s">
        <v>213</v>
      </c>
      <c r="CA797" t="s">
        <v>132</v>
      </c>
      <c r="CB797" t="s">
        <v>107</v>
      </c>
      <c r="CC797" t="s">
        <v>133</v>
      </c>
      <c r="CD797" t="s">
        <v>663</v>
      </c>
      <c r="CE797" t="s">
        <v>110</v>
      </c>
      <c r="CF797" t="s">
        <v>101</v>
      </c>
      <c r="CG797" t="s">
        <v>111</v>
      </c>
      <c r="CI797" t="s">
        <v>109</v>
      </c>
      <c r="CJ797" t="s">
        <v>113</v>
      </c>
    </row>
    <row r="798" spans="1:88" x14ac:dyDescent="0.2">
      <c r="A798">
        <v>466</v>
      </c>
      <c r="D798" t="s">
        <v>2618</v>
      </c>
      <c r="E798">
        <v>3</v>
      </c>
      <c r="F798">
        <v>2015</v>
      </c>
      <c r="G798" t="s">
        <v>2793</v>
      </c>
      <c r="H798" t="s">
        <v>2794</v>
      </c>
      <c r="I798">
        <v>1</v>
      </c>
      <c r="J798">
        <v>1</v>
      </c>
      <c r="K798">
        <v>1</v>
      </c>
      <c r="L798">
        <v>5</v>
      </c>
      <c r="N798">
        <v>1</v>
      </c>
      <c r="O798">
        <v>1</v>
      </c>
      <c r="P798">
        <v>2</v>
      </c>
      <c r="Q798">
        <v>0</v>
      </c>
      <c r="R798" t="s">
        <v>207</v>
      </c>
      <c r="T798" t="s">
        <v>2795</v>
      </c>
      <c r="U798" t="s">
        <v>2795</v>
      </c>
      <c r="V798" t="s">
        <v>2795</v>
      </c>
      <c r="W798" t="s">
        <v>2795</v>
      </c>
      <c r="X798" t="s">
        <v>2795</v>
      </c>
      <c r="Y798" t="s">
        <v>2795</v>
      </c>
      <c r="AO798">
        <v>2</v>
      </c>
      <c r="BP798" t="s">
        <v>255</v>
      </c>
      <c r="BQ798" t="s">
        <v>100</v>
      </c>
      <c r="BR798" t="s">
        <v>101</v>
      </c>
      <c r="BS798" t="s">
        <v>101</v>
      </c>
      <c r="BT798" t="s">
        <v>171</v>
      </c>
      <c r="BU798" t="s">
        <v>103</v>
      </c>
      <c r="BV798" t="s">
        <v>101</v>
      </c>
      <c r="BW798" t="s">
        <v>112</v>
      </c>
      <c r="BX798" t="s">
        <v>112</v>
      </c>
      <c r="CJ798" t="s">
        <v>113</v>
      </c>
    </row>
    <row r="799" spans="1:88" x14ac:dyDescent="0.2">
      <c r="A799">
        <v>467</v>
      </c>
      <c r="D799" t="s">
        <v>2618</v>
      </c>
      <c r="E799">
        <v>3</v>
      </c>
      <c r="F799">
        <v>2016</v>
      </c>
      <c r="G799" t="s">
        <v>2796</v>
      </c>
      <c r="H799" t="s">
        <v>2797</v>
      </c>
      <c r="I799">
        <v>1</v>
      </c>
      <c r="J799">
        <v>1</v>
      </c>
      <c r="K799">
        <v>1</v>
      </c>
      <c r="L799">
        <v>5</v>
      </c>
      <c r="N799">
        <v>1</v>
      </c>
      <c r="O799">
        <v>1</v>
      </c>
      <c r="P799">
        <v>2</v>
      </c>
      <c r="Q799">
        <v>0</v>
      </c>
      <c r="R799" t="s">
        <v>207</v>
      </c>
      <c r="T799" t="s">
        <v>2798</v>
      </c>
      <c r="U799" t="s">
        <v>2798</v>
      </c>
      <c r="V799" t="s">
        <v>2798</v>
      </c>
      <c r="W799" t="s">
        <v>2798</v>
      </c>
      <c r="X799" t="s">
        <v>2798</v>
      </c>
      <c r="Y799" t="s">
        <v>2798</v>
      </c>
      <c r="AO799">
        <v>2</v>
      </c>
      <c r="BP799" t="s">
        <v>255</v>
      </c>
      <c r="BQ799" t="s">
        <v>100</v>
      </c>
      <c r="BR799" t="s">
        <v>101</v>
      </c>
      <c r="BS799" t="s">
        <v>101</v>
      </c>
      <c r="BT799" t="s">
        <v>171</v>
      </c>
      <c r="BU799" t="s">
        <v>103</v>
      </c>
      <c r="BV799" t="s">
        <v>101</v>
      </c>
      <c r="BW799" t="s">
        <v>112</v>
      </c>
      <c r="BX799" t="s">
        <v>112</v>
      </c>
      <c r="CJ799" t="s">
        <v>113</v>
      </c>
    </row>
    <row r="800" spans="1:88" x14ac:dyDescent="0.2">
      <c r="A800">
        <v>468</v>
      </c>
      <c r="D800" t="s">
        <v>2618</v>
      </c>
      <c r="E800">
        <v>3</v>
      </c>
      <c r="F800">
        <v>2017</v>
      </c>
      <c r="G800" t="s">
        <v>2799</v>
      </c>
      <c r="H800" t="s">
        <v>2800</v>
      </c>
      <c r="I800">
        <v>1</v>
      </c>
      <c r="J800">
        <v>1</v>
      </c>
      <c r="K800">
        <v>1</v>
      </c>
      <c r="L800">
        <v>5</v>
      </c>
      <c r="N800">
        <v>1</v>
      </c>
      <c r="O800">
        <v>1</v>
      </c>
      <c r="P800">
        <v>1</v>
      </c>
      <c r="Q800">
        <v>1</v>
      </c>
      <c r="T800" t="s">
        <v>2770</v>
      </c>
      <c r="U800" t="s">
        <v>2770</v>
      </c>
      <c r="V800" t="s">
        <v>2770</v>
      </c>
      <c r="W800" t="s">
        <v>2770</v>
      </c>
      <c r="X800" t="s">
        <v>2770</v>
      </c>
      <c r="Y800" t="s">
        <v>2770</v>
      </c>
      <c r="Z800">
        <v>2</v>
      </c>
      <c r="AB800">
        <v>3</v>
      </c>
      <c r="AD800">
        <v>2</v>
      </c>
      <c r="AE800">
        <v>1</v>
      </c>
      <c r="AF800">
        <v>1</v>
      </c>
      <c r="AG800">
        <v>5</v>
      </c>
      <c r="AH800" t="s">
        <v>2801</v>
      </c>
      <c r="AI800">
        <v>1</v>
      </c>
      <c r="AJ800">
        <v>1</v>
      </c>
      <c r="AK800">
        <v>3</v>
      </c>
      <c r="AM800">
        <v>1</v>
      </c>
      <c r="AO800">
        <v>2</v>
      </c>
      <c r="BP800" t="s">
        <v>255</v>
      </c>
      <c r="BQ800" t="s">
        <v>100</v>
      </c>
      <c r="BR800" t="s">
        <v>101</v>
      </c>
      <c r="BS800" t="s">
        <v>101</v>
      </c>
      <c r="BT800" t="s">
        <v>171</v>
      </c>
      <c r="BU800" t="s">
        <v>103</v>
      </c>
      <c r="BV800" t="s">
        <v>101</v>
      </c>
      <c r="BW800" t="s">
        <v>101</v>
      </c>
      <c r="BX800" t="s">
        <v>101</v>
      </c>
      <c r="BY800" t="s">
        <v>483</v>
      </c>
      <c r="BZ800" t="s">
        <v>213</v>
      </c>
      <c r="CA800" t="s">
        <v>132</v>
      </c>
      <c r="CB800" t="s">
        <v>107</v>
      </c>
      <c r="CC800" t="s">
        <v>133</v>
      </c>
      <c r="CD800" t="s">
        <v>663</v>
      </c>
      <c r="CE800" t="s">
        <v>110</v>
      </c>
      <c r="CF800" t="s">
        <v>101</v>
      </c>
      <c r="CG800" t="s">
        <v>111</v>
      </c>
      <c r="CI800" t="s">
        <v>101</v>
      </c>
      <c r="CJ800" t="s">
        <v>113</v>
      </c>
    </row>
    <row r="801" spans="1:92" x14ac:dyDescent="0.2">
      <c r="A801">
        <v>469</v>
      </c>
      <c r="D801" t="s">
        <v>2618</v>
      </c>
      <c r="E801">
        <v>3</v>
      </c>
      <c r="F801">
        <v>2008</v>
      </c>
      <c r="G801" t="s">
        <v>2802</v>
      </c>
      <c r="H801" t="s">
        <v>2803</v>
      </c>
      <c r="I801">
        <v>1</v>
      </c>
      <c r="J801">
        <v>1</v>
      </c>
      <c r="K801">
        <v>1</v>
      </c>
      <c r="L801">
        <v>5</v>
      </c>
      <c r="N801">
        <v>1</v>
      </c>
      <c r="O801">
        <v>1</v>
      </c>
      <c r="P801">
        <v>2</v>
      </c>
      <c r="Q801">
        <v>0</v>
      </c>
      <c r="R801" t="s">
        <v>207</v>
      </c>
      <c r="T801" t="s">
        <v>2804</v>
      </c>
      <c r="U801" t="s">
        <v>2804</v>
      </c>
      <c r="V801" t="s">
        <v>2804</v>
      </c>
      <c r="W801" t="s">
        <v>2804</v>
      </c>
      <c r="X801" t="s">
        <v>2804</v>
      </c>
      <c r="Y801" t="s">
        <v>2804</v>
      </c>
      <c r="AO801">
        <v>2</v>
      </c>
      <c r="BP801" t="s">
        <v>255</v>
      </c>
      <c r="BQ801" t="s">
        <v>100</v>
      </c>
      <c r="BR801" t="s">
        <v>101</v>
      </c>
      <c r="BS801" t="s">
        <v>101</v>
      </c>
      <c r="BT801" t="s">
        <v>171</v>
      </c>
      <c r="BU801" t="s">
        <v>103</v>
      </c>
      <c r="BV801" t="s">
        <v>101</v>
      </c>
      <c r="BW801" t="s">
        <v>112</v>
      </c>
      <c r="BX801" t="s">
        <v>112</v>
      </c>
      <c r="CJ801" t="s">
        <v>113</v>
      </c>
    </row>
    <row r="802" spans="1:92" x14ac:dyDescent="0.2">
      <c r="A802">
        <v>470</v>
      </c>
      <c r="D802" t="s">
        <v>2618</v>
      </c>
      <c r="E802">
        <v>3</v>
      </c>
      <c r="F802">
        <v>2008</v>
      </c>
      <c r="G802" t="s">
        <v>2805</v>
      </c>
      <c r="H802" t="s">
        <v>2806</v>
      </c>
      <c r="I802">
        <v>1</v>
      </c>
      <c r="J802">
        <v>1</v>
      </c>
      <c r="K802">
        <v>1</v>
      </c>
      <c r="L802">
        <v>5</v>
      </c>
      <c r="N802">
        <v>1</v>
      </c>
      <c r="O802">
        <v>1</v>
      </c>
      <c r="P802">
        <v>2</v>
      </c>
      <c r="Q802">
        <v>0</v>
      </c>
      <c r="R802" t="s">
        <v>207</v>
      </c>
      <c r="T802" t="s">
        <v>2807</v>
      </c>
      <c r="U802" t="s">
        <v>2807</v>
      </c>
      <c r="V802" t="s">
        <v>2807</v>
      </c>
      <c r="W802" t="s">
        <v>2807</v>
      </c>
      <c r="X802" t="s">
        <v>2807</v>
      </c>
      <c r="Y802" t="s">
        <v>2807</v>
      </c>
      <c r="AO802">
        <v>2</v>
      </c>
      <c r="BP802" t="s">
        <v>255</v>
      </c>
      <c r="BQ802" t="s">
        <v>100</v>
      </c>
      <c r="BR802" t="s">
        <v>101</v>
      </c>
      <c r="BS802" t="s">
        <v>101</v>
      </c>
      <c r="BT802" t="s">
        <v>171</v>
      </c>
      <c r="BU802" t="s">
        <v>103</v>
      </c>
      <c r="BV802" t="s">
        <v>101</v>
      </c>
      <c r="BW802" t="s">
        <v>112</v>
      </c>
      <c r="BX802" t="s">
        <v>112</v>
      </c>
      <c r="CJ802" t="s">
        <v>113</v>
      </c>
    </row>
    <row r="803" spans="1:92" x14ac:dyDescent="0.2">
      <c r="A803">
        <v>471</v>
      </c>
      <c r="D803" t="s">
        <v>2618</v>
      </c>
      <c r="E803">
        <v>3</v>
      </c>
      <c r="F803">
        <v>2009</v>
      </c>
      <c r="G803" t="s">
        <v>2808</v>
      </c>
      <c r="H803" t="s">
        <v>2809</v>
      </c>
      <c r="I803">
        <v>1</v>
      </c>
      <c r="J803">
        <v>1</v>
      </c>
      <c r="K803">
        <v>1</v>
      </c>
      <c r="L803">
        <v>5</v>
      </c>
      <c r="N803">
        <v>1</v>
      </c>
      <c r="O803">
        <v>1</v>
      </c>
      <c r="P803">
        <v>1</v>
      </c>
      <c r="Q803">
        <v>1</v>
      </c>
      <c r="T803" t="s">
        <v>2810</v>
      </c>
      <c r="U803" t="s">
        <v>2810</v>
      </c>
      <c r="V803" t="s">
        <v>2810</v>
      </c>
      <c r="W803" t="s">
        <v>2810</v>
      </c>
      <c r="X803" t="s">
        <v>2810</v>
      </c>
      <c r="Y803" t="s">
        <v>2810</v>
      </c>
      <c r="Z803">
        <v>2</v>
      </c>
      <c r="AB803">
        <v>3</v>
      </c>
      <c r="AD803">
        <v>2</v>
      </c>
      <c r="AE803">
        <v>1</v>
      </c>
      <c r="AF803">
        <v>1</v>
      </c>
      <c r="AG803">
        <v>6</v>
      </c>
      <c r="AI803">
        <v>1</v>
      </c>
      <c r="AJ803">
        <v>1</v>
      </c>
      <c r="AK803">
        <v>3</v>
      </c>
      <c r="AM803">
        <v>3</v>
      </c>
      <c r="AO803">
        <v>2</v>
      </c>
      <c r="BP803" t="s">
        <v>255</v>
      </c>
      <c r="BQ803" t="s">
        <v>100</v>
      </c>
      <c r="BR803" t="s">
        <v>101</v>
      </c>
      <c r="BS803" t="s">
        <v>101</v>
      </c>
      <c r="BT803" t="s">
        <v>171</v>
      </c>
      <c r="BU803" t="s">
        <v>103</v>
      </c>
      <c r="BV803" t="s">
        <v>101</v>
      </c>
      <c r="BW803" t="s">
        <v>101</v>
      </c>
      <c r="BX803" t="s">
        <v>101</v>
      </c>
      <c r="BY803" t="s">
        <v>483</v>
      </c>
      <c r="BZ803" t="s">
        <v>213</v>
      </c>
      <c r="CA803" t="s">
        <v>132</v>
      </c>
      <c r="CB803" t="s">
        <v>107</v>
      </c>
      <c r="CC803" t="s">
        <v>133</v>
      </c>
      <c r="CD803" t="s">
        <v>109</v>
      </c>
      <c r="CE803" t="s">
        <v>110</v>
      </c>
      <c r="CF803" t="s">
        <v>101</v>
      </c>
      <c r="CG803" t="s">
        <v>111</v>
      </c>
      <c r="CI803" t="s">
        <v>109</v>
      </c>
      <c r="CJ803" t="s">
        <v>113</v>
      </c>
    </row>
    <row r="804" spans="1:92" x14ac:dyDescent="0.2">
      <c r="A804">
        <v>471</v>
      </c>
      <c r="B804" t="s">
        <v>114</v>
      </c>
      <c r="C804">
        <v>1</v>
      </c>
      <c r="AP804" t="s">
        <v>2811</v>
      </c>
      <c r="AQ804" t="s">
        <v>2812</v>
      </c>
      <c r="AR804">
        <v>7</v>
      </c>
      <c r="AT804">
        <v>1</v>
      </c>
      <c r="AU804">
        <v>230</v>
      </c>
      <c r="AV804" t="s">
        <v>2813</v>
      </c>
      <c r="AW804" t="s">
        <v>2813</v>
      </c>
      <c r="AX804" t="s">
        <v>2814</v>
      </c>
      <c r="AY804" t="s">
        <v>2814</v>
      </c>
      <c r="BA804">
        <v>2</v>
      </c>
      <c r="BO804" t="s">
        <v>119</v>
      </c>
      <c r="CK804" t="s">
        <v>120</v>
      </c>
      <c r="CL804" t="s">
        <v>101</v>
      </c>
      <c r="CM804" t="s">
        <v>113</v>
      </c>
    </row>
    <row r="805" spans="1:92" x14ac:dyDescent="0.2">
      <c r="A805">
        <v>471</v>
      </c>
      <c r="B805" t="s">
        <v>121</v>
      </c>
      <c r="C805">
        <v>1</v>
      </c>
      <c r="BB805" t="s">
        <v>2815</v>
      </c>
      <c r="BC805" t="s">
        <v>2816</v>
      </c>
      <c r="BD805">
        <v>9</v>
      </c>
      <c r="BE805">
        <v>111</v>
      </c>
      <c r="BF805">
        <v>12</v>
      </c>
      <c r="BG805">
        <v>108</v>
      </c>
      <c r="BH805" t="s">
        <v>344</v>
      </c>
      <c r="BI805">
        <v>7</v>
      </c>
      <c r="BJ805">
        <v>4</v>
      </c>
      <c r="BK805">
        <v>0</v>
      </c>
      <c r="BL805">
        <v>0</v>
      </c>
      <c r="BN805">
        <v>2</v>
      </c>
      <c r="BO805" t="s">
        <v>125</v>
      </c>
      <c r="CN805" t="s">
        <v>113</v>
      </c>
    </row>
    <row r="806" spans="1:92" x14ac:dyDescent="0.2">
      <c r="A806">
        <v>472</v>
      </c>
      <c r="D806" t="s">
        <v>2618</v>
      </c>
      <c r="E806">
        <v>3</v>
      </c>
      <c r="F806">
        <v>2010</v>
      </c>
      <c r="G806" t="s">
        <v>2817</v>
      </c>
      <c r="H806" t="s">
        <v>2818</v>
      </c>
      <c r="I806">
        <v>1</v>
      </c>
      <c r="J806">
        <v>1</v>
      </c>
      <c r="K806">
        <v>1</v>
      </c>
      <c r="L806">
        <v>5</v>
      </c>
      <c r="N806">
        <v>1</v>
      </c>
      <c r="O806">
        <v>1</v>
      </c>
      <c r="P806">
        <v>1</v>
      </c>
      <c r="Q806">
        <v>1</v>
      </c>
      <c r="T806" t="s">
        <v>2732</v>
      </c>
      <c r="U806" t="s">
        <v>2732</v>
      </c>
      <c r="V806" t="s">
        <v>2732</v>
      </c>
      <c r="W806" t="s">
        <v>2732</v>
      </c>
      <c r="X806" t="s">
        <v>2732</v>
      </c>
      <c r="Y806" t="s">
        <v>2732</v>
      </c>
      <c r="Z806">
        <v>2</v>
      </c>
      <c r="AB806">
        <v>3</v>
      </c>
      <c r="AD806">
        <v>2</v>
      </c>
      <c r="AE806">
        <v>1</v>
      </c>
      <c r="AF806">
        <v>2</v>
      </c>
      <c r="AG806">
        <v>5</v>
      </c>
      <c r="AH806" t="s">
        <v>1163</v>
      </c>
      <c r="AI806">
        <v>1</v>
      </c>
      <c r="AJ806">
        <v>1</v>
      </c>
      <c r="AK806">
        <v>3</v>
      </c>
      <c r="AM806">
        <v>3</v>
      </c>
      <c r="AO806">
        <v>2</v>
      </c>
      <c r="BP806" t="s">
        <v>255</v>
      </c>
      <c r="BQ806" t="s">
        <v>100</v>
      </c>
      <c r="BR806" t="s">
        <v>101</v>
      </c>
      <c r="BS806" t="s">
        <v>101</v>
      </c>
      <c r="BT806" t="s">
        <v>171</v>
      </c>
      <c r="BU806" t="s">
        <v>103</v>
      </c>
      <c r="BV806" t="s">
        <v>101</v>
      </c>
      <c r="BW806" t="s">
        <v>101</v>
      </c>
      <c r="BX806" t="s">
        <v>101</v>
      </c>
      <c r="BY806" t="s">
        <v>483</v>
      </c>
      <c r="BZ806" t="s">
        <v>213</v>
      </c>
      <c r="CA806" t="s">
        <v>132</v>
      </c>
      <c r="CB806" t="s">
        <v>107</v>
      </c>
      <c r="CC806" t="s">
        <v>108</v>
      </c>
      <c r="CD806" t="s">
        <v>663</v>
      </c>
      <c r="CE806" t="s">
        <v>110</v>
      </c>
      <c r="CF806" t="s">
        <v>101</v>
      </c>
      <c r="CG806" t="s">
        <v>111</v>
      </c>
      <c r="CI806" t="s">
        <v>109</v>
      </c>
      <c r="CJ806" t="s">
        <v>113</v>
      </c>
    </row>
    <row r="807" spans="1:92" x14ac:dyDescent="0.2">
      <c r="A807">
        <v>472</v>
      </c>
      <c r="B807" t="s">
        <v>114</v>
      </c>
      <c r="C807">
        <v>1</v>
      </c>
      <c r="AP807" t="s">
        <v>2819</v>
      </c>
      <c r="AQ807" t="s">
        <v>2820</v>
      </c>
      <c r="AR807">
        <v>7</v>
      </c>
      <c r="AT807">
        <v>1</v>
      </c>
      <c r="AU807">
        <v>67</v>
      </c>
      <c r="AV807" t="s">
        <v>1630</v>
      </c>
      <c r="AW807" t="s">
        <v>1630</v>
      </c>
      <c r="AX807" t="s">
        <v>2821</v>
      </c>
      <c r="AY807" t="s">
        <v>2822</v>
      </c>
      <c r="BA807">
        <v>2</v>
      </c>
      <c r="BO807" t="s">
        <v>119</v>
      </c>
      <c r="CK807" t="s">
        <v>120</v>
      </c>
      <c r="CL807" t="s">
        <v>101</v>
      </c>
      <c r="CM807" t="s">
        <v>113</v>
      </c>
    </row>
    <row r="808" spans="1:92" x14ac:dyDescent="0.2">
      <c r="A808">
        <v>472</v>
      </c>
      <c r="B808" t="s">
        <v>121</v>
      </c>
      <c r="C808">
        <v>1</v>
      </c>
      <c r="BB808" t="s">
        <v>2823</v>
      </c>
      <c r="BC808" t="s">
        <v>2824</v>
      </c>
      <c r="BD808">
        <v>7</v>
      </c>
      <c r="BE808">
        <v>32</v>
      </c>
      <c r="BF808">
        <v>13</v>
      </c>
      <c r="BG808">
        <v>33</v>
      </c>
      <c r="BH808" t="s">
        <v>2825</v>
      </c>
      <c r="BI808">
        <v>1</v>
      </c>
      <c r="BJ808">
        <v>1</v>
      </c>
      <c r="BK808">
        <v>0</v>
      </c>
      <c r="BL808">
        <v>0</v>
      </c>
      <c r="BM808" t="s">
        <v>2826</v>
      </c>
      <c r="BN808">
        <v>2</v>
      </c>
      <c r="BO808" t="s">
        <v>125</v>
      </c>
      <c r="CN808" t="s">
        <v>113</v>
      </c>
    </row>
    <row r="809" spans="1:92" x14ac:dyDescent="0.2">
      <c r="A809">
        <v>473</v>
      </c>
      <c r="D809" t="s">
        <v>2618</v>
      </c>
      <c r="E809">
        <v>3</v>
      </c>
      <c r="F809">
        <v>2012</v>
      </c>
      <c r="G809" t="s">
        <v>2827</v>
      </c>
      <c r="H809" t="s">
        <v>2828</v>
      </c>
      <c r="I809">
        <v>1</v>
      </c>
      <c r="J809">
        <v>1</v>
      </c>
      <c r="K809">
        <v>1</v>
      </c>
      <c r="L809">
        <v>5</v>
      </c>
      <c r="N809">
        <v>1</v>
      </c>
      <c r="O809">
        <v>1</v>
      </c>
      <c r="P809">
        <v>1</v>
      </c>
      <c r="Q809">
        <v>1</v>
      </c>
      <c r="T809" t="s">
        <v>2829</v>
      </c>
      <c r="U809" t="s">
        <v>2829</v>
      </c>
      <c r="V809" t="s">
        <v>2829</v>
      </c>
      <c r="W809" t="s">
        <v>2829</v>
      </c>
      <c r="X809" t="s">
        <v>2829</v>
      </c>
      <c r="Y809" t="s">
        <v>2829</v>
      </c>
      <c r="Z809">
        <v>2</v>
      </c>
      <c r="AB809">
        <v>3</v>
      </c>
      <c r="AD809">
        <v>2</v>
      </c>
      <c r="AE809">
        <v>1</v>
      </c>
      <c r="AF809">
        <v>1</v>
      </c>
      <c r="AG809">
        <v>6</v>
      </c>
      <c r="AI809">
        <v>1</v>
      </c>
      <c r="AJ809">
        <v>1</v>
      </c>
      <c r="AK809">
        <v>3</v>
      </c>
      <c r="AM809">
        <v>3</v>
      </c>
      <c r="AO809">
        <v>2</v>
      </c>
      <c r="BP809" t="s">
        <v>255</v>
      </c>
      <c r="BQ809" t="s">
        <v>100</v>
      </c>
      <c r="BR809" t="s">
        <v>101</v>
      </c>
      <c r="BS809" t="s">
        <v>101</v>
      </c>
      <c r="BT809" t="s">
        <v>171</v>
      </c>
      <c r="BU809" t="s">
        <v>103</v>
      </c>
      <c r="BV809" t="s">
        <v>101</v>
      </c>
      <c r="BW809" t="s">
        <v>101</v>
      </c>
      <c r="BX809" t="s">
        <v>101</v>
      </c>
      <c r="BY809" t="s">
        <v>483</v>
      </c>
      <c r="BZ809" t="s">
        <v>213</v>
      </c>
      <c r="CA809" t="s">
        <v>132</v>
      </c>
      <c r="CB809" t="s">
        <v>107</v>
      </c>
      <c r="CC809" t="s">
        <v>133</v>
      </c>
      <c r="CD809" t="s">
        <v>109</v>
      </c>
      <c r="CE809" t="s">
        <v>110</v>
      </c>
      <c r="CF809" t="s">
        <v>101</v>
      </c>
      <c r="CG809" t="s">
        <v>111</v>
      </c>
      <c r="CI809" t="s">
        <v>109</v>
      </c>
      <c r="CJ809" t="s">
        <v>113</v>
      </c>
    </row>
    <row r="810" spans="1:92" x14ac:dyDescent="0.2">
      <c r="A810">
        <v>474</v>
      </c>
      <c r="D810" t="s">
        <v>2618</v>
      </c>
      <c r="E810">
        <v>3</v>
      </c>
      <c r="F810">
        <v>2012</v>
      </c>
      <c r="G810" t="s">
        <v>2830</v>
      </c>
      <c r="H810" t="s">
        <v>2831</v>
      </c>
      <c r="I810">
        <v>1</v>
      </c>
      <c r="J810">
        <v>1</v>
      </c>
      <c r="K810">
        <v>1</v>
      </c>
      <c r="L810">
        <v>5</v>
      </c>
      <c r="N810">
        <v>1</v>
      </c>
      <c r="O810">
        <v>1</v>
      </c>
      <c r="P810">
        <v>2</v>
      </c>
      <c r="Q810">
        <v>0</v>
      </c>
      <c r="R810" t="s">
        <v>207</v>
      </c>
      <c r="T810" t="s">
        <v>2832</v>
      </c>
      <c r="U810" t="s">
        <v>2832</v>
      </c>
      <c r="V810" t="s">
        <v>2832</v>
      </c>
      <c r="W810" t="s">
        <v>2832</v>
      </c>
      <c r="X810" t="s">
        <v>2832</v>
      </c>
      <c r="Y810" t="s">
        <v>2832</v>
      </c>
      <c r="AO810">
        <v>2</v>
      </c>
      <c r="BP810" t="s">
        <v>255</v>
      </c>
      <c r="BQ810" t="s">
        <v>100</v>
      </c>
      <c r="BR810" t="s">
        <v>101</v>
      </c>
      <c r="BS810" t="s">
        <v>101</v>
      </c>
      <c r="BT810" t="s">
        <v>171</v>
      </c>
      <c r="BU810" t="s">
        <v>103</v>
      </c>
      <c r="BV810" t="s">
        <v>101</v>
      </c>
      <c r="BW810" t="s">
        <v>112</v>
      </c>
      <c r="BX810" t="s">
        <v>112</v>
      </c>
      <c r="CJ810" t="s">
        <v>113</v>
      </c>
    </row>
    <row r="811" spans="1:92" x14ac:dyDescent="0.2">
      <c r="A811">
        <v>475</v>
      </c>
      <c r="D811" t="s">
        <v>2618</v>
      </c>
      <c r="E811">
        <v>3</v>
      </c>
      <c r="F811">
        <v>2015</v>
      </c>
      <c r="G811" t="s">
        <v>2833</v>
      </c>
      <c r="H811" t="s">
        <v>2834</v>
      </c>
      <c r="I811">
        <v>1</v>
      </c>
      <c r="J811">
        <v>1</v>
      </c>
      <c r="K811">
        <v>1</v>
      </c>
      <c r="L811">
        <v>5</v>
      </c>
      <c r="N811">
        <v>1</v>
      </c>
      <c r="O811">
        <v>1</v>
      </c>
      <c r="P811">
        <v>2</v>
      </c>
      <c r="Q811">
        <v>0</v>
      </c>
      <c r="R811" t="s">
        <v>207</v>
      </c>
      <c r="T811" t="s">
        <v>2835</v>
      </c>
      <c r="U811" t="s">
        <v>2835</v>
      </c>
      <c r="V811" t="s">
        <v>2835</v>
      </c>
      <c r="W811" t="s">
        <v>2835</v>
      </c>
      <c r="X811" t="s">
        <v>2835</v>
      </c>
      <c r="Y811" t="s">
        <v>2835</v>
      </c>
      <c r="AO811">
        <v>2</v>
      </c>
      <c r="BP811" t="s">
        <v>255</v>
      </c>
      <c r="BQ811" t="s">
        <v>100</v>
      </c>
      <c r="BR811" t="s">
        <v>101</v>
      </c>
      <c r="BS811" t="s">
        <v>101</v>
      </c>
      <c r="BT811" t="s">
        <v>171</v>
      </c>
      <c r="BU811" t="s">
        <v>103</v>
      </c>
      <c r="BV811" t="s">
        <v>101</v>
      </c>
      <c r="BW811" t="s">
        <v>112</v>
      </c>
      <c r="BX811" t="s">
        <v>112</v>
      </c>
      <c r="CJ811" t="s">
        <v>113</v>
      </c>
    </row>
    <row r="812" spans="1:92" x14ac:dyDescent="0.2">
      <c r="A812">
        <v>476</v>
      </c>
      <c r="D812" t="s">
        <v>2618</v>
      </c>
      <c r="E812">
        <v>5</v>
      </c>
      <c r="F812">
        <v>2009</v>
      </c>
      <c r="G812" t="s">
        <v>2836</v>
      </c>
      <c r="H812" t="s">
        <v>2837</v>
      </c>
      <c r="I812">
        <v>1</v>
      </c>
      <c r="J812">
        <v>1</v>
      </c>
      <c r="K812">
        <v>1</v>
      </c>
      <c r="L812">
        <v>3</v>
      </c>
      <c r="N812">
        <v>1</v>
      </c>
      <c r="O812">
        <v>1</v>
      </c>
      <c r="P812">
        <v>2</v>
      </c>
      <c r="Q812">
        <v>0</v>
      </c>
      <c r="R812" t="s">
        <v>207</v>
      </c>
      <c r="T812" t="s">
        <v>2838</v>
      </c>
      <c r="U812" t="s">
        <v>2838</v>
      </c>
      <c r="V812" t="s">
        <v>2838</v>
      </c>
      <c r="W812" t="s">
        <v>2838</v>
      </c>
      <c r="X812" t="s">
        <v>2838</v>
      </c>
      <c r="Y812" t="s">
        <v>2838</v>
      </c>
      <c r="AO812">
        <v>2</v>
      </c>
      <c r="BP812" t="s">
        <v>99</v>
      </c>
      <c r="BQ812" t="s">
        <v>100</v>
      </c>
      <c r="BR812" t="s">
        <v>101</v>
      </c>
      <c r="BS812" t="s">
        <v>101</v>
      </c>
      <c r="BT812" t="s">
        <v>102</v>
      </c>
      <c r="BU812" t="s">
        <v>103</v>
      </c>
      <c r="BV812" t="s">
        <v>101</v>
      </c>
      <c r="BW812" t="s">
        <v>112</v>
      </c>
      <c r="BX812" t="s">
        <v>112</v>
      </c>
      <c r="CJ812" t="s">
        <v>113</v>
      </c>
    </row>
    <row r="813" spans="1:92" x14ac:dyDescent="0.2">
      <c r="A813">
        <v>477</v>
      </c>
      <c r="D813" t="s">
        <v>2618</v>
      </c>
      <c r="E813">
        <v>5</v>
      </c>
      <c r="F813">
        <v>2002</v>
      </c>
      <c r="G813" t="s">
        <v>2839</v>
      </c>
      <c r="H813" t="s">
        <v>2840</v>
      </c>
      <c r="I813">
        <v>1</v>
      </c>
      <c r="J813">
        <v>1</v>
      </c>
      <c r="K813">
        <v>1</v>
      </c>
      <c r="L813">
        <v>3</v>
      </c>
      <c r="N813">
        <v>1</v>
      </c>
      <c r="O813">
        <v>1</v>
      </c>
      <c r="P813">
        <v>1</v>
      </c>
      <c r="Q813">
        <v>1</v>
      </c>
      <c r="S813" t="s">
        <v>2841</v>
      </c>
      <c r="T813" t="s">
        <v>2842</v>
      </c>
      <c r="U813" t="s">
        <v>2842</v>
      </c>
      <c r="V813" t="s">
        <v>2842</v>
      </c>
      <c r="W813" t="s">
        <v>2842</v>
      </c>
      <c r="X813" t="s">
        <v>2842</v>
      </c>
      <c r="Y813" t="s">
        <v>350</v>
      </c>
      <c r="Z813">
        <v>1</v>
      </c>
      <c r="AB813">
        <v>1</v>
      </c>
      <c r="AD813">
        <v>1</v>
      </c>
      <c r="AE813">
        <v>1</v>
      </c>
      <c r="AF813">
        <v>2</v>
      </c>
      <c r="AG813">
        <v>1</v>
      </c>
      <c r="AI813">
        <v>1</v>
      </c>
      <c r="AJ813">
        <v>1</v>
      </c>
      <c r="AK813">
        <v>2</v>
      </c>
      <c r="AL813">
        <v>3</v>
      </c>
      <c r="AM813">
        <v>2</v>
      </c>
      <c r="AO813">
        <v>2</v>
      </c>
      <c r="BP813" t="s">
        <v>99</v>
      </c>
      <c r="BQ813" t="s">
        <v>100</v>
      </c>
      <c r="BR813" t="s">
        <v>101</v>
      </c>
      <c r="BS813" t="s">
        <v>101</v>
      </c>
      <c r="BT813" t="s">
        <v>102</v>
      </c>
      <c r="BU813" t="s">
        <v>103</v>
      </c>
      <c r="BV813" t="s">
        <v>101</v>
      </c>
      <c r="BW813" t="s">
        <v>101</v>
      </c>
      <c r="BX813" t="s">
        <v>101</v>
      </c>
      <c r="BY813" t="s">
        <v>104</v>
      </c>
      <c r="BZ813" t="s">
        <v>105</v>
      </c>
      <c r="CA813" t="s">
        <v>106</v>
      </c>
      <c r="CB813" t="s">
        <v>107</v>
      </c>
      <c r="CC813" t="s">
        <v>108</v>
      </c>
      <c r="CD813" t="s">
        <v>158</v>
      </c>
      <c r="CE813" t="s">
        <v>110</v>
      </c>
      <c r="CF813" t="s">
        <v>101</v>
      </c>
      <c r="CG813" t="s">
        <v>136</v>
      </c>
      <c r="CH813" t="s">
        <v>224</v>
      </c>
      <c r="CI813" t="s">
        <v>112</v>
      </c>
      <c r="CJ813" t="s">
        <v>113</v>
      </c>
    </row>
    <row r="814" spans="1:92" x14ac:dyDescent="0.2">
      <c r="A814">
        <v>478</v>
      </c>
      <c r="D814" t="s">
        <v>2618</v>
      </c>
      <c r="E814">
        <v>5</v>
      </c>
      <c r="F814">
        <v>2005</v>
      </c>
      <c r="G814" t="s">
        <v>2843</v>
      </c>
      <c r="H814" t="s">
        <v>2844</v>
      </c>
      <c r="I814">
        <v>1</v>
      </c>
      <c r="J814">
        <v>1</v>
      </c>
      <c r="K814">
        <v>1</v>
      </c>
      <c r="L814">
        <v>3</v>
      </c>
      <c r="N814">
        <v>1</v>
      </c>
      <c r="O814">
        <v>1</v>
      </c>
      <c r="P814">
        <v>1</v>
      </c>
      <c r="Q814">
        <v>1</v>
      </c>
      <c r="S814" t="s">
        <v>2845</v>
      </c>
      <c r="T814" t="s">
        <v>2846</v>
      </c>
      <c r="U814" t="s">
        <v>2846</v>
      </c>
      <c r="V814" t="s">
        <v>2846</v>
      </c>
      <c r="W814" t="s">
        <v>2846</v>
      </c>
      <c r="X814" t="s">
        <v>2846</v>
      </c>
      <c r="Y814" t="s">
        <v>2846</v>
      </c>
      <c r="Z814">
        <v>1</v>
      </c>
      <c r="AB814">
        <v>1</v>
      </c>
      <c r="AD814">
        <v>1</v>
      </c>
      <c r="AE814">
        <v>1</v>
      </c>
      <c r="AF814">
        <v>2</v>
      </c>
      <c r="AG814">
        <v>1</v>
      </c>
      <c r="AI814">
        <v>1</v>
      </c>
      <c r="AJ814">
        <v>1</v>
      </c>
      <c r="AK814">
        <v>3</v>
      </c>
      <c r="AM814">
        <v>2</v>
      </c>
      <c r="AO814">
        <v>2</v>
      </c>
      <c r="BP814" t="s">
        <v>99</v>
      </c>
      <c r="BQ814" t="s">
        <v>100</v>
      </c>
      <c r="BR814" t="s">
        <v>101</v>
      </c>
      <c r="BS814" t="s">
        <v>101</v>
      </c>
      <c r="BT814" t="s">
        <v>102</v>
      </c>
      <c r="BU814" t="s">
        <v>103</v>
      </c>
      <c r="BV814" t="s">
        <v>101</v>
      </c>
      <c r="BW814" t="s">
        <v>101</v>
      </c>
      <c r="BX814" t="s">
        <v>101</v>
      </c>
      <c r="BY814" t="s">
        <v>104</v>
      </c>
      <c r="BZ814" t="s">
        <v>105</v>
      </c>
      <c r="CA814" t="s">
        <v>106</v>
      </c>
      <c r="CB814" t="s">
        <v>107</v>
      </c>
      <c r="CC814" t="s">
        <v>108</v>
      </c>
      <c r="CD814" t="s">
        <v>158</v>
      </c>
      <c r="CE814" t="s">
        <v>110</v>
      </c>
      <c r="CF814" t="s">
        <v>101</v>
      </c>
      <c r="CG814" t="s">
        <v>111</v>
      </c>
      <c r="CI814" t="s">
        <v>112</v>
      </c>
      <c r="CJ814" t="s">
        <v>113</v>
      </c>
    </row>
    <row r="815" spans="1:92" x14ac:dyDescent="0.2">
      <c r="A815">
        <v>478</v>
      </c>
      <c r="B815" t="s">
        <v>114</v>
      </c>
      <c r="C815">
        <v>1</v>
      </c>
      <c r="AP815" t="s">
        <v>2847</v>
      </c>
      <c r="AQ815" t="s">
        <v>2848</v>
      </c>
      <c r="AR815">
        <v>7</v>
      </c>
      <c r="AT815">
        <v>1</v>
      </c>
      <c r="AU815">
        <v>112</v>
      </c>
      <c r="AV815" t="s">
        <v>647</v>
      </c>
      <c r="AW815" t="s">
        <v>627</v>
      </c>
      <c r="AX815" t="s">
        <v>2849</v>
      </c>
      <c r="AY815" t="s">
        <v>2850</v>
      </c>
      <c r="BA815">
        <v>2</v>
      </c>
      <c r="BO815" t="s">
        <v>119</v>
      </c>
      <c r="CK815" t="s">
        <v>120</v>
      </c>
      <c r="CL815" t="s">
        <v>101</v>
      </c>
      <c r="CM815" t="s">
        <v>113</v>
      </c>
    </row>
    <row r="816" spans="1:92" x14ac:dyDescent="0.2">
      <c r="A816">
        <v>478</v>
      </c>
      <c r="B816" t="s">
        <v>121</v>
      </c>
      <c r="C816">
        <v>1</v>
      </c>
      <c r="BB816" t="s">
        <v>2851</v>
      </c>
      <c r="BC816" t="s">
        <v>2852</v>
      </c>
      <c r="BD816">
        <v>1</v>
      </c>
      <c r="BE816">
        <v>53</v>
      </c>
      <c r="BF816">
        <v>15</v>
      </c>
      <c r="BG816">
        <v>53</v>
      </c>
      <c r="BH816" t="s">
        <v>2433</v>
      </c>
      <c r="BI816">
        <v>2</v>
      </c>
      <c r="BJ816">
        <v>4</v>
      </c>
      <c r="BK816">
        <v>0</v>
      </c>
      <c r="BL816">
        <v>0</v>
      </c>
      <c r="BN816">
        <v>2</v>
      </c>
      <c r="BO816" t="s">
        <v>125</v>
      </c>
      <c r="CN816" t="s">
        <v>113</v>
      </c>
    </row>
    <row r="817" spans="1:92" x14ac:dyDescent="0.2">
      <c r="A817">
        <v>479</v>
      </c>
      <c r="D817" t="s">
        <v>2618</v>
      </c>
      <c r="E817">
        <v>5</v>
      </c>
      <c r="F817">
        <v>2009</v>
      </c>
      <c r="G817" t="s">
        <v>2853</v>
      </c>
      <c r="H817" t="s">
        <v>2854</v>
      </c>
      <c r="I817">
        <v>1</v>
      </c>
      <c r="J817">
        <v>1</v>
      </c>
      <c r="K817">
        <v>1</v>
      </c>
      <c r="L817">
        <v>3</v>
      </c>
      <c r="N817">
        <v>1</v>
      </c>
      <c r="O817">
        <v>1</v>
      </c>
      <c r="P817">
        <v>2</v>
      </c>
      <c r="Q817">
        <v>0</v>
      </c>
      <c r="R817" t="s">
        <v>207</v>
      </c>
      <c r="T817" t="s">
        <v>2855</v>
      </c>
      <c r="U817" t="s">
        <v>2855</v>
      </c>
      <c r="V817" t="s">
        <v>2855</v>
      </c>
      <c r="W817" t="s">
        <v>2855</v>
      </c>
      <c r="X817" t="s">
        <v>2855</v>
      </c>
      <c r="Y817" t="s">
        <v>2855</v>
      </c>
      <c r="AO817">
        <v>2</v>
      </c>
      <c r="BP817" t="s">
        <v>99</v>
      </c>
      <c r="BQ817" t="s">
        <v>100</v>
      </c>
      <c r="BR817" t="s">
        <v>101</v>
      </c>
      <c r="BS817" t="s">
        <v>101</v>
      </c>
      <c r="BT817" t="s">
        <v>102</v>
      </c>
      <c r="BU817" t="s">
        <v>103</v>
      </c>
      <c r="BV817" t="s">
        <v>101</v>
      </c>
      <c r="BW817" t="s">
        <v>112</v>
      </c>
      <c r="BX817" t="s">
        <v>112</v>
      </c>
      <c r="CJ817" t="s">
        <v>113</v>
      </c>
    </row>
    <row r="818" spans="1:92" x14ac:dyDescent="0.2">
      <c r="A818">
        <v>480</v>
      </c>
      <c r="D818" t="s">
        <v>2618</v>
      </c>
      <c r="E818">
        <v>6</v>
      </c>
      <c r="F818">
        <v>2011</v>
      </c>
      <c r="G818" t="s">
        <v>2856</v>
      </c>
      <c r="H818" t="s">
        <v>2857</v>
      </c>
      <c r="I818">
        <v>1</v>
      </c>
      <c r="J818">
        <v>1</v>
      </c>
      <c r="K818">
        <v>1</v>
      </c>
      <c r="L818">
        <v>1</v>
      </c>
      <c r="N818">
        <v>1</v>
      </c>
      <c r="O818">
        <v>1</v>
      </c>
      <c r="P818">
        <v>1</v>
      </c>
      <c r="Q818">
        <v>1</v>
      </c>
      <c r="S818" t="s">
        <v>2858</v>
      </c>
      <c r="T818" t="s">
        <v>1637</v>
      </c>
      <c r="U818" t="s">
        <v>1463</v>
      </c>
      <c r="V818" t="s">
        <v>1463</v>
      </c>
      <c r="W818" t="s">
        <v>1463</v>
      </c>
      <c r="X818" t="s">
        <v>1463</v>
      </c>
      <c r="Y818" t="s">
        <v>1463</v>
      </c>
      <c r="Z818">
        <v>1</v>
      </c>
      <c r="AB818">
        <v>1</v>
      </c>
      <c r="AD818">
        <v>1</v>
      </c>
      <c r="AE818">
        <v>1</v>
      </c>
      <c r="AF818">
        <v>2</v>
      </c>
      <c r="AG818">
        <v>6</v>
      </c>
      <c r="AI818">
        <v>2</v>
      </c>
      <c r="AJ818">
        <v>1</v>
      </c>
      <c r="AK818">
        <v>1</v>
      </c>
      <c r="AM818">
        <v>3</v>
      </c>
      <c r="AO818">
        <v>2</v>
      </c>
      <c r="BP818" t="s">
        <v>1464</v>
      </c>
      <c r="BQ818" t="s">
        <v>100</v>
      </c>
      <c r="BR818" t="s">
        <v>101</v>
      </c>
      <c r="BS818" t="s">
        <v>101</v>
      </c>
      <c r="BT818" t="s">
        <v>148</v>
      </c>
      <c r="BU818" t="s">
        <v>103</v>
      </c>
      <c r="BV818" t="s">
        <v>101</v>
      </c>
      <c r="BW818" t="s">
        <v>101</v>
      </c>
      <c r="BX818" t="s">
        <v>101</v>
      </c>
      <c r="BY818" t="s">
        <v>104</v>
      </c>
      <c r="BZ818" t="s">
        <v>105</v>
      </c>
      <c r="CA818" t="s">
        <v>106</v>
      </c>
      <c r="CB818" t="s">
        <v>107</v>
      </c>
      <c r="CC818" t="s">
        <v>108</v>
      </c>
      <c r="CD818" t="s">
        <v>109</v>
      </c>
      <c r="CE818" t="s">
        <v>135</v>
      </c>
      <c r="CF818" t="s">
        <v>101</v>
      </c>
      <c r="CG818" t="s">
        <v>159</v>
      </c>
      <c r="CI818" t="s">
        <v>109</v>
      </c>
      <c r="CJ818" t="s">
        <v>113</v>
      </c>
    </row>
    <row r="819" spans="1:92" x14ac:dyDescent="0.2">
      <c r="A819">
        <v>481</v>
      </c>
      <c r="D819" t="s">
        <v>2618</v>
      </c>
      <c r="E819">
        <v>6</v>
      </c>
      <c r="F819">
        <v>2017</v>
      </c>
      <c r="G819" t="s">
        <v>2859</v>
      </c>
      <c r="H819" t="s">
        <v>2860</v>
      </c>
      <c r="I819">
        <v>1</v>
      </c>
      <c r="J819">
        <v>1</v>
      </c>
      <c r="K819">
        <v>1</v>
      </c>
      <c r="L819">
        <v>3</v>
      </c>
      <c r="N819">
        <v>1</v>
      </c>
      <c r="O819">
        <v>1</v>
      </c>
      <c r="P819">
        <v>1</v>
      </c>
      <c r="Q819">
        <v>1</v>
      </c>
      <c r="S819" t="s">
        <v>2861</v>
      </c>
      <c r="T819" t="s">
        <v>1463</v>
      </c>
      <c r="U819" t="s">
        <v>1463</v>
      </c>
      <c r="V819" t="s">
        <v>1463</v>
      </c>
      <c r="W819" t="s">
        <v>1637</v>
      </c>
      <c r="X819" t="s">
        <v>1637</v>
      </c>
      <c r="Y819" t="s">
        <v>1638</v>
      </c>
      <c r="Z819">
        <v>1</v>
      </c>
      <c r="AB819">
        <v>1</v>
      </c>
      <c r="AD819">
        <v>1</v>
      </c>
      <c r="AE819">
        <v>1</v>
      </c>
      <c r="AF819">
        <v>2</v>
      </c>
      <c r="AG819">
        <v>1</v>
      </c>
      <c r="AI819">
        <v>1</v>
      </c>
      <c r="AJ819">
        <v>1</v>
      </c>
      <c r="AK819">
        <v>2</v>
      </c>
      <c r="AL819">
        <v>4</v>
      </c>
      <c r="AM819">
        <v>3</v>
      </c>
      <c r="AO819">
        <v>2</v>
      </c>
      <c r="BP819" t="s">
        <v>1464</v>
      </c>
      <c r="BQ819" t="s">
        <v>100</v>
      </c>
      <c r="BR819" t="s">
        <v>101</v>
      </c>
      <c r="BS819" t="s">
        <v>101</v>
      </c>
      <c r="BT819" t="s">
        <v>102</v>
      </c>
      <c r="BU819" t="s">
        <v>103</v>
      </c>
      <c r="BV819" t="s">
        <v>101</v>
      </c>
      <c r="BW819" t="s">
        <v>101</v>
      </c>
      <c r="BX819" t="s">
        <v>101</v>
      </c>
      <c r="BY819" t="s">
        <v>104</v>
      </c>
      <c r="BZ819" t="s">
        <v>105</v>
      </c>
      <c r="CA819" t="s">
        <v>106</v>
      </c>
      <c r="CB819" t="s">
        <v>107</v>
      </c>
      <c r="CC819" t="s">
        <v>108</v>
      </c>
      <c r="CD819" t="s">
        <v>158</v>
      </c>
      <c r="CE819" t="s">
        <v>110</v>
      </c>
      <c r="CF819" t="s">
        <v>101</v>
      </c>
      <c r="CG819" t="s">
        <v>136</v>
      </c>
      <c r="CH819" t="s">
        <v>109</v>
      </c>
      <c r="CI819" t="s">
        <v>109</v>
      </c>
      <c r="CJ819" t="s">
        <v>113</v>
      </c>
    </row>
    <row r="820" spans="1:92" x14ac:dyDescent="0.2">
      <c r="A820">
        <v>481</v>
      </c>
      <c r="B820" t="s">
        <v>114</v>
      </c>
      <c r="C820">
        <v>1</v>
      </c>
      <c r="AP820" t="s">
        <v>2862</v>
      </c>
      <c r="AQ820" t="s">
        <v>2863</v>
      </c>
      <c r="AR820">
        <v>7</v>
      </c>
      <c r="AT820">
        <v>1</v>
      </c>
      <c r="AU820">
        <v>110</v>
      </c>
      <c r="AV820" t="s">
        <v>627</v>
      </c>
      <c r="AW820" t="s">
        <v>627</v>
      </c>
      <c r="AX820" t="s">
        <v>636</v>
      </c>
      <c r="AY820" t="s">
        <v>2864</v>
      </c>
      <c r="BA820">
        <v>2</v>
      </c>
      <c r="BO820" t="s">
        <v>119</v>
      </c>
      <c r="CK820" t="s">
        <v>120</v>
      </c>
      <c r="CL820" t="s">
        <v>101</v>
      </c>
      <c r="CM820" t="s">
        <v>113</v>
      </c>
    </row>
    <row r="821" spans="1:92" x14ac:dyDescent="0.2">
      <c r="A821">
        <v>481</v>
      </c>
      <c r="B821" t="s">
        <v>121</v>
      </c>
      <c r="C821">
        <v>1</v>
      </c>
      <c r="BB821" t="s">
        <v>2865</v>
      </c>
      <c r="BC821" t="s">
        <v>2866</v>
      </c>
      <c r="BD821">
        <v>14</v>
      </c>
      <c r="BE821">
        <v>40</v>
      </c>
      <c r="BF821">
        <v>0</v>
      </c>
      <c r="BG821">
        <v>40</v>
      </c>
      <c r="BH821" t="s">
        <v>191</v>
      </c>
      <c r="BI821">
        <v>15</v>
      </c>
      <c r="BJ821">
        <v>15</v>
      </c>
      <c r="BK821">
        <v>0</v>
      </c>
      <c r="BL821">
        <v>0</v>
      </c>
      <c r="BN821">
        <v>2</v>
      </c>
      <c r="BO821" t="s">
        <v>125</v>
      </c>
      <c r="CN821" t="s">
        <v>113</v>
      </c>
    </row>
    <row r="822" spans="1:92" x14ac:dyDescent="0.2">
      <c r="A822">
        <v>482</v>
      </c>
      <c r="D822" t="s">
        <v>2618</v>
      </c>
      <c r="E822">
        <v>6</v>
      </c>
      <c r="F822">
        <v>2017</v>
      </c>
      <c r="G822" t="s">
        <v>2867</v>
      </c>
      <c r="H822" t="s">
        <v>2868</v>
      </c>
      <c r="I822">
        <v>1</v>
      </c>
      <c r="J822">
        <v>1</v>
      </c>
      <c r="K822">
        <v>1</v>
      </c>
      <c r="L822">
        <v>3</v>
      </c>
      <c r="N822">
        <v>1</v>
      </c>
      <c r="O822">
        <v>1</v>
      </c>
      <c r="P822">
        <v>1</v>
      </c>
      <c r="Q822">
        <v>1</v>
      </c>
      <c r="S822" t="s">
        <v>2869</v>
      </c>
      <c r="T822" t="s">
        <v>1463</v>
      </c>
      <c r="U822" t="s">
        <v>1463</v>
      </c>
      <c r="V822" t="s">
        <v>1463</v>
      </c>
      <c r="W822" t="s">
        <v>1637</v>
      </c>
      <c r="X822" t="s">
        <v>1637</v>
      </c>
      <c r="Y822" t="s">
        <v>1726</v>
      </c>
      <c r="Z822">
        <v>1</v>
      </c>
      <c r="AB822">
        <v>1</v>
      </c>
      <c r="AD822">
        <v>1</v>
      </c>
      <c r="AE822">
        <v>1</v>
      </c>
      <c r="AF822">
        <v>2</v>
      </c>
      <c r="AG822">
        <v>1</v>
      </c>
      <c r="AI822">
        <v>1</v>
      </c>
      <c r="AJ822">
        <v>1</v>
      </c>
      <c r="AK822">
        <v>2</v>
      </c>
      <c r="AL822">
        <v>4</v>
      </c>
      <c r="AM822">
        <v>3</v>
      </c>
      <c r="AO822">
        <v>2</v>
      </c>
      <c r="BP822" t="s">
        <v>1464</v>
      </c>
      <c r="BQ822" t="s">
        <v>100</v>
      </c>
      <c r="BR822" t="s">
        <v>101</v>
      </c>
      <c r="BS822" t="s">
        <v>101</v>
      </c>
      <c r="BT822" t="s">
        <v>102</v>
      </c>
      <c r="BU822" t="s">
        <v>103</v>
      </c>
      <c r="BV822" t="s">
        <v>101</v>
      </c>
      <c r="BW822" t="s">
        <v>101</v>
      </c>
      <c r="BX822" t="s">
        <v>101</v>
      </c>
      <c r="BY822" t="s">
        <v>104</v>
      </c>
      <c r="BZ822" t="s">
        <v>105</v>
      </c>
      <c r="CA822" t="s">
        <v>106</v>
      </c>
      <c r="CB822" t="s">
        <v>107</v>
      </c>
      <c r="CC822" t="s">
        <v>108</v>
      </c>
      <c r="CD822" t="s">
        <v>158</v>
      </c>
      <c r="CE822" t="s">
        <v>110</v>
      </c>
      <c r="CF822" t="s">
        <v>101</v>
      </c>
      <c r="CG822" t="s">
        <v>136</v>
      </c>
      <c r="CH822" t="s">
        <v>109</v>
      </c>
      <c r="CI822" t="s">
        <v>109</v>
      </c>
      <c r="CJ822" t="s">
        <v>113</v>
      </c>
    </row>
    <row r="823" spans="1:92" x14ac:dyDescent="0.2">
      <c r="A823">
        <v>482</v>
      </c>
      <c r="B823" t="s">
        <v>114</v>
      </c>
      <c r="C823">
        <v>1</v>
      </c>
      <c r="AP823" t="s">
        <v>2870</v>
      </c>
      <c r="AQ823" t="s">
        <v>2871</v>
      </c>
      <c r="AR823">
        <v>7</v>
      </c>
      <c r="AT823">
        <v>1</v>
      </c>
      <c r="AU823">
        <v>100</v>
      </c>
      <c r="AV823" t="s">
        <v>2872</v>
      </c>
      <c r="AW823" t="s">
        <v>2872</v>
      </c>
      <c r="AX823" t="s">
        <v>1728</v>
      </c>
      <c r="AY823" t="s">
        <v>1630</v>
      </c>
      <c r="BA823">
        <v>2</v>
      </c>
      <c r="BO823" t="s">
        <v>119</v>
      </c>
      <c r="CK823" t="s">
        <v>120</v>
      </c>
      <c r="CL823" t="s">
        <v>101</v>
      </c>
      <c r="CM823" t="s">
        <v>113</v>
      </c>
    </row>
    <row r="824" spans="1:92" x14ac:dyDescent="0.2">
      <c r="A824">
        <v>482</v>
      </c>
      <c r="B824" t="s">
        <v>121</v>
      </c>
      <c r="C824">
        <v>3</v>
      </c>
      <c r="BB824" t="s">
        <v>2370</v>
      </c>
      <c r="BC824" t="s">
        <v>2873</v>
      </c>
      <c r="BD824">
        <v>2</v>
      </c>
      <c r="BE824">
        <v>50</v>
      </c>
      <c r="BF824">
        <v>10</v>
      </c>
      <c r="BG824">
        <v>50</v>
      </c>
      <c r="BH824" t="s">
        <v>2874</v>
      </c>
      <c r="BI824">
        <v>0</v>
      </c>
      <c r="BJ824">
        <v>0</v>
      </c>
      <c r="BK824">
        <v>0</v>
      </c>
      <c r="BL824">
        <v>0</v>
      </c>
      <c r="BM824" t="s">
        <v>2875</v>
      </c>
      <c r="BN824">
        <v>2</v>
      </c>
      <c r="BO824" t="s">
        <v>125</v>
      </c>
      <c r="CN824" t="s">
        <v>113</v>
      </c>
    </row>
    <row r="825" spans="1:92" x14ac:dyDescent="0.2">
      <c r="A825">
        <v>483</v>
      </c>
      <c r="D825" t="s">
        <v>2618</v>
      </c>
      <c r="E825">
        <v>6</v>
      </c>
      <c r="F825">
        <v>2004</v>
      </c>
      <c r="G825" t="s">
        <v>2876</v>
      </c>
      <c r="H825" t="s">
        <v>2877</v>
      </c>
      <c r="I825">
        <v>1</v>
      </c>
      <c r="J825">
        <v>1</v>
      </c>
      <c r="K825">
        <v>1</v>
      </c>
      <c r="L825">
        <v>3</v>
      </c>
      <c r="N825">
        <v>1</v>
      </c>
      <c r="O825">
        <v>1</v>
      </c>
      <c r="P825">
        <v>2</v>
      </c>
      <c r="Q825">
        <v>0</v>
      </c>
      <c r="R825" t="s">
        <v>207</v>
      </c>
      <c r="T825" t="s">
        <v>2878</v>
      </c>
      <c r="U825" t="s">
        <v>2878</v>
      </c>
      <c r="V825" t="s">
        <v>2878</v>
      </c>
      <c r="W825" t="s">
        <v>2878</v>
      </c>
      <c r="X825" t="s">
        <v>2878</v>
      </c>
      <c r="Y825" t="s">
        <v>2878</v>
      </c>
      <c r="AO825">
        <v>2</v>
      </c>
      <c r="BP825" t="s">
        <v>1464</v>
      </c>
      <c r="BQ825" t="s">
        <v>100</v>
      </c>
      <c r="BR825" t="s">
        <v>101</v>
      </c>
      <c r="BS825" t="s">
        <v>101</v>
      </c>
      <c r="BT825" t="s">
        <v>102</v>
      </c>
      <c r="BU825" t="s">
        <v>103</v>
      </c>
      <c r="BV825" t="s">
        <v>101</v>
      </c>
      <c r="BW825" t="s">
        <v>112</v>
      </c>
      <c r="BX825" t="s">
        <v>112</v>
      </c>
      <c r="CJ825" t="s">
        <v>113</v>
      </c>
    </row>
    <row r="826" spans="1:92" x14ac:dyDescent="0.2">
      <c r="A826">
        <v>484</v>
      </c>
      <c r="D826" t="s">
        <v>2618</v>
      </c>
      <c r="E826">
        <v>6</v>
      </c>
      <c r="F826">
        <v>2011</v>
      </c>
      <c r="G826" t="s">
        <v>2879</v>
      </c>
      <c r="H826" t="s">
        <v>2880</v>
      </c>
      <c r="I826">
        <v>1</v>
      </c>
      <c r="J826">
        <v>1</v>
      </c>
      <c r="K826">
        <v>1</v>
      </c>
      <c r="L826">
        <v>3</v>
      </c>
      <c r="N826">
        <v>1</v>
      </c>
      <c r="O826">
        <v>1</v>
      </c>
      <c r="P826">
        <v>1</v>
      </c>
      <c r="Q826">
        <v>1</v>
      </c>
      <c r="S826" t="s">
        <v>2881</v>
      </c>
      <c r="T826" t="s">
        <v>1929</v>
      </c>
      <c r="U826" t="s">
        <v>1929</v>
      </c>
      <c r="V826" t="s">
        <v>1929</v>
      </c>
      <c r="W826" t="s">
        <v>1929</v>
      </c>
      <c r="X826" t="s">
        <v>1929</v>
      </c>
      <c r="Y826" t="s">
        <v>1638</v>
      </c>
      <c r="Z826">
        <v>1</v>
      </c>
      <c r="AB826">
        <v>1</v>
      </c>
      <c r="AD826">
        <v>1</v>
      </c>
      <c r="AE826">
        <v>1</v>
      </c>
      <c r="AF826">
        <v>2</v>
      </c>
      <c r="AG826">
        <v>5</v>
      </c>
      <c r="AH826" t="s">
        <v>2882</v>
      </c>
      <c r="AI826">
        <v>1</v>
      </c>
      <c r="AJ826">
        <v>1</v>
      </c>
      <c r="AK826">
        <v>3</v>
      </c>
      <c r="AM826">
        <v>3</v>
      </c>
      <c r="AO826">
        <v>2</v>
      </c>
      <c r="BP826" t="s">
        <v>1464</v>
      </c>
      <c r="BQ826" t="s">
        <v>100</v>
      </c>
      <c r="BR826" t="s">
        <v>101</v>
      </c>
      <c r="BS826" t="s">
        <v>101</v>
      </c>
      <c r="BT826" t="s">
        <v>102</v>
      </c>
      <c r="BU826" t="s">
        <v>103</v>
      </c>
      <c r="BV826" t="s">
        <v>101</v>
      </c>
      <c r="BW826" t="s">
        <v>101</v>
      </c>
      <c r="BX826" t="s">
        <v>101</v>
      </c>
      <c r="BY826" t="s">
        <v>104</v>
      </c>
      <c r="BZ826" t="s">
        <v>105</v>
      </c>
      <c r="CA826" t="s">
        <v>106</v>
      </c>
      <c r="CB826" t="s">
        <v>107</v>
      </c>
      <c r="CC826" t="s">
        <v>108</v>
      </c>
      <c r="CD826" t="s">
        <v>663</v>
      </c>
      <c r="CE826" t="s">
        <v>110</v>
      </c>
      <c r="CF826" t="s">
        <v>101</v>
      </c>
      <c r="CG826" t="s">
        <v>111</v>
      </c>
      <c r="CI826" t="s">
        <v>109</v>
      </c>
      <c r="CJ826" t="s">
        <v>113</v>
      </c>
    </row>
    <row r="827" spans="1:92" x14ac:dyDescent="0.2">
      <c r="A827">
        <v>485</v>
      </c>
      <c r="D827" t="s">
        <v>2618</v>
      </c>
      <c r="E827">
        <v>5</v>
      </c>
      <c r="F827">
        <v>2007</v>
      </c>
      <c r="G827" t="s">
        <v>2883</v>
      </c>
      <c r="H827" t="s">
        <v>2884</v>
      </c>
      <c r="I827">
        <v>1</v>
      </c>
      <c r="J827">
        <v>1</v>
      </c>
      <c r="K827">
        <v>1</v>
      </c>
      <c r="L827">
        <v>3</v>
      </c>
      <c r="N827">
        <v>1</v>
      </c>
      <c r="O827">
        <v>1</v>
      </c>
      <c r="P827">
        <v>2</v>
      </c>
      <c r="Q827">
        <v>0</v>
      </c>
      <c r="R827" t="s">
        <v>207</v>
      </c>
      <c r="T827" t="s">
        <v>2885</v>
      </c>
      <c r="U827" t="s">
        <v>2885</v>
      </c>
      <c r="V827" t="s">
        <v>2885</v>
      </c>
      <c r="W827" t="s">
        <v>2885</v>
      </c>
      <c r="X827" t="s">
        <v>2885</v>
      </c>
      <c r="Y827" t="s">
        <v>2885</v>
      </c>
      <c r="AO827">
        <v>2</v>
      </c>
      <c r="BP827" t="s">
        <v>99</v>
      </c>
      <c r="BQ827" t="s">
        <v>100</v>
      </c>
      <c r="BR827" t="s">
        <v>101</v>
      </c>
      <c r="BS827" t="s">
        <v>101</v>
      </c>
      <c r="BT827" t="s">
        <v>102</v>
      </c>
      <c r="BU827" t="s">
        <v>103</v>
      </c>
      <c r="BV827" t="s">
        <v>101</v>
      </c>
      <c r="BW827" t="s">
        <v>112</v>
      </c>
      <c r="BX827" t="s">
        <v>112</v>
      </c>
      <c r="CJ827" t="s">
        <v>113</v>
      </c>
    </row>
    <row r="828" spans="1:92" x14ac:dyDescent="0.2">
      <c r="A828">
        <v>486</v>
      </c>
      <c r="D828" t="s">
        <v>2618</v>
      </c>
      <c r="E828">
        <v>5</v>
      </c>
      <c r="F828">
        <v>2016</v>
      </c>
      <c r="G828" t="s">
        <v>2886</v>
      </c>
      <c r="H828" t="s">
        <v>2887</v>
      </c>
      <c r="I828">
        <v>1</v>
      </c>
      <c r="J828">
        <v>1</v>
      </c>
      <c r="K828">
        <v>1</v>
      </c>
      <c r="L828">
        <v>3</v>
      </c>
      <c r="N828">
        <v>1</v>
      </c>
      <c r="O828">
        <v>1</v>
      </c>
      <c r="P828">
        <v>1</v>
      </c>
      <c r="Q828">
        <v>1</v>
      </c>
      <c r="S828" t="s">
        <v>2888</v>
      </c>
      <c r="T828" t="s">
        <v>2889</v>
      </c>
      <c r="U828" t="s">
        <v>2889</v>
      </c>
      <c r="V828" t="s">
        <v>2889</v>
      </c>
      <c r="W828" t="s">
        <v>2889</v>
      </c>
      <c r="X828" t="s">
        <v>2889</v>
      </c>
      <c r="Y828" t="s">
        <v>2889</v>
      </c>
      <c r="Z828">
        <v>1</v>
      </c>
      <c r="AB828">
        <v>1</v>
      </c>
      <c r="AD828">
        <v>2</v>
      </c>
      <c r="AE828">
        <v>1</v>
      </c>
      <c r="AF828">
        <v>2</v>
      </c>
      <c r="AG828">
        <v>1</v>
      </c>
      <c r="AI828">
        <v>1</v>
      </c>
      <c r="AJ828">
        <v>1</v>
      </c>
      <c r="AK828">
        <v>2</v>
      </c>
      <c r="AL828">
        <v>2</v>
      </c>
      <c r="AM828">
        <v>2</v>
      </c>
      <c r="AO828">
        <v>2</v>
      </c>
      <c r="BP828" t="s">
        <v>99</v>
      </c>
      <c r="BQ828" t="s">
        <v>100</v>
      </c>
      <c r="BR828" t="s">
        <v>101</v>
      </c>
      <c r="BS828" t="s">
        <v>101</v>
      </c>
      <c r="BT828" t="s">
        <v>102</v>
      </c>
      <c r="BU828" t="s">
        <v>103</v>
      </c>
      <c r="BV828" t="s">
        <v>101</v>
      </c>
      <c r="BW828" t="s">
        <v>101</v>
      </c>
      <c r="BX828" t="s">
        <v>101</v>
      </c>
      <c r="BY828" t="s">
        <v>104</v>
      </c>
      <c r="BZ828" t="s">
        <v>105</v>
      </c>
      <c r="CA828" t="s">
        <v>132</v>
      </c>
      <c r="CB828" t="s">
        <v>107</v>
      </c>
      <c r="CC828" t="s">
        <v>108</v>
      </c>
      <c r="CD828" t="s">
        <v>158</v>
      </c>
      <c r="CE828" t="s">
        <v>110</v>
      </c>
      <c r="CF828" t="s">
        <v>101</v>
      </c>
      <c r="CG828" t="s">
        <v>136</v>
      </c>
      <c r="CH828" t="s">
        <v>172</v>
      </c>
      <c r="CI828" t="s">
        <v>112</v>
      </c>
      <c r="CJ828" t="s">
        <v>113</v>
      </c>
    </row>
    <row r="829" spans="1:92" x14ac:dyDescent="0.2">
      <c r="A829">
        <v>486</v>
      </c>
      <c r="B829" t="s">
        <v>114</v>
      </c>
      <c r="C829">
        <v>1</v>
      </c>
      <c r="AP829" t="s">
        <v>2890</v>
      </c>
      <c r="AQ829" t="s">
        <v>2891</v>
      </c>
      <c r="AR829">
        <v>7</v>
      </c>
      <c r="AT829">
        <v>1</v>
      </c>
      <c r="AU829">
        <v>46</v>
      </c>
      <c r="AV829" t="s">
        <v>2892</v>
      </c>
      <c r="AW829" t="s">
        <v>2893</v>
      </c>
      <c r="AX829" t="s">
        <v>2894</v>
      </c>
      <c r="AY829" t="s">
        <v>2895</v>
      </c>
      <c r="BA829">
        <v>2</v>
      </c>
      <c r="BO829" t="s">
        <v>119</v>
      </c>
      <c r="CK829" t="s">
        <v>120</v>
      </c>
      <c r="CL829" t="s">
        <v>101</v>
      </c>
      <c r="CM829" t="s">
        <v>113</v>
      </c>
    </row>
    <row r="830" spans="1:92" x14ac:dyDescent="0.2">
      <c r="A830">
        <v>486</v>
      </c>
      <c r="B830" t="s">
        <v>121</v>
      </c>
      <c r="C830">
        <v>1</v>
      </c>
      <c r="BB830" t="s">
        <v>2896</v>
      </c>
      <c r="BC830" t="s">
        <v>2897</v>
      </c>
      <c r="BD830">
        <v>14</v>
      </c>
      <c r="BE830">
        <v>22</v>
      </c>
      <c r="BF830">
        <v>20</v>
      </c>
      <c r="BG830">
        <v>22</v>
      </c>
      <c r="BH830" t="s">
        <v>2898</v>
      </c>
      <c r="BI830">
        <v>1</v>
      </c>
      <c r="BJ830">
        <v>1</v>
      </c>
      <c r="BK830">
        <v>0</v>
      </c>
      <c r="BL830">
        <v>0</v>
      </c>
      <c r="BN830">
        <v>2</v>
      </c>
      <c r="BO830" t="s">
        <v>125</v>
      </c>
      <c r="CN830" t="s">
        <v>113</v>
      </c>
    </row>
    <row r="831" spans="1:92" x14ac:dyDescent="0.2">
      <c r="A831">
        <v>487</v>
      </c>
      <c r="D831" t="s">
        <v>2618</v>
      </c>
      <c r="E831">
        <v>5</v>
      </c>
      <c r="F831">
        <v>2007</v>
      </c>
      <c r="G831" t="s">
        <v>2899</v>
      </c>
      <c r="H831" t="s">
        <v>2900</v>
      </c>
      <c r="I831">
        <v>1</v>
      </c>
      <c r="J831">
        <v>1</v>
      </c>
      <c r="K831">
        <v>1</v>
      </c>
      <c r="L831">
        <v>2</v>
      </c>
      <c r="N831">
        <v>1</v>
      </c>
      <c r="O831">
        <v>1</v>
      </c>
      <c r="P831">
        <v>1</v>
      </c>
      <c r="Q831">
        <v>1</v>
      </c>
      <c r="S831" t="s">
        <v>2901</v>
      </c>
      <c r="T831" t="s">
        <v>2902</v>
      </c>
      <c r="U831" t="s">
        <v>2902</v>
      </c>
      <c r="V831" t="s">
        <v>2902</v>
      </c>
      <c r="W831" t="s">
        <v>2902</v>
      </c>
      <c r="X831" t="s">
        <v>2902</v>
      </c>
      <c r="Y831" t="s">
        <v>2902</v>
      </c>
      <c r="Z831">
        <v>1</v>
      </c>
      <c r="AB831">
        <v>1</v>
      </c>
      <c r="AD831">
        <v>2</v>
      </c>
      <c r="AE831">
        <v>1</v>
      </c>
      <c r="AF831">
        <v>4</v>
      </c>
      <c r="AG831">
        <v>1</v>
      </c>
      <c r="AI831">
        <v>1</v>
      </c>
      <c r="AJ831">
        <v>1</v>
      </c>
      <c r="AK831">
        <v>2</v>
      </c>
      <c r="AL831">
        <v>1</v>
      </c>
      <c r="AM831">
        <v>2</v>
      </c>
      <c r="AO831">
        <v>2</v>
      </c>
      <c r="BP831" t="s">
        <v>99</v>
      </c>
      <c r="BQ831" t="s">
        <v>100</v>
      </c>
      <c r="BR831" t="s">
        <v>101</v>
      </c>
      <c r="BS831" t="s">
        <v>101</v>
      </c>
      <c r="BT831" t="s">
        <v>812</v>
      </c>
      <c r="BU831" t="s">
        <v>103</v>
      </c>
      <c r="BV831" t="s">
        <v>101</v>
      </c>
      <c r="BW831" t="s">
        <v>101</v>
      </c>
      <c r="BX831" t="s">
        <v>101</v>
      </c>
      <c r="BY831" t="s">
        <v>104</v>
      </c>
      <c r="BZ831" t="s">
        <v>105</v>
      </c>
      <c r="CA831" t="s">
        <v>132</v>
      </c>
      <c r="CB831" t="s">
        <v>107</v>
      </c>
      <c r="CC831" t="s">
        <v>236</v>
      </c>
      <c r="CD831" t="s">
        <v>158</v>
      </c>
      <c r="CE831" t="s">
        <v>110</v>
      </c>
      <c r="CF831" t="s">
        <v>101</v>
      </c>
      <c r="CG831" t="s">
        <v>136</v>
      </c>
      <c r="CH831" t="s">
        <v>137</v>
      </c>
      <c r="CI831" t="s">
        <v>112</v>
      </c>
      <c r="CJ831" t="s">
        <v>113</v>
      </c>
    </row>
    <row r="832" spans="1:92" x14ac:dyDescent="0.2">
      <c r="A832">
        <v>487</v>
      </c>
      <c r="B832" t="s">
        <v>114</v>
      </c>
      <c r="C832">
        <v>1</v>
      </c>
      <c r="AP832" t="s">
        <v>2903</v>
      </c>
      <c r="AQ832" t="s">
        <v>2904</v>
      </c>
      <c r="AR832">
        <v>7</v>
      </c>
      <c r="AT832">
        <v>1</v>
      </c>
      <c r="AU832">
        <v>60</v>
      </c>
      <c r="AV832" t="s">
        <v>302</v>
      </c>
      <c r="AW832" t="s">
        <v>636</v>
      </c>
      <c r="AX832" t="s">
        <v>2905</v>
      </c>
      <c r="AY832" t="s">
        <v>1630</v>
      </c>
      <c r="BA832">
        <v>2</v>
      </c>
      <c r="BO832" t="s">
        <v>119</v>
      </c>
      <c r="CK832" t="s">
        <v>120</v>
      </c>
      <c r="CL832" t="s">
        <v>101</v>
      </c>
      <c r="CM832" t="s">
        <v>113</v>
      </c>
    </row>
    <row r="833" spans="1:92" x14ac:dyDescent="0.2">
      <c r="A833">
        <v>487</v>
      </c>
      <c r="B833" t="s">
        <v>121</v>
      </c>
      <c r="C833">
        <v>1</v>
      </c>
      <c r="BB833" t="s">
        <v>2906</v>
      </c>
      <c r="BC833" t="s">
        <v>2907</v>
      </c>
      <c r="BD833">
        <v>23</v>
      </c>
      <c r="BE833">
        <v>33</v>
      </c>
      <c r="BF833">
        <v>14</v>
      </c>
      <c r="BG833">
        <v>27</v>
      </c>
      <c r="BH833" t="s">
        <v>2908</v>
      </c>
      <c r="BI833">
        <v>0</v>
      </c>
      <c r="BJ833">
        <v>0</v>
      </c>
      <c r="BK833">
        <v>0</v>
      </c>
      <c r="BL833">
        <v>0</v>
      </c>
      <c r="BN833">
        <v>2</v>
      </c>
      <c r="BO833" t="s">
        <v>125</v>
      </c>
      <c r="CN833" t="s">
        <v>113</v>
      </c>
    </row>
    <row r="834" spans="1:92" x14ac:dyDescent="0.2">
      <c r="A834">
        <v>488</v>
      </c>
      <c r="D834" t="s">
        <v>2618</v>
      </c>
      <c r="E834">
        <v>6</v>
      </c>
      <c r="F834">
        <v>1995</v>
      </c>
      <c r="G834" t="s">
        <v>1331</v>
      </c>
      <c r="H834" t="s">
        <v>2909</v>
      </c>
      <c r="I834">
        <v>1</v>
      </c>
      <c r="J834">
        <v>1</v>
      </c>
      <c r="K834">
        <v>1</v>
      </c>
      <c r="L834">
        <v>3</v>
      </c>
      <c r="N834">
        <v>1</v>
      </c>
      <c r="O834">
        <v>1</v>
      </c>
      <c r="P834">
        <v>2</v>
      </c>
      <c r="Q834">
        <v>0</v>
      </c>
      <c r="R834" t="s">
        <v>2910</v>
      </c>
      <c r="S834" t="s">
        <v>2911</v>
      </c>
      <c r="T834" t="s">
        <v>1463</v>
      </c>
      <c r="U834" t="s">
        <v>1463</v>
      </c>
      <c r="V834" t="s">
        <v>1463</v>
      </c>
      <c r="W834" t="s">
        <v>1602</v>
      </c>
      <c r="X834" t="s">
        <v>1602</v>
      </c>
      <c r="Y834" t="s">
        <v>1463</v>
      </c>
      <c r="AO834">
        <v>2</v>
      </c>
      <c r="BP834" t="s">
        <v>1464</v>
      </c>
      <c r="BQ834" t="s">
        <v>100</v>
      </c>
      <c r="BR834" t="s">
        <v>101</v>
      </c>
      <c r="BS834" t="s">
        <v>101</v>
      </c>
      <c r="BT834" t="s">
        <v>102</v>
      </c>
      <c r="BU834" t="s">
        <v>103</v>
      </c>
      <c r="BV834" t="s">
        <v>101</v>
      </c>
      <c r="BW834" t="s">
        <v>112</v>
      </c>
      <c r="BX834" t="s">
        <v>112</v>
      </c>
      <c r="CJ834" t="s">
        <v>113</v>
      </c>
    </row>
    <row r="835" spans="1:92" x14ac:dyDescent="0.2">
      <c r="A835">
        <v>489</v>
      </c>
      <c r="D835" t="s">
        <v>2618</v>
      </c>
      <c r="E835">
        <v>5</v>
      </c>
      <c r="F835">
        <v>2013</v>
      </c>
      <c r="G835" t="s">
        <v>2912</v>
      </c>
      <c r="H835" t="s">
        <v>2913</v>
      </c>
      <c r="I835">
        <v>1</v>
      </c>
      <c r="J835">
        <v>1</v>
      </c>
      <c r="K835">
        <v>1</v>
      </c>
      <c r="L835">
        <v>3</v>
      </c>
      <c r="N835">
        <v>1</v>
      </c>
      <c r="O835">
        <v>1</v>
      </c>
      <c r="P835">
        <v>1</v>
      </c>
      <c r="Q835">
        <v>1</v>
      </c>
      <c r="S835" t="s">
        <v>2914</v>
      </c>
      <c r="T835" t="s">
        <v>2915</v>
      </c>
      <c r="U835" t="s">
        <v>2915</v>
      </c>
      <c r="V835" t="s">
        <v>2915</v>
      </c>
      <c r="W835" t="s">
        <v>2915</v>
      </c>
      <c r="X835" t="s">
        <v>2915</v>
      </c>
      <c r="Y835" t="s">
        <v>2915</v>
      </c>
      <c r="Z835">
        <v>1</v>
      </c>
      <c r="AB835">
        <v>1</v>
      </c>
      <c r="AD835">
        <v>1</v>
      </c>
      <c r="AE835">
        <v>1</v>
      </c>
      <c r="AF835">
        <v>2</v>
      </c>
      <c r="AG835">
        <v>1</v>
      </c>
      <c r="AI835">
        <v>1</v>
      </c>
      <c r="AJ835">
        <v>1</v>
      </c>
      <c r="AK835">
        <v>3</v>
      </c>
      <c r="AM835">
        <v>2</v>
      </c>
      <c r="AO835">
        <v>2</v>
      </c>
      <c r="BP835" t="s">
        <v>99</v>
      </c>
      <c r="BQ835" t="s">
        <v>100</v>
      </c>
      <c r="BR835" t="s">
        <v>101</v>
      </c>
      <c r="BS835" t="s">
        <v>101</v>
      </c>
      <c r="BT835" t="s">
        <v>102</v>
      </c>
      <c r="BU835" t="s">
        <v>103</v>
      </c>
      <c r="BV835" t="s">
        <v>101</v>
      </c>
      <c r="BW835" t="s">
        <v>101</v>
      </c>
      <c r="BX835" t="s">
        <v>101</v>
      </c>
      <c r="BY835" t="s">
        <v>104</v>
      </c>
      <c r="BZ835" t="s">
        <v>105</v>
      </c>
      <c r="CA835" t="s">
        <v>106</v>
      </c>
      <c r="CB835" t="s">
        <v>107</v>
      </c>
      <c r="CC835" t="s">
        <v>108</v>
      </c>
      <c r="CD835" t="s">
        <v>158</v>
      </c>
      <c r="CE835" t="s">
        <v>110</v>
      </c>
      <c r="CF835" t="s">
        <v>101</v>
      </c>
      <c r="CG835" t="s">
        <v>111</v>
      </c>
      <c r="CI835" t="s">
        <v>112</v>
      </c>
      <c r="CJ835" t="s">
        <v>113</v>
      </c>
    </row>
    <row r="836" spans="1:92" x14ac:dyDescent="0.2">
      <c r="A836">
        <v>489</v>
      </c>
      <c r="B836" t="s">
        <v>114</v>
      </c>
      <c r="C836">
        <v>1</v>
      </c>
      <c r="AP836" t="s">
        <v>2914</v>
      </c>
      <c r="AQ836" t="s">
        <v>2916</v>
      </c>
      <c r="AR836">
        <v>7</v>
      </c>
      <c r="AT836">
        <v>1</v>
      </c>
      <c r="AU836">
        <v>176</v>
      </c>
      <c r="AV836" t="s">
        <v>2917</v>
      </c>
      <c r="AW836" t="s">
        <v>2917</v>
      </c>
      <c r="AX836" t="s">
        <v>2918</v>
      </c>
      <c r="AY836" t="s">
        <v>2919</v>
      </c>
      <c r="BA836">
        <v>2</v>
      </c>
      <c r="BO836" t="s">
        <v>119</v>
      </c>
      <c r="CK836" t="s">
        <v>120</v>
      </c>
      <c r="CL836" t="s">
        <v>101</v>
      </c>
      <c r="CM836" t="s">
        <v>113</v>
      </c>
    </row>
    <row r="837" spans="1:92" x14ac:dyDescent="0.2">
      <c r="A837">
        <v>489</v>
      </c>
      <c r="B837" t="s">
        <v>121</v>
      </c>
      <c r="C837">
        <v>1</v>
      </c>
      <c r="BB837" t="s">
        <v>2920</v>
      </c>
      <c r="BC837" t="s">
        <v>830</v>
      </c>
      <c r="BD837">
        <v>18</v>
      </c>
      <c r="BE837">
        <v>88</v>
      </c>
      <c r="BF837">
        <v>27</v>
      </c>
      <c r="BG837">
        <v>86</v>
      </c>
      <c r="BH837" t="s">
        <v>727</v>
      </c>
      <c r="BI837">
        <v>2</v>
      </c>
      <c r="BJ837">
        <v>0</v>
      </c>
      <c r="BK837">
        <v>0</v>
      </c>
      <c r="BL837">
        <v>0</v>
      </c>
      <c r="BM837" t="s">
        <v>2921</v>
      </c>
      <c r="BN837">
        <v>2</v>
      </c>
      <c r="BO837" t="s">
        <v>125</v>
      </c>
      <c r="CN837" t="s">
        <v>113</v>
      </c>
    </row>
    <row r="838" spans="1:92" x14ac:dyDescent="0.2">
      <c r="A838">
        <v>490</v>
      </c>
      <c r="D838" t="s">
        <v>2618</v>
      </c>
      <c r="E838">
        <v>5</v>
      </c>
      <c r="F838">
        <v>1987</v>
      </c>
      <c r="G838" t="s">
        <v>2922</v>
      </c>
      <c r="H838" t="s">
        <v>2923</v>
      </c>
      <c r="I838">
        <v>1</v>
      </c>
      <c r="J838">
        <v>1</v>
      </c>
      <c r="K838">
        <v>1</v>
      </c>
      <c r="L838">
        <v>3</v>
      </c>
      <c r="N838">
        <v>1</v>
      </c>
      <c r="O838">
        <v>1</v>
      </c>
      <c r="P838">
        <v>1</v>
      </c>
      <c r="Q838">
        <v>1</v>
      </c>
      <c r="S838" t="s">
        <v>2924</v>
      </c>
      <c r="T838" t="s">
        <v>1003</v>
      </c>
      <c r="U838" t="s">
        <v>1003</v>
      </c>
      <c r="V838" t="s">
        <v>1003</v>
      </c>
      <c r="W838" t="s">
        <v>1003</v>
      </c>
      <c r="X838" t="s">
        <v>1003</v>
      </c>
      <c r="Y838" t="s">
        <v>1003</v>
      </c>
      <c r="Z838">
        <v>1</v>
      </c>
      <c r="AB838">
        <v>1</v>
      </c>
      <c r="AD838">
        <v>1</v>
      </c>
      <c r="AE838">
        <v>1</v>
      </c>
      <c r="AF838">
        <v>2</v>
      </c>
      <c r="AG838">
        <v>3</v>
      </c>
      <c r="AI838">
        <v>1</v>
      </c>
      <c r="AJ838">
        <v>1</v>
      </c>
      <c r="AK838">
        <v>3</v>
      </c>
      <c r="AM838">
        <v>2</v>
      </c>
      <c r="AO838">
        <v>2</v>
      </c>
      <c r="BP838" t="s">
        <v>99</v>
      </c>
      <c r="BQ838" t="s">
        <v>100</v>
      </c>
      <c r="BR838" t="s">
        <v>101</v>
      </c>
      <c r="BS838" t="s">
        <v>101</v>
      </c>
      <c r="BT838" t="s">
        <v>102</v>
      </c>
      <c r="BU838" t="s">
        <v>103</v>
      </c>
      <c r="BV838" t="s">
        <v>101</v>
      </c>
      <c r="BW838" t="s">
        <v>101</v>
      </c>
      <c r="BX838" t="s">
        <v>101</v>
      </c>
      <c r="BY838" t="s">
        <v>104</v>
      </c>
      <c r="BZ838" t="s">
        <v>105</v>
      </c>
      <c r="CA838" t="s">
        <v>106</v>
      </c>
      <c r="CB838" t="s">
        <v>107</v>
      </c>
      <c r="CC838" t="s">
        <v>108</v>
      </c>
      <c r="CD838" t="s">
        <v>338</v>
      </c>
      <c r="CE838" t="s">
        <v>110</v>
      </c>
      <c r="CF838" t="s">
        <v>101</v>
      </c>
      <c r="CG838" t="s">
        <v>111</v>
      </c>
      <c r="CI838" t="s">
        <v>112</v>
      </c>
      <c r="CJ838" t="s">
        <v>113</v>
      </c>
    </row>
    <row r="839" spans="1:92" x14ac:dyDescent="0.2">
      <c r="A839">
        <v>490</v>
      </c>
      <c r="B839" t="s">
        <v>114</v>
      </c>
      <c r="C839">
        <v>1</v>
      </c>
      <c r="AP839" t="s">
        <v>2925</v>
      </c>
      <c r="AQ839" t="s">
        <v>2926</v>
      </c>
      <c r="AR839">
        <v>7</v>
      </c>
      <c r="AT839">
        <v>3</v>
      </c>
      <c r="AU839">
        <v>67</v>
      </c>
      <c r="AV839" t="s">
        <v>2927</v>
      </c>
      <c r="AW839" t="s">
        <v>2927</v>
      </c>
      <c r="AX839" t="s">
        <v>646</v>
      </c>
      <c r="AY839" t="s">
        <v>2928</v>
      </c>
      <c r="BA839">
        <v>2</v>
      </c>
      <c r="BO839" t="s">
        <v>119</v>
      </c>
      <c r="CK839" t="s">
        <v>120</v>
      </c>
      <c r="CL839" t="s">
        <v>109</v>
      </c>
      <c r="CM839" t="s">
        <v>113</v>
      </c>
    </row>
    <row r="840" spans="1:92" x14ac:dyDescent="0.2">
      <c r="A840">
        <v>490</v>
      </c>
      <c r="B840" t="s">
        <v>121</v>
      </c>
      <c r="C840">
        <v>2</v>
      </c>
      <c r="BB840" t="s">
        <v>2929</v>
      </c>
      <c r="BC840" t="s">
        <v>352</v>
      </c>
      <c r="BD840">
        <v>0</v>
      </c>
      <c r="BE840">
        <v>34</v>
      </c>
      <c r="BF840">
        <v>5</v>
      </c>
      <c r="BG840">
        <v>33</v>
      </c>
      <c r="BH840" t="s">
        <v>1169</v>
      </c>
      <c r="BI840">
        <v>0</v>
      </c>
      <c r="BJ840">
        <v>0</v>
      </c>
      <c r="BK840">
        <v>0</v>
      </c>
      <c r="BL840">
        <v>0</v>
      </c>
      <c r="BM840" t="s">
        <v>2930</v>
      </c>
      <c r="BN840">
        <v>2</v>
      </c>
      <c r="BO840" t="s">
        <v>125</v>
      </c>
      <c r="CN840" t="s">
        <v>113</v>
      </c>
    </row>
    <row r="841" spans="1:92" x14ac:dyDescent="0.2">
      <c r="A841">
        <v>491</v>
      </c>
      <c r="D841" t="s">
        <v>2618</v>
      </c>
      <c r="E841">
        <v>5</v>
      </c>
      <c r="F841">
        <v>2000</v>
      </c>
      <c r="G841" t="s">
        <v>2931</v>
      </c>
      <c r="H841" t="s">
        <v>2932</v>
      </c>
      <c r="I841">
        <v>1</v>
      </c>
      <c r="J841">
        <v>1</v>
      </c>
      <c r="K841">
        <v>1</v>
      </c>
      <c r="L841">
        <v>3</v>
      </c>
      <c r="N841">
        <v>1</v>
      </c>
      <c r="O841">
        <v>1</v>
      </c>
      <c r="P841">
        <v>1</v>
      </c>
      <c r="Q841">
        <v>1</v>
      </c>
      <c r="S841" t="s">
        <v>2933</v>
      </c>
      <c r="T841" t="s">
        <v>1891</v>
      </c>
      <c r="U841" t="s">
        <v>1891</v>
      </c>
      <c r="V841" t="s">
        <v>1891</v>
      </c>
      <c r="W841" t="s">
        <v>1891</v>
      </c>
      <c r="X841" t="s">
        <v>1891</v>
      </c>
      <c r="Y841" t="s">
        <v>1891</v>
      </c>
      <c r="Z841">
        <v>1</v>
      </c>
      <c r="AB841">
        <v>1</v>
      </c>
      <c r="AD841">
        <v>2</v>
      </c>
      <c r="AE841">
        <v>1</v>
      </c>
      <c r="AF841">
        <v>2</v>
      </c>
      <c r="AG841">
        <v>6</v>
      </c>
      <c r="AI841">
        <v>1</v>
      </c>
      <c r="AJ841">
        <v>1</v>
      </c>
      <c r="AK841">
        <v>3</v>
      </c>
      <c r="AM841">
        <v>2</v>
      </c>
      <c r="AO841">
        <v>2</v>
      </c>
      <c r="BP841" t="s">
        <v>99</v>
      </c>
      <c r="BQ841" t="s">
        <v>100</v>
      </c>
      <c r="BR841" t="s">
        <v>101</v>
      </c>
      <c r="BS841" t="s">
        <v>101</v>
      </c>
      <c r="BT841" t="s">
        <v>102</v>
      </c>
      <c r="BU841" t="s">
        <v>103</v>
      </c>
      <c r="BV841" t="s">
        <v>101</v>
      </c>
      <c r="BW841" t="s">
        <v>101</v>
      </c>
      <c r="BX841" t="s">
        <v>101</v>
      </c>
      <c r="BY841" t="s">
        <v>104</v>
      </c>
      <c r="BZ841" t="s">
        <v>105</v>
      </c>
      <c r="CA841" t="s">
        <v>132</v>
      </c>
      <c r="CB841" t="s">
        <v>107</v>
      </c>
      <c r="CC841" t="s">
        <v>108</v>
      </c>
      <c r="CD841" t="s">
        <v>109</v>
      </c>
      <c r="CE841" t="s">
        <v>110</v>
      </c>
      <c r="CF841" t="s">
        <v>101</v>
      </c>
      <c r="CG841" t="s">
        <v>111</v>
      </c>
      <c r="CI841" t="s">
        <v>112</v>
      </c>
      <c r="CJ841" t="s">
        <v>113</v>
      </c>
    </row>
    <row r="842" spans="1:92" x14ac:dyDescent="0.2">
      <c r="A842">
        <v>491</v>
      </c>
      <c r="B842" t="s">
        <v>114</v>
      </c>
      <c r="C842">
        <v>2</v>
      </c>
      <c r="AP842" t="s">
        <v>2934</v>
      </c>
      <c r="AQ842" t="s">
        <v>2935</v>
      </c>
      <c r="AR842">
        <v>7</v>
      </c>
      <c r="AT842">
        <v>1</v>
      </c>
      <c r="AU842">
        <v>94</v>
      </c>
      <c r="AV842" t="s">
        <v>2936</v>
      </c>
      <c r="AW842" t="s">
        <v>2936</v>
      </c>
      <c r="AX842" t="s">
        <v>2937</v>
      </c>
      <c r="AY842" t="s">
        <v>2938</v>
      </c>
      <c r="BA842">
        <v>2</v>
      </c>
      <c r="BO842" t="s">
        <v>119</v>
      </c>
      <c r="CK842" t="s">
        <v>120</v>
      </c>
      <c r="CL842" t="s">
        <v>101</v>
      </c>
      <c r="CM842" t="s">
        <v>113</v>
      </c>
    </row>
    <row r="843" spans="1:92" x14ac:dyDescent="0.2">
      <c r="A843">
        <v>491</v>
      </c>
      <c r="B843" t="s">
        <v>121</v>
      </c>
      <c r="C843">
        <v>2</v>
      </c>
      <c r="BB843" t="s">
        <v>2939</v>
      </c>
      <c r="BC843" t="s">
        <v>979</v>
      </c>
      <c r="BD843">
        <v>17</v>
      </c>
      <c r="BE843">
        <v>47</v>
      </c>
      <c r="BF843">
        <v>31</v>
      </c>
      <c r="BG843">
        <v>47</v>
      </c>
      <c r="BH843" t="s">
        <v>595</v>
      </c>
      <c r="BI843">
        <v>0</v>
      </c>
      <c r="BJ843">
        <v>0</v>
      </c>
      <c r="BK843">
        <v>0</v>
      </c>
      <c r="BL843">
        <v>0</v>
      </c>
      <c r="BM843" t="s">
        <v>2940</v>
      </c>
      <c r="BN843">
        <v>2</v>
      </c>
      <c r="BO843" t="s">
        <v>125</v>
      </c>
      <c r="CN843" t="s">
        <v>113</v>
      </c>
    </row>
    <row r="844" spans="1:92" x14ac:dyDescent="0.2">
      <c r="A844">
        <v>492</v>
      </c>
      <c r="D844" t="s">
        <v>2618</v>
      </c>
      <c r="E844">
        <v>5</v>
      </c>
      <c r="F844">
        <v>2015</v>
      </c>
      <c r="G844" t="s">
        <v>2941</v>
      </c>
      <c r="H844" t="s">
        <v>2942</v>
      </c>
      <c r="I844">
        <v>1</v>
      </c>
      <c r="J844">
        <v>1</v>
      </c>
      <c r="K844">
        <v>1</v>
      </c>
      <c r="L844">
        <v>3</v>
      </c>
      <c r="N844">
        <v>1</v>
      </c>
      <c r="O844">
        <v>1</v>
      </c>
      <c r="P844">
        <v>1</v>
      </c>
      <c r="Q844">
        <v>1</v>
      </c>
      <c r="S844" t="s">
        <v>2943</v>
      </c>
      <c r="T844" t="s">
        <v>2944</v>
      </c>
      <c r="U844" t="s">
        <v>2944</v>
      </c>
      <c r="V844" t="s">
        <v>2944</v>
      </c>
      <c r="W844" t="s">
        <v>2944</v>
      </c>
      <c r="X844" t="s">
        <v>2944</v>
      </c>
      <c r="Y844" t="s">
        <v>1274</v>
      </c>
      <c r="Z844">
        <v>1</v>
      </c>
      <c r="AB844">
        <v>1</v>
      </c>
      <c r="AD844">
        <v>1</v>
      </c>
      <c r="AE844">
        <v>1</v>
      </c>
      <c r="AF844">
        <v>2</v>
      </c>
      <c r="AG844">
        <v>4</v>
      </c>
      <c r="AI844">
        <v>2</v>
      </c>
      <c r="AJ844">
        <v>1</v>
      </c>
      <c r="AK844">
        <v>2</v>
      </c>
      <c r="AL844">
        <v>1</v>
      </c>
      <c r="AM844">
        <v>2</v>
      </c>
      <c r="AO844">
        <v>2</v>
      </c>
      <c r="BP844" t="s">
        <v>99</v>
      </c>
      <c r="BQ844" t="s">
        <v>100</v>
      </c>
      <c r="BR844" t="s">
        <v>101</v>
      </c>
      <c r="BS844" t="s">
        <v>101</v>
      </c>
      <c r="BT844" t="s">
        <v>102</v>
      </c>
      <c r="BU844" t="s">
        <v>103</v>
      </c>
      <c r="BV844" t="s">
        <v>101</v>
      </c>
      <c r="BW844" t="s">
        <v>101</v>
      </c>
      <c r="BX844" t="s">
        <v>101</v>
      </c>
      <c r="BY844" t="s">
        <v>104</v>
      </c>
      <c r="BZ844" t="s">
        <v>105</v>
      </c>
      <c r="CA844" t="s">
        <v>106</v>
      </c>
      <c r="CB844" t="s">
        <v>107</v>
      </c>
      <c r="CC844" t="s">
        <v>108</v>
      </c>
      <c r="CD844" t="s">
        <v>134</v>
      </c>
      <c r="CE844" t="s">
        <v>135</v>
      </c>
      <c r="CF844" t="s">
        <v>101</v>
      </c>
      <c r="CG844" t="s">
        <v>136</v>
      </c>
      <c r="CH844" t="s">
        <v>137</v>
      </c>
      <c r="CI844" t="s">
        <v>112</v>
      </c>
      <c r="CJ844" t="s">
        <v>113</v>
      </c>
    </row>
    <row r="845" spans="1:92" x14ac:dyDescent="0.2">
      <c r="A845">
        <v>492</v>
      </c>
      <c r="B845" t="s">
        <v>114</v>
      </c>
      <c r="C845">
        <v>1</v>
      </c>
      <c r="AP845" t="s">
        <v>2945</v>
      </c>
      <c r="AQ845" t="s">
        <v>2946</v>
      </c>
      <c r="AR845">
        <v>7</v>
      </c>
      <c r="AT845">
        <v>1</v>
      </c>
      <c r="AU845">
        <v>84</v>
      </c>
      <c r="AV845" t="s">
        <v>2947</v>
      </c>
      <c r="AW845" t="s">
        <v>2947</v>
      </c>
      <c r="AX845" t="s">
        <v>2948</v>
      </c>
      <c r="AY845" t="s">
        <v>2949</v>
      </c>
      <c r="BA845">
        <v>2</v>
      </c>
      <c r="BO845" t="s">
        <v>119</v>
      </c>
      <c r="CK845" t="s">
        <v>120</v>
      </c>
      <c r="CL845" t="s">
        <v>101</v>
      </c>
      <c r="CM845" t="s">
        <v>113</v>
      </c>
    </row>
    <row r="846" spans="1:92" x14ac:dyDescent="0.2">
      <c r="A846">
        <v>492</v>
      </c>
      <c r="B846" t="s">
        <v>121</v>
      </c>
      <c r="C846">
        <v>1</v>
      </c>
      <c r="BB846" t="s">
        <v>2950</v>
      </c>
      <c r="BC846" t="s">
        <v>2951</v>
      </c>
      <c r="BD846">
        <v>22</v>
      </c>
      <c r="BE846">
        <v>42</v>
      </c>
      <c r="BF846">
        <v>39</v>
      </c>
      <c r="BG846">
        <v>42</v>
      </c>
      <c r="BH846" t="s">
        <v>2544</v>
      </c>
      <c r="BI846">
        <v>0</v>
      </c>
      <c r="BJ846">
        <v>0</v>
      </c>
      <c r="BK846">
        <v>0</v>
      </c>
      <c r="BL846">
        <v>1</v>
      </c>
      <c r="BM846" t="s">
        <v>2952</v>
      </c>
      <c r="BN846">
        <v>2</v>
      </c>
      <c r="BO846" t="s">
        <v>125</v>
      </c>
      <c r="CN846" t="s">
        <v>113</v>
      </c>
    </row>
    <row r="847" spans="1:92" x14ac:dyDescent="0.2">
      <c r="A847">
        <v>493</v>
      </c>
      <c r="D847" t="s">
        <v>2953</v>
      </c>
      <c r="E847">
        <v>5</v>
      </c>
      <c r="F847">
        <v>2009</v>
      </c>
      <c r="G847" t="s">
        <v>2954</v>
      </c>
      <c r="H847" t="s">
        <v>2955</v>
      </c>
      <c r="I847">
        <v>1</v>
      </c>
      <c r="J847">
        <v>1</v>
      </c>
      <c r="K847">
        <v>1</v>
      </c>
      <c r="L847">
        <v>2</v>
      </c>
      <c r="N847">
        <v>1</v>
      </c>
      <c r="O847">
        <v>1</v>
      </c>
      <c r="P847">
        <v>1</v>
      </c>
      <c r="Q847">
        <v>1</v>
      </c>
      <c r="S847" t="s">
        <v>2956</v>
      </c>
      <c r="T847" t="s">
        <v>2957</v>
      </c>
      <c r="U847" t="s">
        <v>2957</v>
      </c>
      <c r="V847" t="s">
        <v>2957</v>
      </c>
      <c r="W847" t="s">
        <v>2957</v>
      </c>
      <c r="X847" t="s">
        <v>2957</v>
      </c>
      <c r="Y847" t="s">
        <v>350</v>
      </c>
      <c r="Z847">
        <v>1</v>
      </c>
      <c r="AB847">
        <v>1</v>
      </c>
      <c r="AD847">
        <v>1</v>
      </c>
      <c r="AE847">
        <v>1</v>
      </c>
      <c r="AF847">
        <v>1</v>
      </c>
      <c r="AG847">
        <v>6</v>
      </c>
      <c r="AI847">
        <v>1</v>
      </c>
      <c r="AJ847">
        <v>1</v>
      </c>
      <c r="AK847">
        <v>3</v>
      </c>
      <c r="AM847">
        <v>2</v>
      </c>
      <c r="AO847">
        <v>2</v>
      </c>
      <c r="BP847" t="s">
        <v>99</v>
      </c>
      <c r="BQ847" t="s">
        <v>100</v>
      </c>
      <c r="BR847" t="s">
        <v>101</v>
      </c>
      <c r="BS847" t="s">
        <v>101</v>
      </c>
      <c r="BT847" t="s">
        <v>812</v>
      </c>
      <c r="BU847" t="s">
        <v>103</v>
      </c>
      <c r="BV847" t="s">
        <v>101</v>
      </c>
      <c r="BW847" t="s">
        <v>101</v>
      </c>
      <c r="BX847" t="s">
        <v>101</v>
      </c>
      <c r="BY847" t="s">
        <v>104</v>
      </c>
      <c r="BZ847" t="s">
        <v>105</v>
      </c>
      <c r="CA847" t="s">
        <v>106</v>
      </c>
      <c r="CB847" t="s">
        <v>107</v>
      </c>
      <c r="CC847" t="s">
        <v>133</v>
      </c>
      <c r="CD847" t="s">
        <v>109</v>
      </c>
      <c r="CE847" t="s">
        <v>110</v>
      </c>
      <c r="CF847" t="s">
        <v>101</v>
      </c>
      <c r="CG847" t="s">
        <v>111</v>
      </c>
      <c r="CI847" t="s">
        <v>112</v>
      </c>
      <c r="CJ847" t="s">
        <v>113</v>
      </c>
    </row>
    <row r="848" spans="1:92" x14ac:dyDescent="0.2">
      <c r="A848">
        <v>493</v>
      </c>
      <c r="B848" t="s">
        <v>114</v>
      </c>
      <c r="C848">
        <v>1</v>
      </c>
      <c r="AP848" t="s">
        <v>2958</v>
      </c>
      <c r="AQ848" t="s">
        <v>2959</v>
      </c>
      <c r="AR848">
        <v>7</v>
      </c>
      <c r="AT848">
        <v>1</v>
      </c>
      <c r="AU848">
        <v>73</v>
      </c>
      <c r="AV848" t="s">
        <v>569</v>
      </c>
      <c r="AW848" t="s">
        <v>569</v>
      </c>
      <c r="AX848" t="s">
        <v>627</v>
      </c>
      <c r="AY848" t="s">
        <v>627</v>
      </c>
      <c r="BA848">
        <v>2</v>
      </c>
      <c r="BO848" t="s">
        <v>119</v>
      </c>
      <c r="CK848" t="s">
        <v>120</v>
      </c>
      <c r="CL848" t="s">
        <v>101</v>
      </c>
      <c r="CM848" t="s">
        <v>113</v>
      </c>
    </row>
    <row r="849" spans="1:92" x14ac:dyDescent="0.2">
      <c r="A849">
        <v>493</v>
      </c>
      <c r="B849" t="s">
        <v>121</v>
      </c>
      <c r="C849">
        <v>1</v>
      </c>
      <c r="BB849" t="s">
        <v>2960</v>
      </c>
      <c r="BC849" t="s">
        <v>2961</v>
      </c>
      <c r="BD849">
        <v>28</v>
      </c>
      <c r="BE849">
        <v>37</v>
      </c>
      <c r="BF849">
        <v>18</v>
      </c>
      <c r="BG849">
        <v>36</v>
      </c>
      <c r="BH849" t="s">
        <v>2962</v>
      </c>
      <c r="BI849">
        <v>0</v>
      </c>
      <c r="BJ849">
        <v>0</v>
      </c>
      <c r="BK849">
        <v>0</v>
      </c>
      <c r="BL849">
        <v>0</v>
      </c>
      <c r="BM849" t="s">
        <v>2963</v>
      </c>
      <c r="BN849">
        <v>2</v>
      </c>
      <c r="BO849" t="s">
        <v>125</v>
      </c>
      <c r="CN849" t="s">
        <v>113</v>
      </c>
    </row>
    <row r="850" spans="1:92" x14ac:dyDescent="0.2">
      <c r="A850">
        <v>494</v>
      </c>
      <c r="D850" t="s">
        <v>2953</v>
      </c>
      <c r="E850">
        <v>5</v>
      </c>
      <c r="F850">
        <v>2004</v>
      </c>
      <c r="G850" t="s">
        <v>2964</v>
      </c>
      <c r="H850" t="s">
        <v>2965</v>
      </c>
      <c r="I850">
        <v>1</v>
      </c>
      <c r="J850">
        <v>1</v>
      </c>
      <c r="K850">
        <v>1</v>
      </c>
      <c r="L850">
        <v>2</v>
      </c>
      <c r="N850">
        <v>1</v>
      </c>
      <c r="O850">
        <v>1</v>
      </c>
      <c r="P850">
        <v>2</v>
      </c>
      <c r="Q850">
        <v>0</v>
      </c>
      <c r="R850" t="s">
        <v>207</v>
      </c>
      <c r="T850" t="s">
        <v>2966</v>
      </c>
      <c r="U850" t="s">
        <v>2966</v>
      </c>
      <c r="V850" t="s">
        <v>2966</v>
      </c>
      <c r="W850" t="s">
        <v>2966</v>
      </c>
      <c r="X850" t="s">
        <v>2966</v>
      </c>
      <c r="Y850" t="s">
        <v>2966</v>
      </c>
      <c r="AO850">
        <v>2</v>
      </c>
      <c r="BP850" t="s">
        <v>99</v>
      </c>
      <c r="BQ850" t="s">
        <v>100</v>
      </c>
      <c r="BR850" t="s">
        <v>101</v>
      </c>
      <c r="BS850" t="s">
        <v>101</v>
      </c>
      <c r="BT850" t="s">
        <v>812</v>
      </c>
      <c r="BU850" t="s">
        <v>103</v>
      </c>
      <c r="BV850" t="s">
        <v>101</v>
      </c>
      <c r="BW850" t="s">
        <v>112</v>
      </c>
      <c r="BX850" t="s">
        <v>112</v>
      </c>
      <c r="CJ850" t="s">
        <v>113</v>
      </c>
    </row>
    <row r="851" spans="1:92" x14ac:dyDescent="0.2">
      <c r="A851">
        <v>495</v>
      </c>
      <c r="D851" t="s">
        <v>2953</v>
      </c>
      <c r="E851">
        <v>5</v>
      </c>
      <c r="F851">
        <v>2014</v>
      </c>
      <c r="G851" t="s">
        <v>2967</v>
      </c>
      <c r="H851" t="s">
        <v>2968</v>
      </c>
      <c r="I851">
        <v>1</v>
      </c>
      <c r="J851">
        <v>1</v>
      </c>
      <c r="K851">
        <v>1</v>
      </c>
      <c r="L851">
        <v>2</v>
      </c>
      <c r="N851">
        <v>1</v>
      </c>
      <c r="O851">
        <v>1</v>
      </c>
      <c r="P851">
        <v>1</v>
      </c>
      <c r="Q851">
        <v>1</v>
      </c>
      <c r="S851" t="s">
        <v>2969</v>
      </c>
      <c r="T851" t="s">
        <v>2970</v>
      </c>
      <c r="U851" t="s">
        <v>2970</v>
      </c>
      <c r="V851" t="s">
        <v>2970</v>
      </c>
      <c r="W851" t="s">
        <v>2970</v>
      </c>
      <c r="X851" t="s">
        <v>2970</v>
      </c>
      <c r="Y851" t="s">
        <v>2970</v>
      </c>
      <c r="Z851">
        <v>1</v>
      </c>
      <c r="AB851">
        <v>1</v>
      </c>
      <c r="AD851">
        <v>1</v>
      </c>
      <c r="AE851">
        <v>1</v>
      </c>
      <c r="AF851">
        <v>2</v>
      </c>
      <c r="AG851">
        <v>3</v>
      </c>
      <c r="AI851">
        <v>1</v>
      </c>
      <c r="AJ851">
        <v>1</v>
      </c>
      <c r="AK851">
        <v>2</v>
      </c>
      <c r="AL851">
        <v>2</v>
      </c>
      <c r="AM851">
        <v>2</v>
      </c>
      <c r="AO851">
        <v>2</v>
      </c>
      <c r="BP851" t="s">
        <v>99</v>
      </c>
      <c r="BQ851" t="s">
        <v>100</v>
      </c>
      <c r="BR851" t="s">
        <v>101</v>
      </c>
      <c r="BS851" t="s">
        <v>101</v>
      </c>
      <c r="BT851" t="s">
        <v>812</v>
      </c>
      <c r="BU851" t="s">
        <v>103</v>
      </c>
      <c r="BV851" t="s">
        <v>101</v>
      </c>
      <c r="BW851" t="s">
        <v>101</v>
      </c>
      <c r="BX851" t="s">
        <v>101</v>
      </c>
      <c r="BY851" t="s">
        <v>104</v>
      </c>
      <c r="BZ851" t="s">
        <v>105</v>
      </c>
      <c r="CA851" t="s">
        <v>106</v>
      </c>
      <c r="CB851" t="s">
        <v>107</v>
      </c>
      <c r="CC851" t="s">
        <v>108</v>
      </c>
      <c r="CD851" t="s">
        <v>338</v>
      </c>
      <c r="CE851" t="s">
        <v>110</v>
      </c>
      <c r="CF851" t="s">
        <v>101</v>
      </c>
      <c r="CG851" t="s">
        <v>136</v>
      </c>
      <c r="CH851" t="s">
        <v>172</v>
      </c>
      <c r="CI851" t="s">
        <v>112</v>
      </c>
      <c r="CJ851" t="s">
        <v>113</v>
      </c>
    </row>
    <row r="852" spans="1:92" x14ac:dyDescent="0.2">
      <c r="A852">
        <v>495</v>
      </c>
      <c r="B852" t="s">
        <v>114</v>
      </c>
      <c r="C852">
        <v>1</v>
      </c>
      <c r="AP852" t="s">
        <v>2971</v>
      </c>
      <c r="AQ852" t="s">
        <v>2972</v>
      </c>
      <c r="AR852">
        <v>7</v>
      </c>
      <c r="AT852">
        <v>1</v>
      </c>
      <c r="AU852">
        <v>80</v>
      </c>
      <c r="AV852" t="s">
        <v>2973</v>
      </c>
      <c r="AW852" t="s">
        <v>2973</v>
      </c>
      <c r="AX852" t="s">
        <v>2974</v>
      </c>
      <c r="AY852" t="s">
        <v>2974</v>
      </c>
      <c r="BA852">
        <v>2</v>
      </c>
      <c r="BO852" t="s">
        <v>119</v>
      </c>
      <c r="CK852" t="s">
        <v>120</v>
      </c>
      <c r="CL852" t="s">
        <v>101</v>
      </c>
      <c r="CM852" t="s">
        <v>113</v>
      </c>
    </row>
    <row r="853" spans="1:92" x14ac:dyDescent="0.2">
      <c r="A853">
        <v>495</v>
      </c>
      <c r="B853" t="s">
        <v>121</v>
      </c>
      <c r="C853">
        <v>1</v>
      </c>
      <c r="BB853" t="s">
        <v>2975</v>
      </c>
      <c r="BC853" t="s">
        <v>2976</v>
      </c>
      <c r="BD853">
        <v>11</v>
      </c>
      <c r="BE853">
        <v>38</v>
      </c>
      <c r="BF853">
        <v>20</v>
      </c>
      <c r="BG853">
        <v>37</v>
      </c>
      <c r="BH853" t="s">
        <v>1212</v>
      </c>
      <c r="BI853">
        <v>3</v>
      </c>
      <c r="BJ853">
        <v>2</v>
      </c>
      <c r="BK853">
        <v>0</v>
      </c>
      <c r="BL853">
        <v>0</v>
      </c>
      <c r="BN853">
        <v>2</v>
      </c>
      <c r="BO853" t="s">
        <v>125</v>
      </c>
      <c r="CN853" t="s">
        <v>113</v>
      </c>
    </row>
    <row r="854" spans="1:92" x14ac:dyDescent="0.2">
      <c r="A854">
        <v>496</v>
      </c>
      <c r="D854" t="s">
        <v>2953</v>
      </c>
      <c r="E854">
        <v>5</v>
      </c>
      <c r="F854">
        <v>2003</v>
      </c>
      <c r="G854" t="s">
        <v>2977</v>
      </c>
      <c r="H854" t="s">
        <v>2978</v>
      </c>
      <c r="I854">
        <v>1</v>
      </c>
      <c r="J854">
        <v>1</v>
      </c>
      <c r="K854">
        <v>1</v>
      </c>
      <c r="L854">
        <v>2</v>
      </c>
      <c r="N854">
        <v>1</v>
      </c>
      <c r="O854">
        <v>1</v>
      </c>
      <c r="P854">
        <v>1</v>
      </c>
      <c r="Q854">
        <v>1</v>
      </c>
      <c r="S854" t="s">
        <v>2979</v>
      </c>
      <c r="T854" t="s">
        <v>2980</v>
      </c>
      <c r="U854" t="s">
        <v>2980</v>
      </c>
      <c r="V854" t="s">
        <v>2980</v>
      </c>
      <c r="W854" t="s">
        <v>2980</v>
      </c>
      <c r="X854" t="s">
        <v>2980</v>
      </c>
      <c r="Y854" t="s">
        <v>2980</v>
      </c>
      <c r="Z854">
        <v>1</v>
      </c>
      <c r="AB854">
        <v>1</v>
      </c>
      <c r="AD854">
        <v>1</v>
      </c>
      <c r="AE854">
        <v>1</v>
      </c>
      <c r="AF854">
        <v>2</v>
      </c>
      <c r="AG854">
        <v>2</v>
      </c>
      <c r="AI854">
        <v>1</v>
      </c>
      <c r="AJ854">
        <v>1</v>
      </c>
      <c r="AK854">
        <v>3</v>
      </c>
      <c r="AM854">
        <v>2</v>
      </c>
      <c r="AO854">
        <v>2</v>
      </c>
      <c r="BP854" t="s">
        <v>99</v>
      </c>
      <c r="BQ854" t="s">
        <v>100</v>
      </c>
      <c r="BR854" t="s">
        <v>101</v>
      </c>
      <c r="BS854" t="s">
        <v>101</v>
      </c>
      <c r="BT854" t="s">
        <v>812</v>
      </c>
      <c r="BU854" t="s">
        <v>103</v>
      </c>
      <c r="BV854" t="s">
        <v>101</v>
      </c>
      <c r="BW854" t="s">
        <v>101</v>
      </c>
      <c r="BX854" t="s">
        <v>101</v>
      </c>
      <c r="BY854" t="s">
        <v>104</v>
      </c>
      <c r="BZ854" t="s">
        <v>105</v>
      </c>
      <c r="CA854" t="s">
        <v>106</v>
      </c>
      <c r="CB854" t="s">
        <v>107</v>
      </c>
      <c r="CC854" t="s">
        <v>108</v>
      </c>
      <c r="CD854" t="s">
        <v>260</v>
      </c>
      <c r="CE854" t="s">
        <v>110</v>
      </c>
      <c r="CF854" t="s">
        <v>101</v>
      </c>
      <c r="CG854" t="s">
        <v>111</v>
      </c>
      <c r="CI854" t="s">
        <v>112</v>
      </c>
      <c r="CJ854" t="s">
        <v>113</v>
      </c>
    </row>
    <row r="855" spans="1:92" x14ac:dyDescent="0.2">
      <c r="A855">
        <v>496</v>
      </c>
      <c r="B855" t="s">
        <v>114</v>
      </c>
      <c r="C855">
        <v>1</v>
      </c>
      <c r="AP855" t="s">
        <v>2981</v>
      </c>
      <c r="AQ855" t="s">
        <v>2982</v>
      </c>
      <c r="AR855">
        <v>7</v>
      </c>
      <c r="AT855">
        <v>3</v>
      </c>
      <c r="AU855">
        <v>35</v>
      </c>
      <c r="AV855" t="s">
        <v>569</v>
      </c>
      <c r="AW855" t="s">
        <v>569</v>
      </c>
      <c r="AX855" t="s">
        <v>569</v>
      </c>
      <c r="AY855" t="s">
        <v>2983</v>
      </c>
      <c r="BA855">
        <v>2</v>
      </c>
      <c r="BO855" t="s">
        <v>119</v>
      </c>
      <c r="CK855" t="s">
        <v>120</v>
      </c>
      <c r="CL855" t="s">
        <v>109</v>
      </c>
      <c r="CM855" t="s">
        <v>113</v>
      </c>
    </row>
    <row r="856" spans="1:92" x14ac:dyDescent="0.2">
      <c r="A856">
        <v>496</v>
      </c>
      <c r="B856" t="s">
        <v>121</v>
      </c>
      <c r="C856">
        <v>1</v>
      </c>
      <c r="BB856" t="s">
        <v>2984</v>
      </c>
      <c r="BC856" t="s">
        <v>898</v>
      </c>
      <c r="BD856">
        <v>10</v>
      </c>
      <c r="BE856">
        <v>18</v>
      </c>
      <c r="BF856">
        <v>10</v>
      </c>
      <c r="BG856">
        <v>17</v>
      </c>
      <c r="BH856" t="s">
        <v>344</v>
      </c>
      <c r="BI856">
        <v>0</v>
      </c>
      <c r="BJ856">
        <v>0</v>
      </c>
      <c r="BK856">
        <v>0</v>
      </c>
      <c r="BL856">
        <v>0</v>
      </c>
      <c r="BN856">
        <v>2</v>
      </c>
      <c r="BO856" t="s">
        <v>125</v>
      </c>
      <c r="CN856" t="s">
        <v>113</v>
      </c>
    </row>
    <row r="857" spans="1:92" x14ac:dyDescent="0.2">
      <c r="A857">
        <v>497</v>
      </c>
      <c r="D857" t="s">
        <v>2953</v>
      </c>
      <c r="E857">
        <v>5</v>
      </c>
      <c r="F857">
        <v>2004</v>
      </c>
      <c r="G857" t="s">
        <v>2985</v>
      </c>
      <c r="H857" t="s">
        <v>2986</v>
      </c>
      <c r="I857">
        <v>1</v>
      </c>
      <c r="J857">
        <v>1</v>
      </c>
      <c r="K857">
        <v>1</v>
      </c>
      <c r="L857">
        <v>2</v>
      </c>
      <c r="N857">
        <v>1</v>
      </c>
      <c r="O857">
        <v>1</v>
      </c>
      <c r="P857">
        <v>1</v>
      </c>
      <c r="Q857">
        <v>1</v>
      </c>
      <c r="S857" t="s">
        <v>2987</v>
      </c>
      <c r="T857" t="s">
        <v>2988</v>
      </c>
      <c r="U857" t="s">
        <v>2988</v>
      </c>
      <c r="V857" t="s">
        <v>2988</v>
      </c>
      <c r="W857" t="s">
        <v>2988</v>
      </c>
      <c r="X857" t="s">
        <v>2988</v>
      </c>
      <c r="Y857" t="s">
        <v>2988</v>
      </c>
      <c r="Z857">
        <v>1</v>
      </c>
      <c r="AB857">
        <v>1</v>
      </c>
      <c r="AD857">
        <v>1</v>
      </c>
      <c r="AE857">
        <v>1</v>
      </c>
      <c r="AF857">
        <v>2</v>
      </c>
      <c r="AG857">
        <v>1</v>
      </c>
      <c r="AI857">
        <v>1</v>
      </c>
      <c r="AJ857">
        <v>1</v>
      </c>
      <c r="AK857">
        <v>3</v>
      </c>
      <c r="AM857">
        <v>2</v>
      </c>
      <c r="AO857">
        <v>2</v>
      </c>
      <c r="BP857" t="s">
        <v>99</v>
      </c>
      <c r="BQ857" t="s">
        <v>100</v>
      </c>
      <c r="BR857" t="s">
        <v>101</v>
      </c>
      <c r="BS857" t="s">
        <v>101</v>
      </c>
      <c r="BT857" t="s">
        <v>812</v>
      </c>
      <c r="BU857" t="s">
        <v>103</v>
      </c>
      <c r="BV857" t="s">
        <v>101</v>
      </c>
      <c r="BW857" t="s">
        <v>101</v>
      </c>
      <c r="BX857" t="s">
        <v>101</v>
      </c>
      <c r="BY857" t="s">
        <v>104</v>
      </c>
      <c r="BZ857" t="s">
        <v>105</v>
      </c>
      <c r="CA857" t="s">
        <v>106</v>
      </c>
      <c r="CB857" t="s">
        <v>107</v>
      </c>
      <c r="CC857" t="s">
        <v>108</v>
      </c>
      <c r="CD857" t="s">
        <v>158</v>
      </c>
      <c r="CE857" t="s">
        <v>110</v>
      </c>
      <c r="CF857" t="s">
        <v>101</v>
      </c>
      <c r="CG857" t="s">
        <v>111</v>
      </c>
      <c r="CI857" t="s">
        <v>112</v>
      </c>
      <c r="CJ857" t="s">
        <v>113</v>
      </c>
    </row>
    <row r="858" spans="1:92" x14ac:dyDescent="0.2">
      <c r="A858">
        <v>497</v>
      </c>
      <c r="B858" t="s">
        <v>114</v>
      </c>
      <c r="C858">
        <v>1</v>
      </c>
      <c r="AP858" t="s">
        <v>2987</v>
      </c>
      <c r="AQ858" t="s">
        <v>2989</v>
      </c>
      <c r="AR858">
        <v>7</v>
      </c>
      <c r="AT858">
        <v>3</v>
      </c>
      <c r="AU858">
        <v>60</v>
      </c>
      <c r="AV858" t="s">
        <v>2990</v>
      </c>
      <c r="AW858" t="s">
        <v>2990</v>
      </c>
      <c r="AX858" t="s">
        <v>2991</v>
      </c>
      <c r="AY858" t="s">
        <v>2992</v>
      </c>
      <c r="BA858">
        <v>2</v>
      </c>
      <c r="BO858" t="s">
        <v>119</v>
      </c>
      <c r="CK858" t="s">
        <v>120</v>
      </c>
      <c r="CL858" t="s">
        <v>109</v>
      </c>
      <c r="CM858" t="s">
        <v>113</v>
      </c>
    </row>
    <row r="859" spans="1:92" x14ac:dyDescent="0.2">
      <c r="A859">
        <v>497</v>
      </c>
      <c r="B859" t="s">
        <v>121</v>
      </c>
      <c r="C859">
        <v>2</v>
      </c>
      <c r="BB859" t="s">
        <v>2993</v>
      </c>
      <c r="BC859" t="s">
        <v>2994</v>
      </c>
      <c r="BD859">
        <v>4</v>
      </c>
      <c r="BE859">
        <v>20</v>
      </c>
      <c r="BF859">
        <v>0</v>
      </c>
      <c r="BG859">
        <v>20</v>
      </c>
      <c r="BH859" t="s">
        <v>204</v>
      </c>
      <c r="BI859">
        <v>0</v>
      </c>
      <c r="BJ859">
        <v>0</v>
      </c>
      <c r="BK859">
        <v>0</v>
      </c>
      <c r="BL859">
        <v>0</v>
      </c>
      <c r="BM859" t="s">
        <v>2995</v>
      </c>
      <c r="BN859">
        <v>2</v>
      </c>
      <c r="BO859" t="s">
        <v>125</v>
      </c>
      <c r="CN859" t="s">
        <v>113</v>
      </c>
    </row>
    <row r="860" spans="1:92" x14ac:dyDescent="0.2">
      <c r="A860">
        <v>498</v>
      </c>
      <c r="D860" t="s">
        <v>2953</v>
      </c>
      <c r="E860">
        <v>5</v>
      </c>
      <c r="F860">
        <v>2016</v>
      </c>
      <c r="G860" t="s">
        <v>2996</v>
      </c>
      <c r="H860" t="s">
        <v>2997</v>
      </c>
      <c r="I860">
        <v>1</v>
      </c>
      <c r="J860">
        <v>1</v>
      </c>
      <c r="K860">
        <v>1</v>
      </c>
      <c r="L860">
        <v>2</v>
      </c>
      <c r="N860">
        <v>1</v>
      </c>
      <c r="O860">
        <v>1</v>
      </c>
      <c r="P860">
        <v>1</v>
      </c>
      <c r="Q860">
        <v>1</v>
      </c>
      <c r="S860" t="s">
        <v>2998</v>
      </c>
      <c r="T860" t="s">
        <v>563</v>
      </c>
      <c r="U860" t="s">
        <v>563</v>
      </c>
      <c r="V860" t="s">
        <v>563</v>
      </c>
      <c r="W860" t="s">
        <v>563</v>
      </c>
      <c r="X860" t="s">
        <v>563</v>
      </c>
      <c r="Y860" t="s">
        <v>1274</v>
      </c>
      <c r="Z860">
        <v>1</v>
      </c>
      <c r="AB860">
        <v>1</v>
      </c>
      <c r="AD860">
        <v>1</v>
      </c>
      <c r="AE860">
        <v>1</v>
      </c>
      <c r="AF860">
        <v>2</v>
      </c>
      <c r="AG860">
        <v>1</v>
      </c>
      <c r="AI860">
        <v>1</v>
      </c>
      <c r="AJ860">
        <v>1</v>
      </c>
      <c r="AK860">
        <v>2</v>
      </c>
      <c r="AL860">
        <v>2</v>
      </c>
      <c r="AM860">
        <v>2</v>
      </c>
      <c r="AO860">
        <v>2</v>
      </c>
      <c r="BP860" t="s">
        <v>99</v>
      </c>
      <c r="BQ860" t="s">
        <v>100</v>
      </c>
      <c r="BR860" t="s">
        <v>101</v>
      </c>
      <c r="BS860" t="s">
        <v>101</v>
      </c>
      <c r="BT860" t="s">
        <v>812</v>
      </c>
      <c r="BU860" t="s">
        <v>103</v>
      </c>
      <c r="BV860" t="s">
        <v>101</v>
      </c>
      <c r="BW860" t="s">
        <v>101</v>
      </c>
      <c r="BX860" t="s">
        <v>101</v>
      </c>
      <c r="BY860" t="s">
        <v>104</v>
      </c>
      <c r="BZ860" t="s">
        <v>105</v>
      </c>
      <c r="CA860" t="s">
        <v>106</v>
      </c>
      <c r="CB860" t="s">
        <v>107</v>
      </c>
      <c r="CC860" t="s">
        <v>108</v>
      </c>
      <c r="CD860" t="s">
        <v>158</v>
      </c>
      <c r="CE860" t="s">
        <v>110</v>
      </c>
      <c r="CF860" t="s">
        <v>101</v>
      </c>
      <c r="CG860" t="s">
        <v>136</v>
      </c>
      <c r="CH860" t="s">
        <v>172</v>
      </c>
      <c r="CI860" t="s">
        <v>112</v>
      </c>
      <c r="CJ860" t="s">
        <v>113</v>
      </c>
    </row>
    <row r="861" spans="1:92" x14ac:dyDescent="0.2">
      <c r="A861">
        <v>498</v>
      </c>
      <c r="B861" t="s">
        <v>114</v>
      </c>
      <c r="C861">
        <v>1</v>
      </c>
      <c r="AP861" t="s">
        <v>2999</v>
      </c>
      <c r="AQ861" t="s">
        <v>3000</v>
      </c>
      <c r="AR861">
        <v>7</v>
      </c>
      <c r="AT861">
        <v>3</v>
      </c>
      <c r="AU861">
        <v>80</v>
      </c>
      <c r="AV861" t="s">
        <v>3001</v>
      </c>
      <c r="AW861" t="s">
        <v>3002</v>
      </c>
      <c r="AX861" t="s">
        <v>3003</v>
      </c>
      <c r="AY861" t="s">
        <v>3004</v>
      </c>
      <c r="BA861">
        <v>2</v>
      </c>
      <c r="BO861" t="s">
        <v>119</v>
      </c>
      <c r="CK861" t="s">
        <v>120</v>
      </c>
      <c r="CL861" t="s">
        <v>109</v>
      </c>
      <c r="CM861" t="s">
        <v>113</v>
      </c>
    </row>
    <row r="862" spans="1:92" x14ac:dyDescent="0.2">
      <c r="A862">
        <v>498</v>
      </c>
      <c r="B862" t="s">
        <v>121</v>
      </c>
      <c r="C862">
        <v>1</v>
      </c>
      <c r="BB862" t="s">
        <v>3005</v>
      </c>
      <c r="BC862" t="s">
        <v>3006</v>
      </c>
      <c r="BD862">
        <v>34</v>
      </c>
      <c r="BE862">
        <v>36</v>
      </c>
      <c r="BF862">
        <v>26</v>
      </c>
      <c r="BG862">
        <v>34</v>
      </c>
      <c r="BH862" t="s">
        <v>3007</v>
      </c>
      <c r="BI862">
        <v>6</v>
      </c>
      <c r="BJ862">
        <v>4</v>
      </c>
      <c r="BK862">
        <v>0</v>
      </c>
      <c r="BL862">
        <v>0</v>
      </c>
      <c r="BN862">
        <v>2</v>
      </c>
      <c r="BO862" t="s">
        <v>125</v>
      </c>
      <c r="CN862" t="s">
        <v>113</v>
      </c>
    </row>
    <row r="863" spans="1:92" x14ac:dyDescent="0.2">
      <c r="A863">
        <v>499</v>
      </c>
      <c r="D863" t="s">
        <v>2953</v>
      </c>
      <c r="E863">
        <v>5</v>
      </c>
      <c r="F863">
        <v>2016</v>
      </c>
      <c r="G863" t="s">
        <v>3008</v>
      </c>
      <c r="H863" t="s">
        <v>3009</v>
      </c>
      <c r="I863">
        <v>1</v>
      </c>
      <c r="J863">
        <v>1</v>
      </c>
      <c r="K863">
        <v>1</v>
      </c>
      <c r="L863">
        <v>2</v>
      </c>
      <c r="N863">
        <v>1</v>
      </c>
      <c r="O863">
        <v>1</v>
      </c>
      <c r="P863">
        <v>1</v>
      </c>
      <c r="Q863">
        <v>1</v>
      </c>
      <c r="S863" t="s">
        <v>3010</v>
      </c>
      <c r="T863" t="s">
        <v>3011</v>
      </c>
      <c r="U863" t="s">
        <v>3011</v>
      </c>
      <c r="V863" t="s">
        <v>3011</v>
      </c>
      <c r="W863" t="s">
        <v>3011</v>
      </c>
      <c r="X863" t="s">
        <v>3011</v>
      </c>
      <c r="Y863" t="s">
        <v>3011</v>
      </c>
      <c r="Z863">
        <v>1</v>
      </c>
      <c r="AB863">
        <v>1</v>
      </c>
      <c r="AD863">
        <v>1</v>
      </c>
      <c r="AE863">
        <v>1</v>
      </c>
      <c r="AF863">
        <v>1</v>
      </c>
      <c r="AG863">
        <v>1</v>
      </c>
      <c r="AI863">
        <v>1</v>
      </c>
      <c r="AJ863">
        <v>1</v>
      </c>
      <c r="AK863">
        <v>2</v>
      </c>
      <c r="AL863">
        <v>2</v>
      </c>
      <c r="AM863">
        <v>2</v>
      </c>
      <c r="AO863">
        <v>2</v>
      </c>
      <c r="BP863" t="s">
        <v>99</v>
      </c>
      <c r="BQ863" t="s">
        <v>100</v>
      </c>
      <c r="BR863" t="s">
        <v>101</v>
      </c>
      <c r="BS863" t="s">
        <v>101</v>
      </c>
      <c r="BT863" t="s">
        <v>812</v>
      </c>
      <c r="BU863" t="s">
        <v>103</v>
      </c>
      <c r="BV863" t="s">
        <v>101</v>
      </c>
      <c r="BW863" t="s">
        <v>101</v>
      </c>
      <c r="BX863" t="s">
        <v>101</v>
      </c>
      <c r="BY863" t="s">
        <v>104</v>
      </c>
      <c r="BZ863" t="s">
        <v>105</v>
      </c>
      <c r="CA863" t="s">
        <v>106</v>
      </c>
      <c r="CB863" t="s">
        <v>107</v>
      </c>
      <c r="CC863" t="s">
        <v>133</v>
      </c>
      <c r="CD863" t="s">
        <v>158</v>
      </c>
      <c r="CE863" t="s">
        <v>110</v>
      </c>
      <c r="CF863" t="s">
        <v>101</v>
      </c>
      <c r="CG863" t="s">
        <v>136</v>
      </c>
      <c r="CH863" t="s">
        <v>172</v>
      </c>
      <c r="CI863" t="s">
        <v>112</v>
      </c>
      <c r="CJ863" t="s">
        <v>113</v>
      </c>
    </row>
    <row r="864" spans="1:92" x14ac:dyDescent="0.2">
      <c r="A864">
        <v>499</v>
      </c>
      <c r="B864" t="s">
        <v>114</v>
      </c>
      <c r="C864">
        <v>1</v>
      </c>
      <c r="AP864" t="s">
        <v>3012</v>
      </c>
      <c r="AQ864" t="s">
        <v>3013</v>
      </c>
      <c r="AR864">
        <v>7</v>
      </c>
      <c r="AT864">
        <v>1</v>
      </c>
      <c r="AU864">
        <v>82</v>
      </c>
      <c r="AV864" t="s">
        <v>3014</v>
      </c>
      <c r="AW864" t="s">
        <v>3014</v>
      </c>
      <c r="AX864" t="s">
        <v>3015</v>
      </c>
      <c r="AY864" t="s">
        <v>3016</v>
      </c>
      <c r="BA864">
        <v>2</v>
      </c>
      <c r="BO864" t="s">
        <v>119</v>
      </c>
      <c r="CK864" t="s">
        <v>120</v>
      </c>
      <c r="CL864" t="s">
        <v>101</v>
      </c>
      <c r="CM864" t="s">
        <v>113</v>
      </c>
    </row>
    <row r="865" spans="1:92" x14ac:dyDescent="0.2">
      <c r="A865">
        <v>499</v>
      </c>
      <c r="B865" t="s">
        <v>121</v>
      </c>
      <c r="C865">
        <v>1</v>
      </c>
      <c r="BB865" t="s">
        <v>3017</v>
      </c>
      <c r="BC865" t="s">
        <v>3018</v>
      </c>
      <c r="BD865">
        <v>6</v>
      </c>
      <c r="BE865">
        <v>40</v>
      </c>
      <c r="BF865">
        <v>11</v>
      </c>
      <c r="BG865">
        <v>40</v>
      </c>
      <c r="BH865" t="s">
        <v>204</v>
      </c>
      <c r="BI865">
        <v>1</v>
      </c>
      <c r="BJ865">
        <v>1</v>
      </c>
      <c r="BK865">
        <v>0</v>
      </c>
      <c r="BL865">
        <v>0</v>
      </c>
      <c r="BN865">
        <v>2</v>
      </c>
      <c r="BO865" t="s">
        <v>125</v>
      </c>
      <c r="CN865" t="s">
        <v>113</v>
      </c>
    </row>
    <row r="866" spans="1:92" x14ac:dyDescent="0.2">
      <c r="A866">
        <v>500</v>
      </c>
      <c r="D866" t="s">
        <v>2953</v>
      </c>
      <c r="E866">
        <v>5</v>
      </c>
      <c r="F866">
        <v>2006</v>
      </c>
      <c r="G866" t="s">
        <v>3019</v>
      </c>
      <c r="H866" t="s">
        <v>3020</v>
      </c>
      <c r="I866">
        <v>1</v>
      </c>
      <c r="J866">
        <v>1</v>
      </c>
      <c r="K866">
        <v>1</v>
      </c>
      <c r="L866">
        <v>2</v>
      </c>
      <c r="N866">
        <v>1</v>
      </c>
      <c r="O866">
        <v>2</v>
      </c>
      <c r="P866">
        <v>2</v>
      </c>
      <c r="Q866">
        <v>0</v>
      </c>
      <c r="R866" t="s">
        <v>3021</v>
      </c>
      <c r="T866" t="s">
        <v>3022</v>
      </c>
      <c r="U866" t="s">
        <v>3022</v>
      </c>
      <c r="V866" t="s">
        <v>3022</v>
      </c>
      <c r="W866" t="s">
        <v>3022</v>
      </c>
      <c r="X866" t="s">
        <v>3022</v>
      </c>
      <c r="Y866" t="s">
        <v>3022</v>
      </c>
      <c r="AO866">
        <v>2</v>
      </c>
      <c r="BP866" t="s">
        <v>99</v>
      </c>
      <c r="BQ866" t="s">
        <v>100</v>
      </c>
      <c r="BR866" t="s">
        <v>101</v>
      </c>
      <c r="BS866" t="s">
        <v>101</v>
      </c>
      <c r="BT866" t="s">
        <v>812</v>
      </c>
      <c r="BU866" t="s">
        <v>103</v>
      </c>
      <c r="BV866" t="s">
        <v>112</v>
      </c>
      <c r="BW866" t="s">
        <v>112</v>
      </c>
      <c r="BX866" t="s">
        <v>112</v>
      </c>
      <c r="CJ866" t="s">
        <v>113</v>
      </c>
    </row>
    <row r="867" spans="1:92" x14ac:dyDescent="0.2">
      <c r="A867">
        <v>501</v>
      </c>
      <c r="D867" t="s">
        <v>2953</v>
      </c>
      <c r="E867">
        <v>5</v>
      </c>
      <c r="F867">
        <v>2019</v>
      </c>
      <c r="G867" t="s">
        <v>3023</v>
      </c>
      <c r="H867" t="s">
        <v>3024</v>
      </c>
      <c r="I867">
        <v>1</v>
      </c>
      <c r="J867">
        <v>1</v>
      </c>
      <c r="K867">
        <v>1</v>
      </c>
      <c r="L867">
        <v>1</v>
      </c>
      <c r="N867">
        <v>1</v>
      </c>
      <c r="O867">
        <v>1</v>
      </c>
      <c r="P867">
        <v>1</v>
      </c>
      <c r="Q867">
        <v>1</v>
      </c>
      <c r="S867" t="s">
        <v>3025</v>
      </c>
      <c r="T867" t="s">
        <v>3026</v>
      </c>
      <c r="U867" t="s">
        <v>3026</v>
      </c>
      <c r="V867" t="s">
        <v>3026</v>
      </c>
      <c r="W867" t="s">
        <v>3026</v>
      </c>
      <c r="X867" t="s">
        <v>3026</v>
      </c>
      <c r="Y867" t="s">
        <v>3026</v>
      </c>
      <c r="Z867">
        <v>1</v>
      </c>
      <c r="AB867">
        <v>1</v>
      </c>
      <c r="AD867">
        <v>2</v>
      </c>
      <c r="AE867">
        <v>1</v>
      </c>
      <c r="AF867">
        <v>1</v>
      </c>
      <c r="AG867">
        <v>1</v>
      </c>
      <c r="AI867">
        <v>2</v>
      </c>
      <c r="AJ867">
        <v>1</v>
      </c>
      <c r="AK867">
        <v>2</v>
      </c>
      <c r="AL867">
        <v>3</v>
      </c>
      <c r="AM867">
        <v>2</v>
      </c>
      <c r="AO867">
        <v>2</v>
      </c>
      <c r="BP867" t="s">
        <v>99</v>
      </c>
      <c r="BQ867" t="s">
        <v>100</v>
      </c>
      <c r="BR867" t="s">
        <v>101</v>
      </c>
      <c r="BS867" t="s">
        <v>101</v>
      </c>
      <c r="BT867" t="s">
        <v>148</v>
      </c>
      <c r="BU867" t="s">
        <v>103</v>
      </c>
      <c r="BV867" t="s">
        <v>101</v>
      </c>
      <c r="BW867" t="s">
        <v>101</v>
      </c>
      <c r="BX867" t="s">
        <v>101</v>
      </c>
      <c r="BY867" t="s">
        <v>104</v>
      </c>
      <c r="BZ867" t="s">
        <v>105</v>
      </c>
      <c r="CA867" t="s">
        <v>132</v>
      </c>
      <c r="CB867" t="s">
        <v>107</v>
      </c>
      <c r="CC867" t="s">
        <v>133</v>
      </c>
      <c r="CD867" t="s">
        <v>158</v>
      </c>
      <c r="CE867" t="s">
        <v>135</v>
      </c>
      <c r="CF867" t="s">
        <v>101</v>
      </c>
      <c r="CG867" t="s">
        <v>136</v>
      </c>
      <c r="CH867" t="s">
        <v>224</v>
      </c>
      <c r="CI867" t="s">
        <v>112</v>
      </c>
      <c r="CJ867" t="s">
        <v>113</v>
      </c>
    </row>
    <row r="868" spans="1:92" x14ac:dyDescent="0.2">
      <c r="A868">
        <v>501</v>
      </c>
      <c r="B868" t="s">
        <v>114</v>
      </c>
      <c r="C868">
        <v>1</v>
      </c>
      <c r="AP868" t="s">
        <v>3025</v>
      </c>
      <c r="AQ868" t="s">
        <v>3027</v>
      </c>
      <c r="AR868">
        <v>7</v>
      </c>
      <c r="AT868">
        <v>1</v>
      </c>
      <c r="AU868">
        <v>80</v>
      </c>
      <c r="AV868" t="s">
        <v>3028</v>
      </c>
      <c r="AW868" t="s">
        <v>3028</v>
      </c>
      <c r="AX868" t="s">
        <v>1346</v>
      </c>
      <c r="AY868" t="s">
        <v>3029</v>
      </c>
      <c r="BA868">
        <v>2</v>
      </c>
      <c r="BO868" t="s">
        <v>119</v>
      </c>
      <c r="CK868" t="s">
        <v>120</v>
      </c>
      <c r="CL868" t="s">
        <v>101</v>
      </c>
      <c r="CM868" t="s">
        <v>113</v>
      </c>
    </row>
    <row r="869" spans="1:92" x14ac:dyDescent="0.2">
      <c r="A869">
        <v>501</v>
      </c>
      <c r="B869" t="s">
        <v>121</v>
      </c>
      <c r="C869">
        <v>1</v>
      </c>
      <c r="BB869" t="s">
        <v>3030</v>
      </c>
      <c r="BC869" t="s">
        <v>3031</v>
      </c>
      <c r="BD869">
        <v>40</v>
      </c>
      <c r="BE869">
        <v>40</v>
      </c>
      <c r="BF869">
        <v>39</v>
      </c>
      <c r="BG869">
        <v>40</v>
      </c>
      <c r="BI869">
        <v>0</v>
      </c>
      <c r="BJ869">
        <v>0</v>
      </c>
      <c r="BK869">
        <v>0</v>
      </c>
      <c r="BL869">
        <v>0</v>
      </c>
      <c r="BM869" t="s">
        <v>3032</v>
      </c>
      <c r="BN869">
        <v>2</v>
      </c>
      <c r="BO869" t="s">
        <v>125</v>
      </c>
      <c r="CN869" t="s">
        <v>113</v>
      </c>
    </row>
    <row r="870" spans="1:92" x14ac:dyDescent="0.2">
      <c r="A870">
        <v>502</v>
      </c>
      <c r="D870" t="s">
        <v>2953</v>
      </c>
      <c r="E870">
        <v>5</v>
      </c>
      <c r="F870">
        <v>2020</v>
      </c>
      <c r="G870" t="s">
        <v>3033</v>
      </c>
      <c r="H870" t="s">
        <v>3034</v>
      </c>
      <c r="I870">
        <v>1</v>
      </c>
      <c r="J870">
        <v>1</v>
      </c>
      <c r="K870">
        <v>1</v>
      </c>
      <c r="L870">
        <v>2</v>
      </c>
      <c r="N870">
        <v>1</v>
      </c>
      <c r="O870">
        <v>1</v>
      </c>
      <c r="P870">
        <v>1</v>
      </c>
      <c r="Q870">
        <v>1</v>
      </c>
      <c r="S870" t="s">
        <v>3035</v>
      </c>
      <c r="T870" t="s">
        <v>1206</v>
      </c>
      <c r="U870" t="s">
        <v>1206</v>
      </c>
      <c r="V870" t="s">
        <v>1206</v>
      </c>
      <c r="W870" t="s">
        <v>1206</v>
      </c>
      <c r="X870" t="s">
        <v>1206</v>
      </c>
      <c r="Y870" t="s">
        <v>1206</v>
      </c>
      <c r="Z870">
        <v>1</v>
      </c>
      <c r="AB870">
        <v>1</v>
      </c>
      <c r="AD870">
        <v>2</v>
      </c>
      <c r="AE870">
        <v>1</v>
      </c>
      <c r="AF870">
        <v>1</v>
      </c>
      <c r="AG870">
        <v>1</v>
      </c>
      <c r="AI870">
        <v>1</v>
      </c>
      <c r="AJ870">
        <v>1</v>
      </c>
      <c r="AK870">
        <v>2</v>
      </c>
      <c r="AL870">
        <v>1</v>
      </c>
      <c r="AM870">
        <v>1</v>
      </c>
      <c r="AO870">
        <v>2</v>
      </c>
      <c r="BP870" t="s">
        <v>99</v>
      </c>
      <c r="BQ870" t="s">
        <v>100</v>
      </c>
      <c r="BR870" t="s">
        <v>101</v>
      </c>
      <c r="BS870" t="s">
        <v>101</v>
      </c>
      <c r="BT870" t="s">
        <v>812</v>
      </c>
      <c r="BU870" t="s">
        <v>103</v>
      </c>
      <c r="BV870" t="s">
        <v>101</v>
      </c>
      <c r="BW870" t="s">
        <v>101</v>
      </c>
      <c r="BX870" t="s">
        <v>101</v>
      </c>
      <c r="BY870" t="s">
        <v>104</v>
      </c>
      <c r="BZ870" t="s">
        <v>105</v>
      </c>
      <c r="CA870" t="s">
        <v>132</v>
      </c>
      <c r="CB870" t="s">
        <v>107</v>
      </c>
      <c r="CC870" t="s">
        <v>133</v>
      </c>
      <c r="CD870" t="s">
        <v>158</v>
      </c>
      <c r="CE870" t="s">
        <v>110</v>
      </c>
      <c r="CF870" t="s">
        <v>101</v>
      </c>
      <c r="CG870" t="s">
        <v>136</v>
      </c>
      <c r="CH870" t="s">
        <v>137</v>
      </c>
      <c r="CI870" t="s">
        <v>101</v>
      </c>
      <c r="CJ870" t="s">
        <v>113</v>
      </c>
    </row>
    <row r="871" spans="1:92" x14ac:dyDescent="0.2">
      <c r="A871">
        <v>502</v>
      </c>
      <c r="B871" t="s">
        <v>114</v>
      </c>
      <c r="C871">
        <v>2</v>
      </c>
      <c r="AP871" t="s">
        <v>3036</v>
      </c>
      <c r="AQ871" t="s">
        <v>3037</v>
      </c>
      <c r="AR871">
        <v>7</v>
      </c>
      <c r="AT871">
        <v>1</v>
      </c>
      <c r="AU871">
        <v>2000</v>
      </c>
      <c r="AV871" t="s">
        <v>3038</v>
      </c>
      <c r="AW871" t="s">
        <v>292</v>
      </c>
      <c r="AX871" t="s">
        <v>1346</v>
      </c>
      <c r="AY871" t="s">
        <v>1346</v>
      </c>
      <c r="BA871">
        <v>2</v>
      </c>
      <c r="BO871" t="s">
        <v>119</v>
      </c>
      <c r="CK871" t="s">
        <v>120</v>
      </c>
      <c r="CL871" t="s">
        <v>101</v>
      </c>
      <c r="CM871" t="s">
        <v>113</v>
      </c>
    </row>
    <row r="872" spans="1:92" x14ac:dyDescent="0.2">
      <c r="A872">
        <v>502</v>
      </c>
      <c r="B872" t="s">
        <v>121</v>
      </c>
      <c r="C872">
        <v>2</v>
      </c>
      <c r="BB872" t="s">
        <v>3039</v>
      </c>
      <c r="BC872" t="s">
        <v>3040</v>
      </c>
      <c r="BD872">
        <v>1</v>
      </c>
      <c r="BE872">
        <v>832</v>
      </c>
      <c r="BF872">
        <v>2</v>
      </c>
      <c r="BG872">
        <v>938</v>
      </c>
      <c r="BH872" t="s">
        <v>1702</v>
      </c>
      <c r="BI872">
        <v>124</v>
      </c>
      <c r="BJ872">
        <v>168</v>
      </c>
      <c r="BK872">
        <v>0</v>
      </c>
      <c r="BL872">
        <v>0</v>
      </c>
      <c r="BN872">
        <v>2</v>
      </c>
      <c r="BO872" t="s">
        <v>125</v>
      </c>
      <c r="CN872" t="s">
        <v>113</v>
      </c>
    </row>
    <row r="873" spans="1:92" x14ac:dyDescent="0.2">
      <c r="A873">
        <v>503</v>
      </c>
      <c r="D873" t="s">
        <v>2953</v>
      </c>
      <c r="E873">
        <v>3</v>
      </c>
      <c r="F873">
        <v>2010</v>
      </c>
      <c r="G873" t="s">
        <v>3041</v>
      </c>
      <c r="H873" t="s">
        <v>3042</v>
      </c>
      <c r="I873">
        <v>1</v>
      </c>
      <c r="J873">
        <v>1</v>
      </c>
      <c r="K873">
        <v>1</v>
      </c>
      <c r="L873">
        <v>1</v>
      </c>
      <c r="N873">
        <v>1</v>
      </c>
      <c r="O873">
        <v>1</v>
      </c>
      <c r="P873">
        <v>1</v>
      </c>
      <c r="Q873">
        <v>1</v>
      </c>
      <c r="T873" t="s">
        <v>3043</v>
      </c>
      <c r="U873" t="s">
        <v>3043</v>
      </c>
      <c r="V873" t="s">
        <v>3043</v>
      </c>
      <c r="W873" t="s">
        <v>3043</v>
      </c>
      <c r="X873" t="s">
        <v>3043</v>
      </c>
      <c r="Y873" t="s">
        <v>3043</v>
      </c>
      <c r="Z873">
        <v>2</v>
      </c>
      <c r="AB873">
        <v>3</v>
      </c>
      <c r="AD873">
        <v>2</v>
      </c>
      <c r="AE873">
        <v>1</v>
      </c>
      <c r="AF873">
        <v>1</v>
      </c>
      <c r="AG873">
        <v>1</v>
      </c>
      <c r="AI873">
        <v>1</v>
      </c>
      <c r="AJ873">
        <v>1</v>
      </c>
      <c r="AK873">
        <v>3</v>
      </c>
      <c r="AM873">
        <v>3</v>
      </c>
      <c r="AO873">
        <v>2</v>
      </c>
      <c r="BP873" t="s">
        <v>255</v>
      </c>
      <c r="BQ873" t="s">
        <v>100</v>
      </c>
      <c r="BR873" t="s">
        <v>101</v>
      </c>
      <c r="BS873" t="s">
        <v>101</v>
      </c>
      <c r="BT873" t="s">
        <v>148</v>
      </c>
      <c r="BU873" t="s">
        <v>103</v>
      </c>
      <c r="BV873" t="s">
        <v>101</v>
      </c>
      <c r="BW873" t="s">
        <v>101</v>
      </c>
      <c r="BX873" t="s">
        <v>101</v>
      </c>
      <c r="BY873" t="s">
        <v>483</v>
      </c>
      <c r="BZ873" t="s">
        <v>213</v>
      </c>
      <c r="CA873" t="s">
        <v>132</v>
      </c>
      <c r="CB873" t="s">
        <v>107</v>
      </c>
      <c r="CC873" t="s">
        <v>133</v>
      </c>
      <c r="CD873" t="s">
        <v>158</v>
      </c>
      <c r="CE873" t="s">
        <v>110</v>
      </c>
      <c r="CF873" t="s">
        <v>101</v>
      </c>
      <c r="CG873" t="s">
        <v>111</v>
      </c>
      <c r="CI873" t="s">
        <v>109</v>
      </c>
      <c r="CJ873" t="s">
        <v>113</v>
      </c>
    </row>
    <row r="874" spans="1:92" x14ac:dyDescent="0.2">
      <c r="A874">
        <v>504</v>
      </c>
      <c r="D874" t="s">
        <v>2953</v>
      </c>
      <c r="E874">
        <v>5</v>
      </c>
      <c r="F874">
        <v>2004</v>
      </c>
      <c r="G874" t="s">
        <v>3044</v>
      </c>
      <c r="H874" t="s">
        <v>3045</v>
      </c>
      <c r="I874">
        <v>1</v>
      </c>
      <c r="J874">
        <v>1</v>
      </c>
      <c r="K874">
        <v>1</v>
      </c>
      <c r="L874">
        <v>4</v>
      </c>
      <c r="N874">
        <v>1</v>
      </c>
      <c r="O874">
        <v>1</v>
      </c>
      <c r="P874">
        <v>2</v>
      </c>
      <c r="Q874">
        <v>0</v>
      </c>
      <c r="R874" t="s">
        <v>207</v>
      </c>
      <c r="T874" t="s">
        <v>3046</v>
      </c>
      <c r="U874" t="s">
        <v>3046</v>
      </c>
      <c r="V874" t="s">
        <v>3046</v>
      </c>
      <c r="W874" t="s">
        <v>3046</v>
      </c>
      <c r="X874" t="s">
        <v>3046</v>
      </c>
      <c r="Y874" t="s">
        <v>3046</v>
      </c>
      <c r="AO874">
        <v>2</v>
      </c>
      <c r="BP874" t="s">
        <v>99</v>
      </c>
      <c r="BQ874" t="s">
        <v>100</v>
      </c>
      <c r="BR874" t="s">
        <v>101</v>
      </c>
      <c r="BS874" t="s">
        <v>101</v>
      </c>
      <c r="BT874" t="s">
        <v>131</v>
      </c>
      <c r="BU874" t="s">
        <v>103</v>
      </c>
      <c r="BV874" t="s">
        <v>101</v>
      </c>
      <c r="BW874" t="s">
        <v>112</v>
      </c>
      <c r="BX874" t="s">
        <v>112</v>
      </c>
      <c r="CJ874" t="s">
        <v>113</v>
      </c>
    </row>
    <row r="875" spans="1:92" x14ac:dyDescent="0.2">
      <c r="A875">
        <v>505</v>
      </c>
      <c r="D875" t="s">
        <v>2953</v>
      </c>
      <c r="E875">
        <v>5</v>
      </c>
      <c r="F875">
        <v>2007</v>
      </c>
      <c r="G875" t="s">
        <v>3047</v>
      </c>
      <c r="H875" t="s">
        <v>3048</v>
      </c>
      <c r="I875">
        <v>1</v>
      </c>
      <c r="J875">
        <v>1</v>
      </c>
      <c r="K875">
        <v>1</v>
      </c>
      <c r="L875">
        <v>4</v>
      </c>
      <c r="N875">
        <v>1</v>
      </c>
      <c r="O875">
        <v>1</v>
      </c>
      <c r="P875">
        <v>2</v>
      </c>
      <c r="Q875">
        <v>0</v>
      </c>
      <c r="R875" t="s">
        <v>207</v>
      </c>
      <c r="T875" t="s">
        <v>563</v>
      </c>
      <c r="U875" t="s">
        <v>563</v>
      </c>
      <c r="V875" t="s">
        <v>563</v>
      </c>
      <c r="W875" t="s">
        <v>563</v>
      </c>
      <c r="X875" t="s">
        <v>563</v>
      </c>
      <c r="Y875" t="s">
        <v>563</v>
      </c>
      <c r="AO875">
        <v>2</v>
      </c>
      <c r="BP875" t="s">
        <v>99</v>
      </c>
      <c r="BQ875" t="s">
        <v>100</v>
      </c>
      <c r="BR875" t="s">
        <v>101</v>
      </c>
      <c r="BS875" t="s">
        <v>101</v>
      </c>
      <c r="BT875" t="s">
        <v>131</v>
      </c>
      <c r="BU875" t="s">
        <v>103</v>
      </c>
      <c r="BV875" t="s">
        <v>101</v>
      </c>
      <c r="BW875" t="s">
        <v>112</v>
      </c>
      <c r="BX875" t="s">
        <v>112</v>
      </c>
      <c r="CJ875" t="s">
        <v>113</v>
      </c>
    </row>
    <row r="876" spans="1:92" x14ac:dyDescent="0.2">
      <c r="A876">
        <v>506</v>
      </c>
      <c r="D876" t="s">
        <v>2953</v>
      </c>
      <c r="E876">
        <v>5</v>
      </c>
      <c r="F876">
        <v>2007</v>
      </c>
      <c r="G876" t="s">
        <v>3049</v>
      </c>
      <c r="H876" t="s">
        <v>3050</v>
      </c>
      <c r="I876">
        <v>1</v>
      </c>
      <c r="J876">
        <v>1</v>
      </c>
      <c r="K876">
        <v>1</v>
      </c>
      <c r="L876">
        <v>4</v>
      </c>
      <c r="N876">
        <v>1</v>
      </c>
      <c r="O876">
        <v>1</v>
      </c>
      <c r="P876">
        <v>1</v>
      </c>
      <c r="Q876">
        <v>1</v>
      </c>
      <c r="S876" t="s">
        <v>3051</v>
      </c>
      <c r="T876" t="s">
        <v>3052</v>
      </c>
      <c r="U876" t="s">
        <v>3052</v>
      </c>
      <c r="V876" t="s">
        <v>3052</v>
      </c>
      <c r="W876" t="s">
        <v>3052</v>
      </c>
      <c r="X876" t="s">
        <v>3052</v>
      </c>
      <c r="Y876" t="s">
        <v>3053</v>
      </c>
      <c r="Z876">
        <v>1</v>
      </c>
      <c r="AB876">
        <v>1</v>
      </c>
      <c r="AD876">
        <v>2</v>
      </c>
      <c r="AE876">
        <v>1</v>
      </c>
      <c r="AF876">
        <v>2</v>
      </c>
      <c r="AG876">
        <v>1</v>
      </c>
      <c r="AI876">
        <v>1</v>
      </c>
      <c r="AJ876">
        <v>1</v>
      </c>
      <c r="AK876">
        <v>2</v>
      </c>
      <c r="AL876">
        <v>1</v>
      </c>
      <c r="AM876">
        <v>2</v>
      </c>
      <c r="AO876">
        <v>2</v>
      </c>
      <c r="BP876" t="s">
        <v>99</v>
      </c>
      <c r="BQ876" t="s">
        <v>100</v>
      </c>
      <c r="BR876" t="s">
        <v>101</v>
      </c>
      <c r="BS876" t="s">
        <v>101</v>
      </c>
      <c r="BT876" t="s">
        <v>131</v>
      </c>
      <c r="BU876" t="s">
        <v>103</v>
      </c>
      <c r="BV876" t="s">
        <v>101</v>
      </c>
      <c r="BW876" t="s">
        <v>101</v>
      </c>
      <c r="BX876" t="s">
        <v>101</v>
      </c>
      <c r="BY876" t="s">
        <v>104</v>
      </c>
      <c r="BZ876" t="s">
        <v>105</v>
      </c>
      <c r="CA876" t="s">
        <v>132</v>
      </c>
      <c r="CB876" t="s">
        <v>107</v>
      </c>
      <c r="CC876" t="s">
        <v>108</v>
      </c>
      <c r="CD876" t="s">
        <v>158</v>
      </c>
      <c r="CE876" t="s">
        <v>110</v>
      </c>
      <c r="CF876" t="s">
        <v>101</v>
      </c>
      <c r="CG876" t="s">
        <v>136</v>
      </c>
      <c r="CH876" t="s">
        <v>137</v>
      </c>
      <c r="CI876" t="s">
        <v>112</v>
      </c>
      <c r="CJ876" t="s">
        <v>113</v>
      </c>
    </row>
    <row r="877" spans="1:92" x14ac:dyDescent="0.2">
      <c r="A877">
        <v>506</v>
      </c>
      <c r="B877" t="s">
        <v>114</v>
      </c>
      <c r="C877">
        <v>1</v>
      </c>
      <c r="AP877" t="s">
        <v>3051</v>
      </c>
      <c r="AQ877" t="s">
        <v>3054</v>
      </c>
      <c r="AR877">
        <v>7</v>
      </c>
      <c r="AT877">
        <v>1</v>
      </c>
      <c r="AU877">
        <v>267</v>
      </c>
      <c r="AV877" t="s">
        <v>3055</v>
      </c>
      <c r="AW877" t="s">
        <v>3055</v>
      </c>
      <c r="AX877" t="s">
        <v>3056</v>
      </c>
      <c r="AY877" t="s">
        <v>3057</v>
      </c>
      <c r="BA877">
        <v>2</v>
      </c>
      <c r="BO877" t="s">
        <v>119</v>
      </c>
      <c r="CK877" t="s">
        <v>120</v>
      </c>
      <c r="CL877" t="s">
        <v>101</v>
      </c>
      <c r="CM877" t="s">
        <v>113</v>
      </c>
    </row>
    <row r="878" spans="1:92" x14ac:dyDescent="0.2">
      <c r="A878">
        <v>506</v>
      </c>
      <c r="B878" t="s">
        <v>121</v>
      </c>
      <c r="C878">
        <v>1</v>
      </c>
      <c r="BB878" t="s">
        <v>3058</v>
      </c>
      <c r="BC878" t="s">
        <v>2044</v>
      </c>
      <c r="BD878">
        <v>60</v>
      </c>
      <c r="BE878">
        <v>133</v>
      </c>
      <c r="BF878">
        <v>65</v>
      </c>
      <c r="BG878">
        <v>134</v>
      </c>
      <c r="BH878" t="s">
        <v>3059</v>
      </c>
      <c r="BI878">
        <v>0</v>
      </c>
      <c r="BJ878">
        <v>0</v>
      </c>
      <c r="BK878">
        <v>0</v>
      </c>
      <c r="BL878">
        <v>0</v>
      </c>
      <c r="BN878">
        <v>2</v>
      </c>
      <c r="BO878" t="s">
        <v>125</v>
      </c>
      <c r="CN878" t="s">
        <v>113</v>
      </c>
    </row>
    <row r="879" spans="1:92" x14ac:dyDescent="0.2">
      <c r="A879">
        <v>507</v>
      </c>
      <c r="D879" t="s">
        <v>2953</v>
      </c>
      <c r="E879">
        <v>5</v>
      </c>
      <c r="F879">
        <v>2002</v>
      </c>
      <c r="G879" t="s">
        <v>3060</v>
      </c>
      <c r="H879" t="s">
        <v>3061</v>
      </c>
      <c r="I879">
        <v>1</v>
      </c>
      <c r="J879">
        <v>1</v>
      </c>
      <c r="K879">
        <v>1</v>
      </c>
      <c r="L879">
        <v>4</v>
      </c>
      <c r="N879">
        <v>1</v>
      </c>
      <c r="O879">
        <v>1</v>
      </c>
      <c r="P879">
        <v>2</v>
      </c>
      <c r="Q879">
        <v>0</v>
      </c>
      <c r="R879" t="s">
        <v>207</v>
      </c>
      <c r="T879" t="s">
        <v>3062</v>
      </c>
      <c r="U879" t="s">
        <v>3062</v>
      </c>
      <c r="V879" t="s">
        <v>3062</v>
      </c>
      <c r="W879" t="s">
        <v>3062</v>
      </c>
      <c r="X879" t="s">
        <v>3062</v>
      </c>
      <c r="Y879" t="s">
        <v>3062</v>
      </c>
      <c r="AO879">
        <v>2</v>
      </c>
      <c r="BP879" t="s">
        <v>99</v>
      </c>
      <c r="BQ879" t="s">
        <v>100</v>
      </c>
      <c r="BR879" t="s">
        <v>101</v>
      </c>
      <c r="BS879" t="s">
        <v>101</v>
      </c>
      <c r="BT879" t="s">
        <v>131</v>
      </c>
      <c r="BU879" t="s">
        <v>103</v>
      </c>
      <c r="BV879" t="s">
        <v>101</v>
      </c>
      <c r="BW879" t="s">
        <v>112</v>
      </c>
      <c r="BX879" t="s">
        <v>112</v>
      </c>
      <c r="CJ879" t="s">
        <v>113</v>
      </c>
    </row>
    <row r="880" spans="1:92" x14ac:dyDescent="0.2">
      <c r="A880">
        <v>508</v>
      </c>
      <c r="D880" t="s">
        <v>2953</v>
      </c>
      <c r="E880">
        <v>5</v>
      </c>
      <c r="F880">
        <v>2003</v>
      </c>
      <c r="G880" t="s">
        <v>3063</v>
      </c>
      <c r="H880" t="s">
        <v>3064</v>
      </c>
      <c r="I880">
        <v>1</v>
      </c>
      <c r="J880">
        <v>1</v>
      </c>
      <c r="K880">
        <v>1</v>
      </c>
      <c r="L880">
        <v>4</v>
      </c>
      <c r="N880">
        <v>1</v>
      </c>
      <c r="O880">
        <v>1</v>
      </c>
      <c r="P880">
        <v>1</v>
      </c>
      <c r="Q880">
        <v>1</v>
      </c>
      <c r="S880" t="s">
        <v>3065</v>
      </c>
      <c r="T880" t="s">
        <v>2038</v>
      </c>
      <c r="U880" t="s">
        <v>2038</v>
      </c>
      <c r="V880" t="s">
        <v>2038</v>
      </c>
      <c r="W880" t="s">
        <v>2038</v>
      </c>
      <c r="X880" t="s">
        <v>2038</v>
      </c>
      <c r="Y880" t="s">
        <v>2038</v>
      </c>
      <c r="Z880">
        <v>1</v>
      </c>
      <c r="AB880">
        <v>1</v>
      </c>
      <c r="AD880">
        <v>2</v>
      </c>
      <c r="AE880">
        <v>1</v>
      </c>
      <c r="AF880">
        <v>1</v>
      </c>
      <c r="AG880">
        <v>6</v>
      </c>
      <c r="AI880">
        <v>1</v>
      </c>
      <c r="AJ880">
        <v>1</v>
      </c>
      <c r="AK880">
        <v>2</v>
      </c>
      <c r="AL880">
        <v>1</v>
      </c>
      <c r="AM880">
        <v>2</v>
      </c>
      <c r="AO880">
        <v>2</v>
      </c>
      <c r="BP880" t="s">
        <v>99</v>
      </c>
      <c r="BQ880" t="s">
        <v>100</v>
      </c>
      <c r="BR880" t="s">
        <v>101</v>
      </c>
      <c r="BS880" t="s">
        <v>101</v>
      </c>
      <c r="BT880" t="s">
        <v>131</v>
      </c>
      <c r="BU880" t="s">
        <v>103</v>
      </c>
      <c r="BV880" t="s">
        <v>101</v>
      </c>
      <c r="BW880" t="s">
        <v>101</v>
      </c>
      <c r="BX880" t="s">
        <v>101</v>
      </c>
      <c r="BY880" t="s">
        <v>104</v>
      </c>
      <c r="BZ880" t="s">
        <v>105</v>
      </c>
      <c r="CA880" t="s">
        <v>132</v>
      </c>
      <c r="CB880" t="s">
        <v>107</v>
      </c>
      <c r="CC880" t="s">
        <v>133</v>
      </c>
      <c r="CD880" t="s">
        <v>109</v>
      </c>
      <c r="CE880" t="s">
        <v>110</v>
      </c>
      <c r="CF880" t="s">
        <v>101</v>
      </c>
      <c r="CG880" t="s">
        <v>136</v>
      </c>
      <c r="CH880" t="s">
        <v>137</v>
      </c>
      <c r="CI880" t="s">
        <v>112</v>
      </c>
      <c r="CJ880" t="s">
        <v>113</v>
      </c>
    </row>
    <row r="881" spans="1:92" x14ac:dyDescent="0.2">
      <c r="A881">
        <v>508</v>
      </c>
      <c r="B881" t="s">
        <v>114</v>
      </c>
      <c r="C881">
        <v>1</v>
      </c>
      <c r="AP881" t="s">
        <v>3066</v>
      </c>
      <c r="AQ881" t="s">
        <v>3067</v>
      </c>
      <c r="AR881">
        <v>7</v>
      </c>
      <c r="AT881">
        <v>1</v>
      </c>
      <c r="AU881">
        <v>100</v>
      </c>
      <c r="AV881" t="s">
        <v>3068</v>
      </c>
      <c r="AW881" t="s">
        <v>3068</v>
      </c>
      <c r="AX881" t="s">
        <v>3069</v>
      </c>
      <c r="AY881" t="s">
        <v>3069</v>
      </c>
      <c r="BA881">
        <v>2</v>
      </c>
      <c r="BO881" t="s">
        <v>119</v>
      </c>
      <c r="CK881" t="s">
        <v>120</v>
      </c>
      <c r="CL881" t="s">
        <v>101</v>
      </c>
      <c r="CM881" t="s">
        <v>113</v>
      </c>
    </row>
    <row r="882" spans="1:92" x14ac:dyDescent="0.2">
      <c r="A882">
        <v>508</v>
      </c>
      <c r="B882" t="s">
        <v>121</v>
      </c>
      <c r="C882">
        <v>1</v>
      </c>
      <c r="BB882" t="s">
        <v>3070</v>
      </c>
      <c r="BC882" t="s">
        <v>3071</v>
      </c>
      <c r="BD882">
        <v>17</v>
      </c>
      <c r="BE882">
        <v>50</v>
      </c>
      <c r="BF882">
        <v>35</v>
      </c>
      <c r="BG882">
        <v>50</v>
      </c>
      <c r="BH882" t="s">
        <v>1169</v>
      </c>
      <c r="BI882">
        <v>0</v>
      </c>
      <c r="BJ882">
        <v>0</v>
      </c>
      <c r="BK882">
        <v>0</v>
      </c>
      <c r="BL882">
        <v>0</v>
      </c>
      <c r="BN882">
        <v>2</v>
      </c>
      <c r="BO882" t="s">
        <v>125</v>
      </c>
      <c r="CN882" t="s">
        <v>113</v>
      </c>
    </row>
    <row r="883" spans="1:92" x14ac:dyDescent="0.2">
      <c r="A883">
        <v>509</v>
      </c>
      <c r="D883" t="s">
        <v>2953</v>
      </c>
      <c r="E883">
        <v>5</v>
      </c>
      <c r="F883">
        <v>2016</v>
      </c>
      <c r="G883" t="s">
        <v>3072</v>
      </c>
      <c r="H883" t="s">
        <v>3073</v>
      </c>
      <c r="I883">
        <v>1</v>
      </c>
      <c r="J883">
        <v>1</v>
      </c>
      <c r="K883">
        <v>1</v>
      </c>
      <c r="L883">
        <v>4</v>
      </c>
      <c r="N883">
        <v>1</v>
      </c>
      <c r="O883">
        <v>1</v>
      </c>
      <c r="P883">
        <v>1</v>
      </c>
      <c r="Q883">
        <v>1</v>
      </c>
      <c r="S883" t="s">
        <v>3074</v>
      </c>
      <c r="T883" t="s">
        <v>3075</v>
      </c>
      <c r="U883" t="s">
        <v>3075</v>
      </c>
      <c r="V883" t="s">
        <v>3075</v>
      </c>
      <c r="W883" t="s">
        <v>3075</v>
      </c>
      <c r="X883" t="s">
        <v>3075</v>
      </c>
      <c r="Y883" t="s">
        <v>3075</v>
      </c>
      <c r="Z883">
        <v>1</v>
      </c>
      <c r="AB883">
        <v>1</v>
      </c>
      <c r="AD883">
        <v>1</v>
      </c>
      <c r="AE883">
        <v>1</v>
      </c>
      <c r="AF883">
        <v>2</v>
      </c>
      <c r="AG883">
        <v>1</v>
      </c>
      <c r="AI883">
        <v>2</v>
      </c>
      <c r="AJ883">
        <v>1</v>
      </c>
      <c r="AK883">
        <v>1</v>
      </c>
      <c r="AM883">
        <v>3</v>
      </c>
      <c r="AO883">
        <v>2</v>
      </c>
      <c r="BP883" t="s">
        <v>99</v>
      </c>
      <c r="BQ883" t="s">
        <v>100</v>
      </c>
      <c r="BR883" t="s">
        <v>101</v>
      </c>
      <c r="BS883" t="s">
        <v>101</v>
      </c>
      <c r="BT883" t="s">
        <v>131</v>
      </c>
      <c r="BU883" t="s">
        <v>103</v>
      </c>
      <c r="BV883" t="s">
        <v>101</v>
      </c>
      <c r="BW883" t="s">
        <v>101</v>
      </c>
      <c r="BX883" t="s">
        <v>101</v>
      </c>
      <c r="BY883" t="s">
        <v>104</v>
      </c>
      <c r="BZ883" t="s">
        <v>105</v>
      </c>
      <c r="CA883" t="s">
        <v>106</v>
      </c>
      <c r="CB883" t="s">
        <v>107</v>
      </c>
      <c r="CC883" t="s">
        <v>108</v>
      </c>
      <c r="CD883" t="s">
        <v>158</v>
      </c>
      <c r="CE883" t="s">
        <v>135</v>
      </c>
      <c r="CF883" t="s">
        <v>101</v>
      </c>
      <c r="CG883" t="s">
        <v>159</v>
      </c>
      <c r="CI883" t="s">
        <v>109</v>
      </c>
      <c r="CJ883" t="s">
        <v>113</v>
      </c>
    </row>
    <row r="884" spans="1:92" x14ac:dyDescent="0.2">
      <c r="A884">
        <v>509</v>
      </c>
      <c r="B884" t="s">
        <v>114</v>
      </c>
      <c r="C884">
        <v>1</v>
      </c>
      <c r="AP884" t="s">
        <v>3076</v>
      </c>
      <c r="AQ884" t="s">
        <v>3077</v>
      </c>
      <c r="AR884">
        <v>7</v>
      </c>
      <c r="AT884">
        <v>1</v>
      </c>
      <c r="AU884">
        <v>126</v>
      </c>
      <c r="AV884" t="s">
        <v>3078</v>
      </c>
      <c r="AW884" t="s">
        <v>3078</v>
      </c>
      <c r="AX884" t="s">
        <v>3079</v>
      </c>
      <c r="AY884" t="s">
        <v>3079</v>
      </c>
      <c r="BA884">
        <v>2</v>
      </c>
      <c r="BO884" t="s">
        <v>119</v>
      </c>
      <c r="CK884" t="s">
        <v>120</v>
      </c>
      <c r="CL884" t="s">
        <v>101</v>
      </c>
      <c r="CM884" t="s">
        <v>113</v>
      </c>
    </row>
    <row r="885" spans="1:92" x14ac:dyDescent="0.2">
      <c r="A885">
        <v>509</v>
      </c>
      <c r="B885" t="s">
        <v>121</v>
      </c>
      <c r="C885">
        <v>1</v>
      </c>
      <c r="BB885" t="s">
        <v>1079</v>
      </c>
      <c r="BC885" t="s">
        <v>3080</v>
      </c>
      <c r="BD885">
        <v>17</v>
      </c>
      <c r="BE885">
        <v>62</v>
      </c>
      <c r="BF885">
        <v>29</v>
      </c>
      <c r="BG885">
        <v>64</v>
      </c>
      <c r="BH885" t="s">
        <v>727</v>
      </c>
      <c r="BI885">
        <v>0</v>
      </c>
      <c r="BJ885">
        <v>0</v>
      </c>
      <c r="BK885">
        <v>0</v>
      </c>
      <c r="BL885">
        <v>0</v>
      </c>
      <c r="BN885">
        <v>2</v>
      </c>
      <c r="BO885" t="s">
        <v>125</v>
      </c>
      <c r="CN885" t="s">
        <v>113</v>
      </c>
    </row>
    <row r="886" spans="1:92" x14ac:dyDescent="0.2">
      <c r="A886">
        <v>510</v>
      </c>
      <c r="D886" t="s">
        <v>2953</v>
      </c>
      <c r="E886">
        <v>5</v>
      </c>
      <c r="F886">
        <v>2017</v>
      </c>
      <c r="G886" t="s">
        <v>3081</v>
      </c>
      <c r="H886" t="s">
        <v>3082</v>
      </c>
      <c r="I886">
        <v>1</v>
      </c>
      <c r="J886">
        <v>1</v>
      </c>
      <c r="K886">
        <v>1</v>
      </c>
      <c r="L886">
        <v>4</v>
      </c>
      <c r="N886">
        <v>1</v>
      </c>
      <c r="O886">
        <v>1</v>
      </c>
      <c r="P886">
        <v>1</v>
      </c>
      <c r="Q886">
        <v>1</v>
      </c>
      <c r="S886" t="s">
        <v>3083</v>
      </c>
      <c r="T886" t="s">
        <v>563</v>
      </c>
      <c r="U886" t="s">
        <v>563</v>
      </c>
      <c r="V886" t="s">
        <v>563</v>
      </c>
      <c r="W886" t="s">
        <v>563</v>
      </c>
      <c r="X886" t="s">
        <v>563</v>
      </c>
      <c r="Y886" t="s">
        <v>1274</v>
      </c>
      <c r="Z886">
        <v>1</v>
      </c>
      <c r="AB886">
        <v>1</v>
      </c>
      <c r="AD886">
        <v>1</v>
      </c>
      <c r="AE886">
        <v>1</v>
      </c>
      <c r="AF886">
        <v>4</v>
      </c>
      <c r="AG886">
        <v>6</v>
      </c>
      <c r="AI886">
        <v>1</v>
      </c>
      <c r="AJ886">
        <v>1</v>
      </c>
      <c r="AK886">
        <v>2</v>
      </c>
      <c r="AL886">
        <v>1</v>
      </c>
      <c r="AM886">
        <v>3</v>
      </c>
      <c r="AN886" t="s">
        <v>3084</v>
      </c>
      <c r="AO886">
        <v>2</v>
      </c>
      <c r="BP886" t="s">
        <v>99</v>
      </c>
      <c r="BQ886" t="s">
        <v>100</v>
      </c>
      <c r="BR886" t="s">
        <v>101</v>
      </c>
      <c r="BS886" t="s">
        <v>101</v>
      </c>
      <c r="BT886" t="s">
        <v>131</v>
      </c>
      <c r="BU886" t="s">
        <v>103</v>
      </c>
      <c r="BV886" t="s">
        <v>101</v>
      </c>
      <c r="BW886" t="s">
        <v>101</v>
      </c>
      <c r="BX886" t="s">
        <v>101</v>
      </c>
      <c r="BY886" t="s">
        <v>104</v>
      </c>
      <c r="BZ886" t="s">
        <v>105</v>
      </c>
      <c r="CA886" t="s">
        <v>106</v>
      </c>
      <c r="CB886" t="s">
        <v>107</v>
      </c>
      <c r="CC886" t="s">
        <v>236</v>
      </c>
      <c r="CD886" t="s">
        <v>109</v>
      </c>
      <c r="CE886" t="s">
        <v>110</v>
      </c>
      <c r="CF886" t="s">
        <v>101</v>
      </c>
      <c r="CG886" t="s">
        <v>136</v>
      </c>
      <c r="CH886" t="s">
        <v>137</v>
      </c>
      <c r="CI886" t="s">
        <v>109</v>
      </c>
      <c r="CJ886" t="s">
        <v>113</v>
      </c>
    </row>
    <row r="887" spans="1:92" x14ac:dyDescent="0.2">
      <c r="A887">
        <v>510</v>
      </c>
      <c r="B887" t="s">
        <v>114</v>
      </c>
      <c r="C887">
        <v>1</v>
      </c>
      <c r="AP887" t="s">
        <v>3083</v>
      </c>
      <c r="AQ887" t="s">
        <v>3085</v>
      </c>
      <c r="AR887">
        <v>7</v>
      </c>
      <c r="AT887">
        <v>1</v>
      </c>
      <c r="AU887">
        <v>278</v>
      </c>
      <c r="AV887" t="s">
        <v>287</v>
      </c>
      <c r="AW887" t="s">
        <v>3086</v>
      </c>
      <c r="AX887" t="s">
        <v>3087</v>
      </c>
      <c r="AY887" t="s">
        <v>3088</v>
      </c>
      <c r="BA887">
        <v>2</v>
      </c>
      <c r="BO887" t="s">
        <v>119</v>
      </c>
      <c r="CK887" t="s">
        <v>120</v>
      </c>
      <c r="CL887" t="s">
        <v>101</v>
      </c>
      <c r="CM887" t="s">
        <v>113</v>
      </c>
    </row>
    <row r="888" spans="1:92" x14ac:dyDescent="0.2">
      <c r="A888">
        <v>510</v>
      </c>
      <c r="B888" t="s">
        <v>121</v>
      </c>
      <c r="C888">
        <v>1</v>
      </c>
      <c r="BB888" t="s">
        <v>3089</v>
      </c>
      <c r="BC888" t="s">
        <v>3090</v>
      </c>
      <c r="BD888">
        <v>76</v>
      </c>
      <c r="BE888">
        <v>138</v>
      </c>
      <c r="BF888">
        <v>99</v>
      </c>
      <c r="BG888">
        <v>138</v>
      </c>
      <c r="BH888" t="s">
        <v>631</v>
      </c>
      <c r="BI888">
        <v>0</v>
      </c>
      <c r="BJ888">
        <v>0</v>
      </c>
      <c r="BK888">
        <v>0</v>
      </c>
      <c r="BL888">
        <v>0</v>
      </c>
      <c r="BM888" t="s">
        <v>3091</v>
      </c>
      <c r="BN888">
        <v>2</v>
      </c>
      <c r="BO888" t="s">
        <v>125</v>
      </c>
      <c r="CN888" t="s">
        <v>113</v>
      </c>
    </row>
    <row r="889" spans="1:92" x14ac:dyDescent="0.2">
      <c r="A889">
        <v>511</v>
      </c>
      <c r="D889" t="s">
        <v>2953</v>
      </c>
      <c r="E889">
        <v>5</v>
      </c>
      <c r="F889">
        <v>2008</v>
      </c>
      <c r="G889" t="s">
        <v>3092</v>
      </c>
      <c r="H889" t="s">
        <v>3093</v>
      </c>
      <c r="I889">
        <v>1</v>
      </c>
      <c r="J889">
        <v>1</v>
      </c>
      <c r="K889">
        <v>1</v>
      </c>
      <c r="L889">
        <v>4</v>
      </c>
      <c r="N889">
        <v>1</v>
      </c>
      <c r="O889">
        <v>1</v>
      </c>
      <c r="P889">
        <v>2</v>
      </c>
      <c r="Q889">
        <v>0</v>
      </c>
      <c r="R889" t="s">
        <v>207</v>
      </c>
      <c r="T889" t="s">
        <v>563</v>
      </c>
      <c r="U889" t="s">
        <v>563</v>
      </c>
      <c r="V889" t="s">
        <v>563</v>
      </c>
      <c r="W889" t="s">
        <v>563</v>
      </c>
      <c r="X889" t="s">
        <v>563</v>
      </c>
      <c r="Y889" t="s">
        <v>563</v>
      </c>
      <c r="AO889">
        <v>2</v>
      </c>
      <c r="BP889" t="s">
        <v>99</v>
      </c>
      <c r="BQ889" t="s">
        <v>100</v>
      </c>
      <c r="BR889" t="s">
        <v>101</v>
      </c>
      <c r="BS889" t="s">
        <v>101</v>
      </c>
      <c r="BT889" t="s">
        <v>131</v>
      </c>
      <c r="BU889" t="s">
        <v>103</v>
      </c>
      <c r="BV889" t="s">
        <v>101</v>
      </c>
      <c r="BW889" t="s">
        <v>112</v>
      </c>
      <c r="BX889" t="s">
        <v>112</v>
      </c>
      <c r="CJ889" t="s">
        <v>113</v>
      </c>
    </row>
    <row r="890" spans="1:92" x14ac:dyDescent="0.2">
      <c r="A890">
        <v>512</v>
      </c>
      <c r="D890" t="s">
        <v>2953</v>
      </c>
      <c r="E890">
        <v>5</v>
      </c>
      <c r="F890">
        <v>2006</v>
      </c>
      <c r="G890" t="s">
        <v>3094</v>
      </c>
      <c r="H890" t="s">
        <v>3095</v>
      </c>
      <c r="I890">
        <v>1</v>
      </c>
      <c r="J890">
        <v>1</v>
      </c>
      <c r="K890">
        <v>1</v>
      </c>
      <c r="L890">
        <v>4</v>
      </c>
      <c r="N890">
        <v>1</v>
      </c>
      <c r="O890">
        <v>2</v>
      </c>
      <c r="P890">
        <v>1</v>
      </c>
      <c r="Q890">
        <v>0</v>
      </c>
      <c r="R890" t="s">
        <v>2229</v>
      </c>
      <c r="T890" t="s">
        <v>155</v>
      </c>
      <c r="U890" t="s">
        <v>155</v>
      </c>
      <c r="V890" t="s">
        <v>155</v>
      </c>
      <c r="W890" t="s">
        <v>155</v>
      </c>
      <c r="X890" t="s">
        <v>155</v>
      </c>
      <c r="Y890" t="s">
        <v>155</v>
      </c>
      <c r="AO890">
        <v>2</v>
      </c>
      <c r="BP890" t="s">
        <v>99</v>
      </c>
      <c r="BQ890" t="s">
        <v>100</v>
      </c>
      <c r="BR890" t="s">
        <v>101</v>
      </c>
      <c r="BS890" t="s">
        <v>101</v>
      </c>
      <c r="BT890" t="s">
        <v>131</v>
      </c>
      <c r="BU890" t="s">
        <v>103</v>
      </c>
      <c r="BV890" t="s">
        <v>112</v>
      </c>
      <c r="BW890" t="s">
        <v>101</v>
      </c>
      <c r="BX890" t="s">
        <v>112</v>
      </c>
      <c r="CJ890" t="s">
        <v>113</v>
      </c>
    </row>
    <row r="891" spans="1:92" x14ac:dyDescent="0.2">
      <c r="A891">
        <v>513</v>
      </c>
      <c r="D891" t="s">
        <v>2953</v>
      </c>
      <c r="E891">
        <v>5</v>
      </c>
      <c r="F891">
        <v>2004</v>
      </c>
      <c r="G891" t="s">
        <v>3096</v>
      </c>
      <c r="H891" t="s">
        <v>3097</v>
      </c>
      <c r="I891">
        <v>1</v>
      </c>
      <c r="J891">
        <v>1</v>
      </c>
      <c r="K891">
        <v>1</v>
      </c>
      <c r="L891">
        <v>4</v>
      </c>
      <c r="N891">
        <v>1</v>
      </c>
      <c r="O891">
        <v>1</v>
      </c>
      <c r="P891">
        <v>2</v>
      </c>
      <c r="Q891">
        <v>0</v>
      </c>
      <c r="R891" t="s">
        <v>207</v>
      </c>
      <c r="T891" t="s">
        <v>3098</v>
      </c>
      <c r="U891" t="s">
        <v>3098</v>
      </c>
      <c r="V891" t="s">
        <v>3098</v>
      </c>
      <c r="W891" t="s">
        <v>3098</v>
      </c>
      <c r="X891" t="s">
        <v>3098</v>
      </c>
      <c r="Y891" t="s">
        <v>3098</v>
      </c>
      <c r="AO891">
        <v>2</v>
      </c>
      <c r="BP891" t="s">
        <v>99</v>
      </c>
      <c r="BQ891" t="s">
        <v>100</v>
      </c>
      <c r="BR891" t="s">
        <v>101</v>
      </c>
      <c r="BS891" t="s">
        <v>101</v>
      </c>
      <c r="BT891" t="s">
        <v>131</v>
      </c>
      <c r="BU891" t="s">
        <v>103</v>
      </c>
      <c r="BV891" t="s">
        <v>101</v>
      </c>
      <c r="BW891" t="s">
        <v>112</v>
      </c>
      <c r="BX891" t="s">
        <v>112</v>
      </c>
      <c r="CJ891" t="s">
        <v>113</v>
      </c>
    </row>
    <row r="892" spans="1:92" x14ac:dyDescent="0.2">
      <c r="A892">
        <v>514</v>
      </c>
      <c r="D892" t="s">
        <v>2953</v>
      </c>
      <c r="E892">
        <v>5</v>
      </c>
      <c r="F892">
        <v>2014</v>
      </c>
      <c r="G892" t="s">
        <v>3099</v>
      </c>
      <c r="H892" t="s">
        <v>3100</v>
      </c>
      <c r="I892">
        <v>1</v>
      </c>
      <c r="J892">
        <v>1</v>
      </c>
      <c r="K892">
        <v>1</v>
      </c>
      <c r="L892">
        <v>4</v>
      </c>
      <c r="N892">
        <v>1</v>
      </c>
      <c r="O892">
        <v>1</v>
      </c>
      <c r="P892">
        <v>1</v>
      </c>
      <c r="Q892">
        <v>1</v>
      </c>
      <c r="S892" t="s">
        <v>3101</v>
      </c>
      <c r="T892" t="s">
        <v>563</v>
      </c>
      <c r="U892" t="s">
        <v>563</v>
      </c>
      <c r="V892" t="s">
        <v>563</v>
      </c>
      <c r="W892" t="s">
        <v>563</v>
      </c>
      <c r="X892" t="s">
        <v>563</v>
      </c>
      <c r="Y892" t="s">
        <v>563</v>
      </c>
      <c r="Z892">
        <v>1</v>
      </c>
      <c r="AB892">
        <v>1</v>
      </c>
      <c r="AD892">
        <v>1</v>
      </c>
      <c r="AE892">
        <v>1</v>
      </c>
      <c r="AF892">
        <v>2</v>
      </c>
      <c r="AG892">
        <v>3</v>
      </c>
      <c r="AI892">
        <v>2</v>
      </c>
      <c r="AJ892">
        <v>1</v>
      </c>
      <c r="AK892">
        <v>2</v>
      </c>
      <c r="AL892">
        <v>2</v>
      </c>
      <c r="AM892">
        <v>2</v>
      </c>
      <c r="AO892">
        <v>2</v>
      </c>
      <c r="BP892" t="s">
        <v>99</v>
      </c>
      <c r="BQ892" t="s">
        <v>100</v>
      </c>
      <c r="BR892" t="s">
        <v>101</v>
      </c>
      <c r="BS892" t="s">
        <v>101</v>
      </c>
      <c r="BT892" t="s">
        <v>131</v>
      </c>
      <c r="BU892" t="s">
        <v>103</v>
      </c>
      <c r="BV892" t="s">
        <v>101</v>
      </c>
      <c r="BW892" t="s">
        <v>101</v>
      </c>
      <c r="BX892" t="s">
        <v>101</v>
      </c>
      <c r="BY892" t="s">
        <v>104</v>
      </c>
      <c r="BZ892" t="s">
        <v>105</v>
      </c>
      <c r="CA892" t="s">
        <v>106</v>
      </c>
      <c r="CB892" t="s">
        <v>107</v>
      </c>
      <c r="CC892" t="s">
        <v>108</v>
      </c>
      <c r="CD892" t="s">
        <v>338</v>
      </c>
      <c r="CE892" t="s">
        <v>135</v>
      </c>
      <c r="CF892" t="s">
        <v>101</v>
      </c>
      <c r="CG892" t="s">
        <v>136</v>
      </c>
      <c r="CH892" t="s">
        <v>172</v>
      </c>
      <c r="CI892" t="s">
        <v>112</v>
      </c>
      <c r="CJ892" t="s">
        <v>113</v>
      </c>
    </row>
    <row r="893" spans="1:92" x14ac:dyDescent="0.2">
      <c r="A893">
        <v>514</v>
      </c>
      <c r="B893" t="s">
        <v>114</v>
      </c>
      <c r="C893">
        <v>1</v>
      </c>
      <c r="AP893" t="s">
        <v>3102</v>
      </c>
      <c r="AQ893" t="s">
        <v>3103</v>
      </c>
      <c r="AR893">
        <v>7</v>
      </c>
      <c r="AT893">
        <v>1</v>
      </c>
      <c r="AU893">
        <v>569</v>
      </c>
      <c r="AV893" t="s">
        <v>3104</v>
      </c>
      <c r="AW893" t="s">
        <v>3105</v>
      </c>
      <c r="AX893" t="s">
        <v>3106</v>
      </c>
      <c r="AY893" t="s">
        <v>3107</v>
      </c>
      <c r="BA893">
        <v>2</v>
      </c>
      <c r="BO893" t="s">
        <v>119</v>
      </c>
      <c r="CK893" t="s">
        <v>120</v>
      </c>
      <c r="CL893" t="s">
        <v>101</v>
      </c>
      <c r="CM893" t="s">
        <v>113</v>
      </c>
    </row>
    <row r="894" spans="1:92" x14ac:dyDescent="0.2">
      <c r="A894">
        <v>514</v>
      </c>
      <c r="B894" t="s">
        <v>121</v>
      </c>
      <c r="C894">
        <v>1</v>
      </c>
      <c r="BB894" t="s">
        <v>3108</v>
      </c>
      <c r="BC894" t="s">
        <v>3109</v>
      </c>
      <c r="BD894">
        <v>180</v>
      </c>
      <c r="BE894">
        <v>284</v>
      </c>
      <c r="BF894">
        <v>170</v>
      </c>
      <c r="BG894">
        <v>285</v>
      </c>
      <c r="BH894" t="s">
        <v>3110</v>
      </c>
      <c r="BI894">
        <v>0</v>
      </c>
      <c r="BJ894">
        <v>0</v>
      </c>
      <c r="BK894">
        <v>0</v>
      </c>
      <c r="BL894">
        <v>0</v>
      </c>
      <c r="BM894" t="s">
        <v>3111</v>
      </c>
      <c r="BN894">
        <v>2</v>
      </c>
      <c r="BO894" t="s">
        <v>125</v>
      </c>
      <c r="CN894" t="s">
        <v>113</v>
      </c>
    </row>
    <row r="895" spans="1:92" x14ac:dyDescent="0.2">
      <c r="A895">
        <v>515</v>
      </c>
      <c r="D895" t="s">
        <v>2953</v>
      </c>
      <c r="E895">
        <v>5</v>
      </c>
      <c r="F895">
        <v>2013</v>
      </c>
      <c r="G895" t="s">
        <v>3112</v>
      </c>
      <c r="H895" t="s">
        <v>3113</v>
      </c>
      <c r="I895">
        <v>1</v>
      </c>
      <c r="J895">
        <v>1</v>
      </c>
      <c r="K895">
        <v>1</v>
      </c>
      <c r="L895">
        <v>4</v>
      </c>
      <c r="N895">
        <v>1</v>
      </c>
      <c r="O895">
        <v>1</v>
      </c>
      <c r="P895">
        <v>1</v>
      </c>
      <c r="Q895">
        <v>1</v>
      </c>
      <c r="S895" t="s">
        <v>3114</v>
      </c>
      <c r="T895" t="s">
        <v>563</v>
      </c>
      <c r="U895" t="s">
        <v>563</v>
      </c>
      <c r="V895" t="s">
        <v>563</v>
      </c>
      <c r="W895" t="s">
        <v>563</v>
      </c>
      <c r="X895" t="s">
        <v>563</v>
      </c>
      <c r="Y895" t="s">
        <v>3115</v>
      </c>
      <c r="Z895">
        <v>1</v>
      </c>
      <c r="AB895">
        <v>1</v>
      </c>
      <c r="AD895">
        <v>1</v>
      </c>
      <c r="AE895">
        <v>1</v>
      </c>
      <c r="AF895">
        <v>2</v>
      </c>
      <c r="AG895">
        <v>4</v>
      </c>
      <c r="AI895">
        <v>2</v>
      </c>
      <c r="AJ895">
        <v>1</v>
      </c>
      <c r="AK895">
        <v>2</v>
      </c>
      <c r="AL895">
        <v>1</v>
      </c>
      <c r="AM895">
        <v>2</v>
      </c>
      <c r="AO895">
        <v>2</v>
      </c>
      <c r="BP895" t="s">
        <v>99</v>
      </c>
      <c r="BQ895" t="s">
        <v>100</v>
      </c>
      <c r="BR895" t="s">
        <v>101</v>
      </c>
      <c r="BS895" t="s">
        <v>101</v>
      </c>
      <c r="BT895" t="s">
        <v>131</v>
      </c>
      <c r="BU895" t="s">
        <v>103</v>
      </c>
      <c r="BV895" t="s">
        <v>101</v>
      </c>
      <c r="BW895" t="s">
        <v>101</v>
      </c>
      <c r="BX895" t="s">
        <v>101</v>
      </c>
      <c r="BY895" t="s">
        <v>104</v>
      </c>
      <c r="BZ895" t="s">
        <v>105</v>
      </c>
      <c r="CA895" t="s">
        <v>106</v>
      </c>
      <c r="CB895" t="s">
        <v>107</v>
      </c>
      <c r="CC895" t="s">
        <v>108</v>
      </c>
      <c r="CD895" t="s">
        <v>134</v>
      </c>
      <c r="CE895" t="s">
        <v>135</v>
      </c>
      <c r="CF895" t="s">
        <v>101</v>
      </c>
      <c r="CG895" t="s">
        <v>136</v>
      </c>
      <c r="CH895" t="s">
        <v>137</v>
      </c>
      <c r="CI895" t="s">
        <v>112</v>
      </c>
      <c r="CJ895" t="s">
        <v>113</v>
      </c>
    </row>
    <row r="896" spans="1:92" x14ac:dyDescent="0.2">
      <c r="A896">
        <v>515</v>
      </c>
      <c r="B896" t="s">
        <v>114</v>
      </c>
      <c r="C896">
        <v>1</v>
      </c>
      <c r="AP896" t="s">
        <v>3116</v>
      </c>
      <c r="AQ896" t="s">
        <v>3117</v>
      </c>
      <c r="AR896">
        <v>7</v>
      </c>
      <c r="AT896">
        <v>1</v>
      </c>
      <c r="AU896">
        <v>409</v>
      </c>
      <c r="AV896" t="s">
        <v>3118</v>
      </c>
      <c r="AW896" t="s">
        <v>3118</v>
      </c>
      <c r="AX896" t="s">
        <v>1346</v>
      </c>
      <c r="AY896" t="s">
        <v>3119</v>
      </c>
      <c r="BA896">
        <v>2</v>
      </c>
      <c r="BO896" t="s">
        <v>119</v>
      </c>
      <c r="CK896" t="s">
        <v>120</v>
      </c>
      <c r="CL896" t="s">
        <v>101</v>
      </c>
      <c r="CM896" t="s">
        <v>113</v>
      </c>
    </row>
    <row r="897" spans="1:92" x14ac:dyDescent="0.2">
      <c r="A897">
        <v>515</v>
      </c>
      <c r="B897" t="s">
        <v>121</v>
      </c>
      <c r="C897">
        <v>3</v>
      </c>
      <c r="BB897" t="s">
        <v>3120</v>
      </c>
      <c r="BC897" t="s">
        <v>3121</v>
      </c>
      <c r="BD897">
        <v>92</v>
      </c>
      <c r="BE897">
        <v>143</v>
      </c>
      <c r="BF897">
        <v>91</v>
      </c>
      <c r="BG897">
        <v>138</v>
      </c>
      <c r="BH897" t="s">
        <v>344</v>
      </c>
      <c r="BI897">
        <v>12</v>
      </c>
      <c r="BJ897">
        <v>16</v>
      </c>
      <c r="BK897">
        <v>0</v>
      </c>
      <c r="BL897">
        <v>0</v>
      </c>
      <c r="BN897">
        <v>2</v>
      </c>
      <c r="BO897" t="s">
        <v>125</v>
      </c>
      <c r="CN897" t="s">
        <v>113</v>
      </c>
    </row>
    <row r="898" spans="1:92" x14ac:dyDescent="0.2">
      <c r="A898">
        <v>516</v>
      </c>
      <c r="D898" t="s">
        <v>2953</v>
      </c>
      <c r="E898">
        <v>5</v>
      </c>
      <c r="F898">
        <v>2015</v>
      </c>
      <c r="G898" t="s">
        <v>3122</v>
      </c>
      <c r="H898" t="s">
        <v>3123</v>
      </c>
      <c r="I898">
        <v>1</v>
      </c>
      <c r="J898">
        <v>1</v>
      </c>
      <c r="K898">
        <v>1</v>
      </c>
      <c r="L898">
        <v>4</v>
      </c>
      <c r="N898">
        <v>1</v>
      </c>
      <c r="O898">
        <v>1</v>
      </c>
      <c r="P898">
        <v>1</v>
      </c>
      <c r="Q898">
        <v>1</v>
      </c>
      <c r="S898" t="s">
        <v>3124</v>
      </c>
      <c r="T898" t="s">
        <v>3125</v>
      </c>
      <c r="U898" t="s">
        <v>3125</v>
      </c>
      <c r="V898" t="s">
        <v>3125</v>
      </c>
      <c r="W898" t="s">
        <v>3125</v>
      </c>
      <c r="X898" t="s">
        <v>3125</v>
      </c>
      <c r="Y898" t="s">
        <v>3125</v>
      </c>
      <c r="Z898">
        <v>1</v>
      </c>
      <c r="AB898">
        <v>1</v>
      </c>
      <c r="AD898">
        <v>1</v>
      </c>
      <c r="AE898">
        <v>1</v>
      </c>
      <c r="AF898">
        <v>1</v>
      </c>
      <c r="AG898">
        <v>4</v>
      </c>
      <c r="AI898">
        <v>2</v>
      </c>
      <c r="AJ898">
        <v>1</v>
      </c>
      <c r="AK898">
        <v>2</v>
      </c>
      <c r="AL898">
        <v>1</v>
      </c>
      <c r="AM898">
        <v>2</v>
      </c>
      <c r="AO898">
        <v>2</v>
      </c>
      <c r="BP898" t="s">
        <v>99</v>
      </c>
      <c r="BQ898" t="s">
        <v>100</v>
      </c>
      <c r="BR898" t="s">
        <v>101</v>
      </c>
      <c r="BS898" t="s">
        <v>101</v>
      </c>
      <c r="BT898" t="s">
        <v>131</v>
      </c>
      <c r="BU898" t="s">
        <v>103</v>
      </c>
      <c r="BV898" t="s">
        <v>101</v>
      </c>
      <c r="BW898" t="s">
        <v>101</v>
      </c>
      <c r="BX898" t="s">
        <v>101</v>
      </c>
      <c r="BY898" t="s">
        <v>104</v>
      </c>
      <c r="BZ898" t="s">
        <v>105</v>
      </c>
      <c r="CA898" t="s">
        <v>106</v>
      </c>
      <c r="CB898" t="s">
        <v>107</v>
      </c>
      <c r="CC898" t="s">
        <v>133</v>
      </c>
      <c r="CD898" t="s">
        <v>134</v>
      </c>
      <c r="CE898" t="s">
        <v>135</v>
      </c>
      <c r="CF898" t="s">
        <v>101</v>
      </c>
      <c r="CG898" t="s">
        <v>136</v>
      </c>
      <c r="CH898" t="s">
        <v>137</v>
      </c>
      <c r="CI898" t="s">
        <v>112</v>
      </c>
      <c r="CJ898" t="s">
        <v>113</v>
      </c>
    </row>
    <row r="899" spans="1:92" x14ac:dyDescent="0.2">
      <c r="A899">
        <v>516</v>
      </c>
      <c r="B899" t="s">
        <v>114</v>
      </c>
      <c r="C899">
        <v>1</v>
      </c>
      <c r="AP899" t="s">
        <v>3126</v>
      </c>
      <c r="AQ899" t="s">
        <v>3127</v>
      </c>
      <c r="AR899">
        <v>7</v>
      </c>
      <c r="AT899">
        <v>1</v>
      </c>
      <c r="AU899">
        <v>2003</v>
      </c>
      <c r="AV899" t="s">
        <v>3128</v>
      </c>
      <c r="AW899" t="s">
        <v>3129</v>
      </c>
      <c r="AX899" t="s">
        <v>3130</v>
      </c>
      <c r="AY899" t="s">
        <v>3130</v>
      </c>
      <c r="AZ899" t="s">
        <v>1543</v>
      </c>
      <c r="BA899">
        <v>2</v>
      </c>
      <c r="BO899" t="s">
        <v>119</v>
      </c>
      <c r="CK899" t="s">
        <v>120</v>
      </c>
      <c r="CL899" t="s">
        <v>101</v>
      </c>
      <c r="CM899" t="s">
        <v>113</v>
      </c>
    </row>
    <row r="900" spans="1:92" x14ac:dyDescent="0.2">
      <c r="A900">
        <v>516</v>
      </c>
      <c r="B900" t="s">
        <v>121</v>
      </c>
      <c r="C900">
        <v>1</v>
      </c>
      <c r="BB900" t="s">
        <v>3131</v>
      </c>
      <c r="BC900" t="s">
        <v>3132</v>
      </c>
      <c r="BD900">
        <v>331</v>
      </c>
      <c r="BE900">
        <v>1000</v>
      </c>
      <c r="BF900">
        <v>317</v>
      </c>
      <c r="BG900">
        <v>1003</v>
      </c>
      <c r="BH900" t="s">
        <v>1691</v>
      </c>
      <c r="BI900">
        <v>41</v>
      </c>
      <c r="BJ900">
        <v>56</v>
      </c>
      <c r="BK900">
        <v>0</v>
      </c>
      <c r="BL900">
        <v>0</v>
      </c>
      <c r="BN900">
        <v>2</v>
      </c>
      <c r="BO900" t="s">
        <v>125</v>
      </c>
      <c r="CN900" t="s">
        <v>113</v>
      </c>
    </row>
    <row r="901" spans="1:92" x14ac:dyDescent="0.2">
      <c r="A901">
        <v>517</v>
      </c>
      <c r="D901" t="s">
        <v>2953</v>
      </c>
      <c r="E901">
        <v>5</v>
      </c>
      <c r="F901">
        <v>2009</v>
      </c>
      <c r="G901" t="s">
        <v>3133</v>
      </c>
      <c r="H901" t="s">
        <v>3134</v>
      </c>
      <c r="I901">
        <v>1</v>
      </c>
      <c r="J901">
        <v>1</v>
      </c>
      <c r="K901">
        <v>1</v>
      </c>
      <c r="L901">
        <v>4</v>
      </c>
      <c r="N901">
        <v>1</v>
      </c>
      <c r="O901">
        <v>1</v>
      </c>
      <c r="P901">
        <v>2</v>
      </c>
      <c r="Q901">
        <v>0</v>
      </c>
      <c r="R901" t="s">
        <v>3135</v>
      </c>
      <c r="T901" t="s">
        <v>1206</v>
      </c>
      <c r="U901" t="s">
        <v>1206</v>
      </c>
      <c r="V901" t="s">
        <v>1206</v>
      </c>
      <c r="W901" t="s">
        <v>1206</v>
      </c>
      <c r="X901" t="s">
        <v>1206</v>
      </c>
      <c r="Y901" t="s">
        <v>1206</v>
      </c>
      <c r="AO901">
        <v>2</v>
      </c>
      <c r="BP901" t="s">
        <v>99</v>
      </c>
      <c r="BQ901" t="s">
        <v>100</v>
      </c>
      <c r="BR901" t="s">
        <v>101</v>
      </c>
      <c r="BS901" t="s">
        <v>101</v>
      </c>
      <c r="BT901" t="s">
        <v>131</v>
      </c>
      <c r="BU901" t="s">
        <v>103</v>
      </c>
      <c r="BV901" t="s">
        <v>101</v>
      </c>
      <c r="BW901" t="s">
        <v>112</v>
      </c>
      <c r="BX901" t="s">
        <v>112</v>
      </c>
      <c r="CJ901" t="s">
        <v>113</v>
      </c>
    </row>
    <row r="902" spans="1:92" x14ac:dyDescent="0.2">
      <c r="A902">
        <v>518</v>
      </c>
      <c r="D902" t="s">
        <v>2953</v>
      </c>
      <c r="E902">
        <v>5</v>
      </c>
      <c r="F902">
        <v>2015</v>
      </c>
      <c r="G902" t="s">
        <v>3136</v>
      </c>
      <c r="H902" t="s">
        <v>3137</v>
      </c>
      <c r="I902">
        <v>1</v>
      </c>
      <c r="J902">
        <v>1</v>
      </c>
      <c r="K902">
        <v>1</v>
      </c>
      <c r="L902">
        <v>4</v>
      </c>
      <c r="N902">
        <v>1</v>
      </c>
      <c r="O902">
        <v>1</v>
      </c>
      <c r="P902">
        <v>2</v>
      </c>
      <c r="Q902">
        <v>0</v>
      </c>
      <c r="R902" t="s">
        <v>207</v>
      </c>
      <c r="T902" t="s">
        <v>1003</v>
      </c>
      <c r="U902" t="s">
        <v>1003</v>
      </c>
      <c r="V902" t="s">
        <v>1003</v>
      </c>
      <c r="W902" t="s">
        <v>1003</v>
      </c>
      <c r="X902" t="s">
        <v>1003</v>
      </c>
      <c r="Y902" t="s">
        <v>1003</v>
      </c>
      <c r="AO902">
        <v>2</v>
      </c>
      <c r="BP902" t="s">
        <v>99</v>
      </c>
      <c r="BQ902" t="s">
        <v>100</v>
      </c>
      <c r="BR902" t="s">
        <v>101</v>
      </c>
      <c r="BS902" t="s">
        <v>101</v>
      </c>
      <c r="BT902" t="s">
        <v>131</v>
      </c>
      <c r="BU902" t="s">
        <v>103</v>
      </c>
      <c r="BV902" t="s">
        <v>101</v>
      </c>
      <c r="BW902" t="s">
        <v>112</v>
      </c>
      <c r="BX902" t="s">
        <v>112</v>
      </c>
      <c r="CJ902" t="s">
        <v>113</v>
      </c>
    </row>
    <row r="903" spans="1:92" x14ac:dyDescent="0.2">
      <c r="A903">
        <v>519</v>
      </c>
      <c r="D903" t="s">
        <v>2953</v>
      </c>
      <c r="E903">
        <v>5</v>
      </c>
      <c r="F903">
        <v>2012</v>
      </c>
      <c r="G903" t="s">
        <v>3138</v>
      </c>
      <c r="H903" t="s">
        <v>3139</v>
      </c>
      <c r="I903">
        <v>1</v>
      </c>
      <c r="J903">
        <v>1</v>
      </c>
      <c r="K903">
        <v>1</v>
      </c>
      <c r="L903">
        <v>4</v>
      </c>
      <c r="N903">
        <v>1</v>
      </c>
      <c r="O903">
        <v>1</v>
      </c>
      <c r="P903">
        <v>1</v>
      </c>
      <c r="Q903">
        <v>1</v>
      </c>
      <c r="S903" t="s">
        <v>3140</v>
      </c>
      <c r="T903" t="s">
        <v>730</v>
      </c>
      <c r="U903" t="s">
        <v>730</v>
      </c>
      <c r="V903" t="s">
        <v>730</v>
      </c>
      <c r="W903" t="s">
        <v>730</v>
      </c>
      <c r="X903" t="s">
        <v>730</v>
      </c>
      <c r="Y903" t="s">
        <v>730</v>
      </c>
      <c r="Z903">
        <v>1</v>
      </c>
      <c r="AB903">
        <v>1</v>
      </c>
      <c r="AD903">
        <v>1</v>
      </c>
      <c r="AE903">
        <v>1</v>
      </c>
      <c r="AF903">
        <v>2</v>
      </c>
      <c r="AG903">
        <v>6</v>
      </c>
      <c r="AI903">
        <v>2</v>
      </c>
      <c r="AJ903">
        <v>1</v>
      </c>
      <c r="AK903">
        <v>3</v>
      </c>
      <c r="AM903">
        <v>2</v>
      </c>
      <c r="AO903">
        <v>2</v>
      </c>
      <c r="BP903" t="s">
        <v>99</v>
      </c>
      <c r="BQ903" t="s">
        <v>100</v>
      </c>
      <c r="BR903" t="s">
        <v>101</v>
      </c>
      <c r="BS903" t="s">
        <v>101</v>
      </c>
      <c r="BT903" t="s">
        <v>131</v>
      </c>
      <c r="BU903" t="s">
        <v>103</v>
      </c>
      <c r="BV903" t="s">
        <v>101</v>
      </c>
      <c r="BW903" t="s">
        <v>101</v>
      </c>
      <c r="BX903" t="s">
        <v>101</v>
      </c>
      <c r="BY903" t="s">
        <v>104</v>
      </c>
      <c r="BZ903" t="s">
        <v>105</v>
      </c>
      <c r="CA903" t="s">
        <v>106</v>
      </c>
      <c r="CB903" t="s">
        <v>107</v>
      </c>
      <c r="CC903" t="s">
        <v>108</v>
      </c>
      <c r="CD903" t="s">
        <v>109</v>
      </c>
      <c r="CE903" t="s">
        <v>135</v>
      </c>
      <c r="CF903" t="s">
        <v>101</v>
      </c>
      <c r="CG903" t="s">
        <v>111</v>
      </c>
      <c r="CI903" t="s">
        <v>112</v>
      </c>
      <c r="CJ903" t="s">
        <v>113</v>
      </c>
    </row>
    <row r="904" spans="1:92" x14ac:dyDescent="0.2">
      <c r="A904">
        <v>519</v>
      </c>
      <c r="B904" t="s">
        <v>114</v>
      </c>
      <c r="C904">
        <v>1</v>
      </c>
      <c r="AP904" t="s">
        <v>3141</v>
      </c>
      <c r="AQ904" t="s">
        <v>349</v>
      </c>
      <c r="AR904">
        <v>7</v>
      </c>
      <c r="AT904">
        <v>1</v>
      </c>
      <c r="AU904">
        <v>159</v>
      </c>
      <c r="AV904" t="s">
        <v>287</v>
      </c>
      <c r="AW904" t="s">
        <v>292</v>
      </c>
      <c r="AX904" t="s">
        <v>3142</v>
      </c>
      <c r="AY904" t="s">
        <v>3143</v>
      </c>
      <c r="AZ904" t="s">
        <v>3144</v>
      </c>
      <c r="BA904">
        <v>2</v>
      </c>
      <c r="BO904" t="s">
        <v>119</v>
      </c>
      <c r="CK904" t="s">
        <v>120</v>
      </c>
      <c r="CL904" t="s">
        <v>101</v>
      </c>
      <c r="CM904" t="s">
        <v>113</v>
      </c>
    </row>
    <row r="905" spans="1:92" x14ac:dyDescent="0.2">
      <c r="A905">
        <v>519</v>
      </c>
      <c r="B905" t="s">
        <v>121</v>
      </c>
      <c r="C905">
        <v>3</v>
      </c>
      <c r="BB905" t="s">
        <v>3145</v>
      </c>
      <c r="BC905" t="s">
        <v>3146</v>
      </c>
      <c r="BD905">
        <v>20</v>
      </c>
      <c r="BE905">
        <v>54</v>
      </c>
      <c r="BF905">
        <v>27</v>
      </c>
      <c r="BG905">
        <v>53</v>
      </c>
      <c r="BH905" t="s">
        <v>353</v>
      </c>
      <c r="BI905">
        <v>10</v>
      </c>
      <c r="BJ905">
        <v>12</v>
      </c>
      <c r="BK905">
        <v>0</v>
      </c>
      <c r="BL905">
        <v>0</v>
      </c>
      <c r="BN905">
        <v>2</v>
      </c>
      <c r="BO905" t="s">
        <v>125</v>
      </c>
      <c r="CN905" t="s">
        <v>113</v>
      </c>
    </row>
    <row r="906" spans="1:92" x14ac:dyDescent="0.2">
      <c r="A906">
        <v>520</v>
      </c>
      <c r="D906" t="s">
        <v>2953</v>
      </c>
      <c r="E906">
        <v>5</v>
      </c>
      <c r="F906">
        <v>2019</v>
      </c>
      <c r="G906" t="s">
        <v>3147</v>
      </c>
      <c r="H906" t="s">
        <v>3148</v>
      </c>
      <c r="I906">
        <v>1</v>
      </c>
      <c r="J906">
        <v>1</v>
      </c>
      <c r="K906">
        <v>1</v>
      </c>
      <c r="L906">
        <v>4</v>
      </c>
      <c r="N906">
        <v>1</v>
      </c>
      <c r="O906">
        <v>1</v>
      </c>
      <c r="P906">
        <v>1</v>
      </c>
      <c r="Q906">
        <v>1</v>
      </c>
      <c r="S906" t="s">
        <v>3149</v>
      </c>
      <c r="T906" t="s">
        <v>563</v>
      </c>
      <c r="U906" t="s">
        <v>563</v>
      </c>
      <c r="V906" t="s">
        <v>563</v>
      </c>
      <c r="W906" t="s">
        <v>563</v>
      </c>
      <c r="X906" t="s">
        <v>563</v>
      </c>
      <c r="Y906" t="s">
        <v>563</v>
      </c>
      <c r="Z906">
        <v>3</v>
      </c>
      <c r="AB906">
        <v>1</v>
      </c>
      <c r="AD906">
        <v>1</v>
      </c>
      <c r="AE906">
        <v>1</v>
      </c>
      <c r="AF906">
        <v>1</v>
      </c>
      <c r="AG906">
        <v>4</v>
      </c>
      <c r="AI906">
        <v>2</v>
      </c>
      <c r="AJ906">
        <v>1</v>
      </c>
      <c r="AK906">
        <v>2</v>
      </c>
      <c r="AL906">
        <v>3</v>
      </c>
      <c r="AM906">
        <v>1</v>
      </c>
      <c r="AN906" t="s">
        <v>3150</v>
      </c>
      <c r="AO906">
        <v>2</v>
      </c>
      <c r="BP906" t="s">
        <v>99</v>
      </c>
      <c r="BQ906" t="s">
        <v>100</v>
      </c>
      <c r="BR906" t="s">
        <v>101</v>
      </c>
      <c r="BS906" t="s">
        <v>101</v>
      </c>
      <c r="BT906" t="s">
        <v>131</v>
      </c>
      <c r="BU906" t="s">
        <v>103</v>
      </c>
      <c r="BV906" t="s">
        <v>101</v>
      </c>
      <c r="BW906" t="s">
        <v>101</v>
      </c>
      <c r="BX906" t="s">
        <v>101</v>
      </c>
      <c r="BY906" t="s">
        <v>3151</v>
      </c>
      <c r="BZ906" t="s">
        <v>105</v>
      </c>
      <c r="CA906" t="s">
        <v>106</v>
      </c>
      <c r="CB906" t="s">
        <v>107</v>
      </c>
      <c r="CC906" t="s">
        <v>133</v>
      </c>
      <c r="CD906" t="s">
        <v>134</v>
      </c>
      <c r="CE906" t="s">
        <v>135</v>
      </c>
      <c r="CF906" t="s">
        <v>101</v>
      </c>
      <c r="CG906" t="s">
        <v>136</v>
      </c>
      <c r="CH906" t="s">
        <v>224</v>
      </c>
      <c r="CI906" t="s">
        <v>101</v>
      </c>
      <c r="CJ906" t="s">
        <v>113</v>
      </c>
    </row>
    <row r="907" spans="1:92" x14ac:dyDescent="0.2">
      <c r="A907">
        <v>520</v>
      </c>
      <c r="B907" t="s">
        <v>114</v>
      </c>
      <c r="C907">
        <v>1</v>
      </c>
      <c r="AP907" t="s">
        <v>3152</v>
      </c>
      <c r="AQ907" t="s">
        <v>349</v>
      </c>
      <c r="AR907">
        <v>7</v>
      </c>
      <c r="AT907">
        <v>1</v>
      </c>
      <c r="AU907">
        <v>5400</v>
      </c>
      <c r="AV907" t="s">
        <v>3153</v>
      </c>
      <c r="AW907" t="s">
        <v>3153</v>
      </c>
      <c r="AX907" t="s">
        <v>3154</v>
      </c>
      <c r="AY907" t="s">
        <v>3154</v>
      </c>
      <c r="BA907">
        <v>2</v>
      </c>
      <c r="BO907" t="s">
        <v>119</v>
      </c>
      <c r="CK907" t="s">
        <v>120</v>
      </c>
      <c r="CL907" t="s">
        <v>101</v>
      </c>
      <c r="CM907" t="s">
        <v>113</v>
      </c>
    </row>
    <row r="908" spans="1:92" x14ac:dyDescent="0.2">
      <c r="A908">
        <v>520</v>
      </c>
      <c r="B908" t="s">
        <v>121</v>
      </c>
      <c r="C908">
        <v>1</v>
      </c>
      <c r="BB908" t="s">
        <v>3155</v>
      </c>
      <c r="BC908" t="s">
        <v>3156</v>
      </c>
      <c r="BD908">
        <v>75</v>
      </c>
      <c r="BE908">
        <v>2709</v>
      </c>
      <c r="BF908">
        <v>79</v>
      </c>
      <c r="BG908">
        <v>2691</v>
      </c>
      <c r="BH908" t="s">
        <v>344</v>
      </c>
      <c r="BI908">
        <v>23</v>
      </c>
      <c r="BJ908">
        <v>24</v>
      </c>
      <c r="BK908">
        <v>38</v>
      </c>
      <c r="BL908">
        <v>84</v>
      </c>
      <c r="BN908">
        <v>2</v>
      </c>
      <c r="BO908" t="s">
        <v>125</v>
      </c>
      <c r="CN908" t="s">
        <v>113</v>
      </c>
    </row>
    <row r="909" spans="1:92" x14ac:dyDescent="0.2">
      <c r="A909">
        <v>521</v>
      </c>
      <c r="D909" t="s">
        <v>2953</v>
      </c>
      <c r="E909">
        <v>5</v>
      </c>
      <c r="F909">
        <v>2008</v>
      </c>
      <c r="G909" t="s">
        <v>3157</v>
      </c>
      <c r="H909" t="s">
        <v>3158</v>
      </c>
      <c r="I909">
        <v>1</v>
      </c>
      <c r="J909">
        <v>1</v>
      </c>
      <c r="K909">
        <v>1</v>
      </c>
      <c r="L909">
        <v>4</v>
      </c>
      <c r="N909">
        <v>1</v>
      </c>
      <c r="O909">
        <v>1</v>
      </c>
      <c r="P909">
        <v>1</v>
      </c>
      <c r="Q909">
        <v>1</v>
      </c>
      <c r="S909" t="s">
        <v>3159</v>
      </c>
      <c r="T909" t="s">
        <v>563</v>
      </c>
      <c r="U909" t="s">
        <v>563</v>
      </c>
      <c r="V909" t="s">
        <v>563</v>
      </c>
      <c r="W909" t="s">
        <v>563</v>
      </c>
      <c r="X909" t="s">
        <v>563</v>
      </c>
      <c r="Y909" t="s">
        <v>563</v>
      </c>
      <c r="Z909">
        <v>1</v>
      </c>
      <c r="AB909">
        <v>1</v>
      </c>
      <c r="AD909">
        <v>1</v>
      </c>
      <c r="AE909">
        <v>1</v>
      </c>
      <c r="AF909">
        <v>2</v>
      </c>
      <c r="AG909">
        <v>6</v>
      </c>
      <c r="AI909">
        <v>1</v>
      </c>
      <c r="AJ909">
        <v>1</v>
      </c>
      <c r="AK909">
        <v>2</v>
      </c>
      <c r="AL909">
        <v>2</v>
      </c>
      <c r="AM909">
        <v>2</v>
      </c>
      <c r="AO909">
        <v>2</v>
      </c>
      <c r="BP909" t="s">
        <v>99</v>
      </c>
      <c r="BQ909" t="s">
        <v>100</v>
      </c>
      <c r="BR909" t="s">
        <v>101</v>
      </c>
      <c r="BS909" t="s">
        <v>101</v>
      </c>
      <c r="BT909" t="s">
        <v>131</v>
      </c>
      <c r="BU909" t="s">
        <v>103</v>
      </c>
      <c r="BV909" t="s">
        <v>101</v>
      </c>
      <c r="BW909" t="s">
        <v>101</v>
      </c>
      <c r="BX909" t="s">
        <v>101</v>
      </c>
      <c r="BY909" t="s">
        <v>104</v>
      </c>
      <c r="BZ909" t="s">
        <v>105</v>
      </c>
      <c r="CA909" t="s">
        <v>106</v>
      </c>
      <c r="CB909" t="s">
        <v>107</v>
      </c>
      <c r="CC909" t="s">
        <v>108</v>
      </c>
      <c r="CD909" t="s">
        <v>109</v>
      </c>
      <c r="CE909" t="s">
        <v>110</v>
      </c>
      <c r="CF909" t="s">
        <v>101</v>
      </c>
      <c r="CG909" t="s">
        <v>136</v>
      </c>
      <c r="CH909" t="s">
        <v>172</v>
      </c>
      <c r="CI909" t="s">
        <v>112</v>
      </c>
      <c r="CJ909" t="s">
        <v>113</v>
      </c>
    </row>
    <row r="910" spans="1:92" x14ac:dyDescent="0.2">
      <c r="A910">
        <v>521</v>
      </c>
      <c r="B910" t="s">
        <v>114</v>
      </c>
      <c r="C910">
        <v>1</v>
      </c>
      <c r="AP910" t="s">
        <v>3160</v>
      </c>
      <c r="AQ910" t="s">
        <v>3161</v>
      </c>
      <c r="AR910">
        <v>7</v>
      </c>
      <c r="AT910">
        <v>1</v>
      </c>
      <c r="AU910">
        <v>42</v>
      </c>
      <c r="AV910" t="s">
        <v>3162</v>
      </c>
      <c r="AW910" t="s">
        <v>3162</v>
      </c>
      <c r="AX910" t="s">
        <v>3163</v>
      </c>
      <c r="AY910" t="s">
        <v>3164</v>
      </c>
      <c r="BA910">
        <v>2</v>
      </c>
      <c r="BO910" t="s">
        <v>119</v>
      </c>
      <c r="CK910" t="s">
        <v>120</v>
      </c>
      <c r="CL910" t="s">
        <v>101</v>
      </c>
      <c r="CM910" t="s">
        <v>113</v>
      </c>
    </row>
    <row r="911" spans="1:92" x14ac:dyDescent="0.2">
      <c r="A911">
        <v>521</v>
      </c>
      <c r="B911" t="s">
        <v>121</v>
      </c>
      <c r="C911">
        <v>1</v>
      </c>
      <c r="BB911" t="s">
        <v>3165</v>
      </c>
      <c r="BC911" t="s">
        <v>3166</v>
      </c>
      <c r="BD911">
        <v>9</v>
      </c>
      <c r="BE911">
        <v>21</v>
      </c>
      <c r="BF911">
        <v>8</v>
      </c>
      <c r="BG911">
        <v>21</v>
      </c>
      <c r="BH911" t="s">
        <v>3167</v>
      </c>
      <c r="BI911">
        <v>0</v>
      </c>
      <c r="BJ911">
        <v>0</v>
      </c>
      <c r="BK911">
        <v>0</v>
      </c>
      <c r="BL911">
        <v>0</v>
      </c>
      <c r="BN911">
        <v>2</v>
      </c>
      <c r="BO911" t="s">
        <v>125</v>
      </c>
      <c r="CN911" t="s">
        <v>113</v>
      </c>
    </row>
    <row r="912" spans="1:92" x14ac:dyDescent="0.2">
      <c r="A912">
        <v>522</v>
      </c>
      <c r="D912" t="s">
        <v>3168</v>
      </c>
      <c r="E912">
        <v>3</v>
      </c>
      <c r="F912">
        <v>2018</v>
      </c>
      <c r="G912" t="s">
        <v>3169</v>
      </c>
      <c r="H912" t="s">
        <v>3170</v>
      </c>
      <c r="I912">
        <v>1</v>
      </c>
      <c r="J912">
        <v>1</v>
      </c>
      <c r="K912">
        <v>1</v>
      </c>
      <c r="L912">
        <v>1</v>
      </c>
      <c r="N912">
        <v>1</v>
      </c>
      <c r="O912">
        <v>1</v>
      </c>
      <c r="P912">
        <v>2</v>
      </c>
      <c r="Q912">
        <v>0</v>
      </c>
      <c r="R912" t="s">
        <v>3171</v>
      </c>
      <c r="T912" t="s">
        <v>3172</v>
      </c>
      <c r="U912" t="s">
        <v>3172</v>
      </c>
      <c r="V912" t="s">
        <v>3172</v>
      </c>
      <c r="W912" t="s">
        <v>3172</v>
      </c>
      <c r="X912" t="s">
        <v>3172</v>
      </c>
      <c r="Y912" t="s">
        <v>3172</v>
      </c>
      <c r="AO912">
        <v>2</v>
      </c>
      <c r="BP912" t="s">
        <v>255</v>
      </c>
      <c r="BQ912" t="s">
        <v>100</v>
      </c>
      <c r="BR912" t="s">
        <v>101</v>
      </c>
      <c r="BS912" t="s">
        <v>101</v>
      </c>
      <c r="BT912" t="s">
        <v>148</v>
      </c>
      <c r="BU912" t="s">
        <v>103</v>
      </c>
      <c r="BV912" t="s">
        <v>101</v>
      </c>
      <c r="BW912" t="s">
        <v>112</v>
      </c>
      <c r="BX912" t="s">
        <v>112</v>
      </c>
      <c r="CJ912" t="s">
        <v>113</v>
      </c>
    </row>
    <row r="913" spans="1:88" x14ac:dyDescent="0.2">
      <c r="A913">
        <v>523</v>
      </c>
      <c r="D913" t="s">
        <v>3168</v>
      </c>
      <c r="E913">
        <v>3</v>
      </c>
      <c r="F913">
        <v>2013</v>
      </c>
      <c r="G913" t="s">
        <v>3173</v>
      </c>
      <c r="H913" t="s">
        <v>3174</v>
      </c>
      <c r="I913">
        <v>1</v>
      </c>
      <c r="J913">
        <v>1</v>
      </c>
      <c r="K913">
        <v>1</v>
      </c>
      <c r="L913">
        <v>1</v>
      </c>
      <c r="N913">
        <v>1</v>
      </c>
      <c r="O913">
        <v>1</v>
      </c>
      <c r="P913">
        <v>2</v>
      </c>
      <c r="Q913">
        <v>0</v>
      </c>
      <c r="R913" t="s">
        <v>207</v>
      </c>
      <c r="T913" t="s">
        <v>3175</v>
      </c>
      <c r="U913" t="s">
        <v>3175</v>
      </c>
      <c r="V913" t="s">
        <v>3175</v>
      </c>
      <c r="W913" t="s">
        <v>3175</v>
      </c>
      <c r="X913" t="s">
        <v>3175</v>
      </c>
      <c r="Y913" t="s">
        <v>3175</v>
      </c>
      <c r="AO913">
        <v>2</v>
      </c>
      <c r="BP913" t="s">
        <v>255</v>
      </c>
      <c r="BQ913" t="s">
        <v>100</v>
      </c>
      <c r="BR913" t="s">
        <v>101</v>
      </c>
      <c r="BS913" t="s">
        <v>101</v>
      </c>
      <c r="BT913" t="s">
        <v>148</v>
      </c>
      <c r="BU913" t="s">
        <v>103</v>
      </c>
      <c r="BV913" t="s">
        <v>101</v>
      </c>
      <c r="BW913" t="s">
        <v>112</v>
      </c>
      <c r="BX913" t="s">
        <v>112</v>
      </c>
      <c r="CJ913" t="s">
        <v>113</v>
      </c>
    </row>
    <row r="914" spans="1:88" x14ac:dyDescent="0.2">
      <c r="A914">
        <v>524</v>
      </c>
      <c r="D914" t="s">
        <v>3168</v>
      </c>
      <c r="E914">
        <v>3</v>
      </c>
      <c r="F914">
        <v>2009</v>
      </c>
      <c r="G914" t="s">
        <v>3176</v>
      </c>
      <c r="H914" t="s">
        <v>3177</v>
      </c>
      <c r="I914">
        <v>1</v>
      </c>
      <c r="J914">
        <v>1</v>
      </c>
      <c r="K914">
        <v>1</v>
      </c>
      <c r="L914">
        <v>4</v>
      </c>
      <c r="N914">
        <v>1</v>
      </c>
      <c r="O914">
        <v>1</v>
      </c>
      <c r="P914">
        <v>1</v>
      </c>
      <c r="Q914">
        <v>1</v>
      </c>
      <c r="T914" t="s">
        <v>3178</v>
      </c>
      <c r="U914" t="s">
        <v>3178</v>
      </c>
      <c r="V914" t="s">
        <v>3178</v>
      </c>
      <c r="W914" t="s">
        <v>3178</v>
      </c>
      <c r="X914" t="s">
        <v>3178</v>
      </c>
      <c r="Y914" t="s">
        <v>3178</v>
      </c>
      <c r="Z914">
        <v>2</v>
      </c>
      <c r="AB914">
        <v>3</v>
      </c>
      <c r="AD914">
        <v>1</v>
      </c>
      <c r="AE914">
        <v>1</v>
      </c>
      <c r="AF914">
        <v>1</v>
      </c>
      <c r="AG914">
        <v>1</v>
      </c>
      <c r="AI914">
        <v>1</v>
      </c>
      <c r="AJ914">
        <v>1</v>
      </c>
      <c r="AK914">
        <v>2</v>
      </c>
      <c r="AL914">
        <v>1</v>
      </c>
      <c r="AM914">
        <v>3</v>
      </c>
      <c r="AO914">
        <v>2</v>
      </c>
      <c r="BP914" t="s">
        <v>255</v>
      </c>
      <c r="BQ914" t="s">
        <v>100</v>
      </c>
      <c r="BR914" t="s">
        <v>101</v>
      </c>
      <c r="BS914" t="s">
        <v>101</v>
      </c>
      <c r="BT914" t="s">
        <v>131</v>
      </c>
      <c r="BU914" t="s">
        <v>103</v>
      </c>
      <c r="BV914" t="s">
        <v>101</v>
      </c>
      <c r="BW914" t="s">
        <v>101</v>
      </c>
      <c r="BX914" t="s">
        <v>101</v>
      </c>
      <c r="BY914" t="s">
        <v>483</v>
      </c>
      <c r="BZ914" t="s">
        <v>213</v>
      </c>
      <c r="CA914" t="s">
        <v>106</v>
      </c>
      <c r="CB914" t="s">
        <v>107</v>
      </c>
      <c r="CC914" t="s">
        <v>133</v>
      </c>
      <c r="CD914" t="s">
        <v>158</v>
      </c>
      <c r="CE914" t="s">
        <v>110</v>
      </c>
      <c r="CF914" t="s">
        <v>101</v>
      </c>
      <c r="CG914" t="s">
        <v>136</v>
      </c>
      <c r="CH914" t="s">
        <v>137</v>
      </c>
      <c r="CI914" t="s">
        <v>109</v>
      </c>
      <c r="CJ914" t="s">
        <v>113</v>
      </c>
    </row>
    <row r="915" spans="1:88" x14ac:dyDescent="0.2">
      <c r="A915">
        <v>525</v>
      </c>
      <c r="D915" t="s">
        <v>3168</v>
      </c>
      <c r="E915">
        <v>3</v>
      </c>
      <c r="F915">
        <v>2010</v>
      </c>
      <c r="G915" t="s">
        <v>3179</v>
      </c>
      <c r="H915" t="s">
        <v>3180</v>
      </c>
      <c r="I915">
        <v>1</v>
      </c>
      <c r="J915">
        <v>1</v>
      </c>
      <c r="K915">
        <v>1</v>
      </c>
      <c r="L915">
        <v>4</v>
      </c>
      <c r="N915">
        <v>1</v>
      </c>
      <c r="O915">
        <v>1</v>
      </c>
      <c r="P915">
        <v>2</v>
      </c>
      <c r="Q915">
        <v>0</v>
      </c>
      <c r="R915" t="s">
        <v>207</v>
      </c>
      <c r="T915" t="s">
        <v>3181</v>
      </c>
      <c r="U915" t="s">
        <v>3181</v>
      </c>
      <c r="V915" t="s">
        <v>3181</v>
      </c>
      <c r="W915" t="s">
        <v>3181</v>
      </c>
      <c r="X915" t="s">
        <v>3181</v>
      </c>
      <c r="Y915" t="s">
        <v>3181</v>
      </c>
      <c r="AO915">
        <v>2</v>
      </c>
      <c r="BP915" t="s">
        <v>255</v>
      </c>
      <c r="BQ915" t="s">
        <v>100</v>
      </c>
      <c r="BR915" t="s">
        <v>101</v>
      </c>
      <c r="BS915" t="s">
        <v>101</v>
      </c>
      <c r="BT915" t="s">
        <v>131</v>
      </c>
      <c r="BU915" t="s">
        <v>103</v>
      </c>
      <c r="BV915" t="s">
        <v>101</v>
      </c>
      <c r="BW915" t="s">
        <v>112</v>
      </c>
      <c r="BX915" t="s">
        <v>112</v>
      </c>
      <c r="CJ915" t="s">
        <v>113</v>
      </c>
    </row>
    <row r="916" spans="1:88" x14ac:dyDescent="0.2">
      <c r="A916">
        <v>526</v>
      </c>
      <c r="D916" t="s">
        <v>3168</v>
      </c>
      <c r="E916">
        <v>3</v>
      </c>
      <c r="F916">
        <v>2016</v>
      </c>
      <c r="G916" t="s">
        <v>3182</v>
      </c>
      <c r="H916" t="s">
        <v>3183</v>
      </c>
      <c r="I916">
        <v>1</v>
      </c>
      <c r="J916">
        <v>1</v>
      </c>
      <c r="K916">
        <v>1</v>
      </c>
      <c r="L916">
        <v>4</v>
      </c>
      <c r="N916">
        <v>1</v>
      </c>
      <c r="O916">
        <v>1</v>
      </c>
      <c r="P916">
        <v>2</v>
      </c>
      <c r="Q916">
        <v>0</v>
      </c>
      <c r="R916" t="s">
        <v>207</v>
      </c>
      <c r="T916" t="s">
        <v>3184</v>
      </c>
      <c r="U916" t="s">
        <v>3184</v>
      </c>
      <c r="V916" t="s">
        <v>3184</v>
      </c>
      <c r="W916" t="s">
        <v>3184</v>
      </c>
      <c r="X916" t="s">
        <v>3184</v>
      </c>
      <c r="Y916" t="s">
        <v>3184</v>
      </c>
      <c r="AO916">
        <v>2</v>
      </c>
      <c r="BP916" t="s">
        <v>255</v>
      </c>
      <c r="BQ916" t="s">
        <v>100</v>
      </c>
      <c r="BR916" t="s">
        <v>101</v>
      </c>
      <c r="BS916" t="s">
        <v>101</v>
      </c>
      <c r="BT916" t="s">
        <v>131</v>
      </c>
      <c r="BU916" t="s">
        <v>103</v>
      </c>
      <c r="BV916" t="s">
        <v>101</v>
      </c>
      <c r="BW916" t="s">
        <v>112</v>
      </c>
      <c r="BX916" t="s">
        <v>112</v>
      </c>
      <c r="CJ916" t="s">
        <v>113</v>
      </c>
    </row>
    <row r="917" spans="1:88" x14ac:dyDescent="0.2">
      <c r="A917">
        <v>527</v>
      </c>
      <c r="D917" t="s">
        <v>3168</v>
      </c>
      <c r="E917">
        <v>3</v>
      </c>
      <c r="F917">
        <v>2017</v>
      </c>
      <c r="G917" t="s">
        <v>3185</v>
      </c>
      <c r="H917" t="s">
        <v>3186</v>
      </c>
      <c r="I917">
        <v>1</v>
      </c>
      <c r="J917">
        <v>1</v>
      </c>
      <c r="K917">
        <v>1</v>
      </c>
      <c r="L917">
        <v>4</v>
      </c>
      <c r="N917">
        <v>1</v>
      </c>
      <c r="O917">
        <v>1</v>
      </c>
      <c r="P917">
        <v>2</v>
      </c>
      <c r="Q917">
        <v>0</v>
      </c>
      <c r="R917" t="s">
        <v>207</v>
      </c>
      <c r="T917" t="s">
        <v>3187</v>
      </c>
      <c r="U917" t="s">
        <v>3187</v>
      </c>
      <c r="V917" t="s">
        <v>3187</v>
      </c>
      <c r="W917" t="s">
        <v>3187</v>
      </c>
      <c r="X917" t="s">
        <v>3187</v>
      </c>
      <c r="Y917" t="s">
        <v>3187</v>
      </c>
      <c r="AO917">
        <v>2</v>
      </c>
      <c r="BP917" t="s">
        <v>255</v>
      </c>
      <c r="BQ917" t="s">
        <v>100</v>
      </c>
      <c r="BR917" t="s">
        <v>101</v>
      </c>
      <c r="BS917" t="s">
        <v>101</v>
      </c>
      <c r="BT917" t="s">
        <v>131</v>
      </c>
      <c r="BU917" t="s">
        <v>103</v>
      </c>
      <c r="BV917" t="s">
        <v>101</v>
      </c>
      <c r="BW917" t="s">
        <v>112</v>
      </c>
      <c r="BX917" t="s">
        <v>112</v>
      </c>
      <c r="CJ917" t="s">
        <v>113</v>
      </c>
    </row>
    <row r="918" spans="1:88" x14ac:dyDescent="0.2">
      <c r="A918">
        <v>528</v>
      </c>
      <c r="D918" t="s">
        <v>3168</v>
      </c>
      <c r="E918">
        <v>3</v>
      </c>
      <c r="F918">
        <v>2005</v>
      </c>
      <c r="G918" t="s">
        <v>3188</v>
      </c>
      <c r="H918" t="s">
        <v>3189</v>
      </c>
      <c r="I918">
        <v>1</v>
      </c>
      <c r="J918">
        <v>1</v>
      </c>
      <c r="K918">
        <v>1</v>
      </c>
      <c r="L918">
        <v>4</v>
      </c>
      <c r="N918">
        <v>1</v>
      </c>
      <c r="O918">
        <v>1</v>
      </c>
      <c r="P918">
        <v>1</v>
      </c>
      <c r="Q918">
        <v>1</v>
      </c>
      <c r="S918" t="s">
        <v>3190</v>
      </c>
      <c r="T918" t="s">
        <v>3191</v>
      </c>
      <c r="U918" t="s">
        <v>3191</v>
      </c>
      <c r="V918" t="s">
        <v>3191</v>
      </c>
      <c r="W918" t="s">
        <v>3191</v>
      </c>
      <c r="X918" t="s">
        <v>3191</v>
      </c>
      <c r="Y918" t="s">
        <v>3191</v>
      </c>
      <c r="Z918">
        <v>2</v>
      </c>
      <c r="AB918">
        <v>3</v>
      </c>
      <c r="AD918">
        <v>1</v>
      </c>
      <c r="AE918">
        <v>1</v>
      </c>
      <c r="AF918">
        <v>2</v>
      </c>
      <c r="AG918">
        <v>6</v>
      </c>
      <c r="AI918">
        <v>1</v>
      </c>
      <c r="AJ918">
        <v>1</v>
      </c>
      <c r="AK918">
        <v>1</v>
      </c>
      <c r="AM918">
        <v>3</v>
      </c>
      <c r="AO918">
        <v>2</v>
      </c>
      <c r="BP918" t="s">
        <v>255</v>
      </c>
      <c r="BQ918" t="s">
        <v>100</v>
      </c>
      <c r="BR918" t="s">
        <v>101</v>
      </c>
      <c r="BS918" t="s">
        <v>101</v>
      </c>
      <c r="BT918" t="s">
        <v>131</v>
      </c>
      <c r="BU918" t="s">
        <v>103</v>
      </c>
      <c r="BV918" t="s">
        <v>101</v>
      </c>
      <c r="BW918" t="s">
        <v>101</v>
      </c>
      <c r="BX918" t="s">
        <v>101</v>
      </c>
      <c r="BY918" t="s">
        <v>483</v>
      </c>
      <c r="BZ918" t="s">
        <v>213</v>
      </c>
      <c r="CA918" t="s">
        <v>106</v>
      </c>
      <c r="CB918" t="s">
        <v>107</v>
      </c>
      <c r="CC918" t="s">
        <v>108</v>
      </c>
      <c r="CD918" t="s">
        <v>109</v>
      </c>
      <c r="CE918" t="s">
        <v>110</v>
      </c>
      <c r="CF918" t="s">
        <v>101</v>
      </c>
      <c r="CG918" t="s">
        <v>159</v>
      </c>
      <c r="CI918" t="s">
        <v>109</v>
      </c>
      <c r="CJ918" t="s">
        <v>113</v>
      </c>
    </row>
    <row r="919" spans="1:88" x14ac:dyDescent="0.2">
      <c r="A919">
        <v>529</v>
      </c>
      <c r="D919" t="s">
        <v>3168</v>
      </c>
      <c r="E919">
        <v>3</v>
      </c>
      <c r="F919">
        <v>2013</v>
      </c>
      <c r="G919" t="s">
        <v>3192</v>
      </c>
      <c r="H919" t="s">
        <v>3193</v>
      </c>
      <c r="I919">
        <v>1</v>
      </c>
      <c r="J919">
        <v>1</v>
      </c>
      <c r="K919">
        <v>1</v>
      </c>
      <c r="L919">
        <v>4</v>
      </c>
      <c r="N919">
        <v>1</v>
      </c>
      <c r="O919">
        <v>1</v>
      </c>
      <c r="P919">
        <v>2</v>
      </c>
      <c r="Q919">
        <v>0</v>
      </c>
      <c r="R919" t="s">
        <v>207</v>
      </c>
      <c r="T919" t="s">
        <v>3194</v>
      </c>
      <c r="U919" t="s">
        <v>3194</v>
      </c>
      <c r="V919" t="s">
        <v>3194</v>
      </c>
      <c r="W919" t="s">
        <v>3194</v>
      </c>
      <c r="X919" t="s">
        <v>3194</v>
      </c>
      <c r="Y919" t="s">
        <v>3194</v>
      </c>
      <c r="AO919">
        <v>2</v>
      </c>
      <c r="BP919" t="s">
        <v>255</v>
      </c>
      <c r="BQ919" t="s">
        <v>100</v>
      </c>
      <c r="BR919" t="s">
        <v>101</v>
      </c>
      <c r="BS919" t="s">
        <v>101</v>
      </c>
      <c r="BT919" t="s">
        <v>131</v>
      </c>
      <c r="BU919" t="s">
        <v>103</v>
      </c>
      <c r="BV919" t="s">
        <v>101</v>
      </c>
      <c r="BW919" t="s">
        <v>112</v>
      </c>
      <c r="BX919" t="s">
        <v>112</v>
      </c>
      <c r="CJ919" t="s">
        <v>113</v>
      </c>
    </row>
    <row r="920" spans="1:88" x14ac:dyDescent="0.2">
      <c r="A920">
        <v>530</v>
      </c>
      <c r="D920" t="s">
        <v>3168</v>
      </c>
      <c r="E920">
        <v>3</v>
      </c>
      <c r="F920">
        <v>2011</v>
      </c>
      <c r="G920" t="s">
        <v>3195</v>
      </c>
      <c r="H920" t="s">
        <v>3196</v>
      </c>
      <c r="I920">
        <v>1</v>
      </c>
      <c r="J920">
        <v>1</v>
      </c>
      <c r="K920">
        <v>1</v>
      </c>
      <c r="L920">
        <v>4</v>
      </c>
      <c r="N920">
        <v>1</v>
      </c>
      <c r="O920">
        <v>1</v>
      </c>
      <c r="P920">
        <v>2</v>
      </c>
      <c r="Q920">
        <v>0</v>
      </c>
      <c r="R920" t="s">
        <v>207</v>
      </c>
      <c r="T920" t="s">
        <v>3197</v>
      </c>
      <c r="U920" t="s">
        <v>3197</v>
      </c>
      <c r="V920" t="s">
        <v>3197</v>
      </c>
      <c r="W920" t="s">
        <v>3197</v>
      </c>
      <c r="X920" t="s">
        <v>3197</v>
      </c>
      <c r="Y920" t="s">
        <v>3197</v>
      </c>
      <c r="AO920">
        <v>2</v>
      </c>
      <c r="BP920" t="s">
        <v>255</v>
      </c>
      <c r="BQ920" t="s">
        <v>100</v>
      </c>
      <c r="BR920" t="s">
        <v>101</v>
      </c>
      <c r="BS920" t="s">
        <v>101</v>
      </c>
      <c r="BT920" t="s">
        <v>131</v>
      </c>
      <c r="BU920" t="s">
        <v>103</v>
      </c>
      <c r="BV920" t="s">
        <v>101</v>
      </c>
      <c r="BW920" t="s">
        <v>112</v>
      </c>
      <c r="BX920" t="s">
        <v>112</v>
      </c>
      <c r="CJ920" t="s">
        <v>113</v>
      </c>
    </row>
    <row r="921" spans="1:88" x14ac:dyDescent="0.2">
      <c r="A921">
        <v>531</v>
      </c>
      <c r="D921" t="s">
        <v>3168</v>
      </c>
      <c r="E921">
        <v>3</v>
      </c>
      <c r="F921">
        <v>2007</v>
      </c>
      <c r="G921" t="s">
        <v>3198</v>
      </c>
      <c r="H921" t="s">
        <v>3199</v>
      </c>
      <c r="I921">
        <v>1</v>
      </c>
      <c r="J921">
        <v>1</v>
      </c>
      <c r="K921">
        <v>1</v>
      </c>
      <c r="L921">
        <v>4</v>
      </c>
      <c r="N921">
        <v>1</v>
      </c>
      <c r="O921">
        <v>1</v>
      </c>
      <c r="P921">
        <v>2</v>
      </c>
      <c r="Q921">
        <v>0</v>
      </c>
      <c r="R921" t="s">
        <v>207</v>
      </c>
      <c r="T921" t="s">
        <v>3200</v>
      </c>
      <c r="U921" t="s">
        <v>3200</v>
      </c>
      <c r="V921" t="s">
        <v>3200</v>
      </c>
      <c r="W921" t="s">
        <v>3200</v>
      </c>
      <c r="X921" t="s">
        <v>3200</v>
      </c>
      <c r="Y921" t="s">
        <v>3200</v>
      </c>
      <c r="AO921">
        <v>2</v>
      </c>
      <c r="BP921" t="s">
        <v>255</v>
      </c>
      <c r="BQ921" t="s">
        <v>100</v>
      </c>
      <c r="BR921" t="s">
        <v>101</v>
      </c>
      <c r="BS921" t="s">
        <v>101</v>
      </c>
      <c r="BT921" t="s">
        <v>131</v>
      </c>
      <c r="BU921" t="s">
        <v>103</v>
      </c>
      <c r="BV921" t="s">
        <v>101</v>
      </c>
      <c r="BW921" t="s">
        <v>112</v>
      </c>
      <c r="BX921" t="s">
        <v>112</v>
      </c>
      <c r="CJ921" t="s">
        <v>113</v>
      </c>
    </row>
    <row r="922" spans="1:88" x14ac:dyDescent="0.2">
      <c r="A922">
        <v>532</v>
      </c>
      <c r="D922" t="s">
        <v>3168</v>
      </c>
      <c r="E922">
        <v>3</v>
      </c>
      <c r="F922">
        <v>2008</v>
      </c>
      <c r="G922" t="s">
        <v>3201</v>
      </c>
      <c r="H922" t="s">
        <v>3202</v>
      </c>
      <c r="I922">
        <v>1</v>
      </c>
      <c r="J922">
        <v>1</v>
      </c>
      <c r="K922">
        <v>1</v>
      </c>
      <c r="L922">
        <v>4</v>
      </c>
      <c r="N922">
        <v>1</v>
      </c>
      <c r="O922">
        <v>1</v>
      </c>
      <c r="P922">
        <v>2</v>
      </c>
      <c r="Q922">
        <v>0</v>
      </c>
      <c r="R922" t="s">
        <v>207</v>
      </c>
      <c r="T922" t="s">
        <v>3203</v>
      </c>
      <c r="U922" t="s">
        <v>3203</v>
      </c>
      <c r="V922" t="s">
        <v>3203</v>
      </c>
      <c r="W922" t="s">
        <v>3203</v>
      </c>
      <c r="X922" t="s">
        <v>3203</v>
      </c>
      <c r="Y922" t="s">
        <v>3203</v>
      </c>
      <c r="AO922">
        <v>2</v>
      </c>
      <c r="BP922" t="s">
        <v>255</v>
      </c>
      <c r="BQ922" t="s">
        <v>100</v>
      </c>
      <c r="BR922" t="s">
        <v>101</v>
      </c>
      <c r="BS922" t="s">
        <v>101</v>
      </c>
      <c r="BT922" t="s">
        <v>131</v>
      </c>
      <c r="BU922" t="s">
        <v>103</v>
      </c>
      <c r="BV922" t="s">
        <v>101</v>
      </c>
      <c r="BW922" t="s">
        <v>112</v>
      </c>
      <c r="BX922" t="s">
        <v>112</v>
      </c>
      <c r="CJ922" t="s">
        <v>113</v>
      </c>
    </row>
    <row r="923" spans="1:88" x14ac:dyDescent="0.2">
      <c r="A923">
        <v>533</v>
      </c>
      <c r="D923" t="s">
        <v>3168</v>
      </c>
      <c r="E923">
        <v>3</v>
      </c>
      <c r="F923">
        <v>2004</v>
      </c>
      <c r="G923" t="s">
        <v>3204</v>
      </c>
      <c r="H923" t="s">
        <v>3205</v>
      </c>
      <c r="I923">
        <v>1</v>
      </c>
      <c r="J923">
        <v>1</v>
      </c>
      <c r="K923">
        <v>1</v>
      </c>
      <c r="L923">
        <v>4</v>
      </c>
      <c r="N923">
        <v>1</v>
      </c>
      <c r="O923">
        <v>1</v>
      </c>
      <c r="P923">
        <v>2</v>
      </c>
      <c r="Q923">
        <v>0</v>
      </c>
      <c r="R923" t="s">
        <v>207</v>
      </c>
      <c r="T923" t="s">
        <v>3206</v>
      </c>
      <c r="U923" t="s">
        <v>3206</v>
      </c>
      <c r="V923" t="s">
        <v>3206</v>
      </c>
      <c r="W923" t="s">
        <v>3206</v>
      </c>
      <c r="X923" t="s">
        <v>3206</v>
      </c>
      <c r="Y923" t="s">
        <v>3206</v>
      </c>
      <c r="AO923">
        <v>2</v>
      </c>
      <c r="BP923" t="s">
        <v>255</v>
      </c>
      <c r="BQ923" t="s">
        <v>100</v>
      </c>
      <c r="BR923" t="s">
        <v>101</v>
      </c>
      <c r="BS923" t="s">
        <v>101</v>
      </c>
      <c r="BT923" t="s">
        <v>131</v>
      </c>
      <c r="BU923" t="s">
        <v>103</v>
      </c>
      <c r="BV923" t="s">
        <v>101</v>
      </c>
      <c r="BW923" t="s">
        <v>112</v>
      </c>
      <c r="BX923" t="s">
        <v>112</v>
      </c>
      <c r="CJ923" t="s">
        <v>113</v>
      </c>
    </row>
    <row r="924" spans="1:88" x14ac:dyDescent="0.2">
      <c r="A924">
        <v>534</v>
      </c>
      <c r="D924" t="s">
        <v>3168</v>
      </c>
      <c r="E924">
        <v>3</v>
      </c>
      <c r="F924">
        <v>2016</v>
      </c>
      <c r="G924" t="s">
        <v>3207</v>
      </c>
      <c r="H924" t="s">
        <v>3208</v>
      </c>
      <c r="I924">
        <v>1</v>
      </c>
      <c r="J924">
        <v>1</v>
      </c>
      <c r="K924">
        <v>1</v>
      </c>
      <c r="L924">
        <v>4</v>
      </c>
      <c r="N924">
        <v>1</v>
      </c>
      <c r="O924">
        <v>1</v>
      </c>
      <c r="P924">
        <v>2</v>
      </c>
      <c r="Q924">
        <v>0</v>
      </c>
      <c r="R924" t="s">
        <v>207</v>
      </c>
      <c r="T924" t="s">
        <v>3209</v>
      </c>
      <c r="U924" t="s">
        <v>3209</v>
      </c>
      <c r="V924" t="s">
        <v>3209</v>
      </c>
      <c r="W924" t="s">
        <v>3209</v>
      </c>
      <c r="X924" t="s">
        <v>3209</v>
      </c>
      <c r="Y924" t="s">
        <v>3209</v>
      </c>
      <c r="AO924">
        <v>2</v>
      </c>
      <c r="BP924" t="s">
        <v>255</v>
      </c>
      <c r="BQ924" t="s">
        <v>100</v>
      </c>
      <c r="BR924" t="s">
        <v>101</v>
      </c>
      <c r="BS924" t="s">
        <v>101</v>
      </c>
      <c r="BT924" t="s">
        <v>131</v>
      </c>
      <c r="BU924" t="s">
        <v>103</v>
      </c>
      <c r="BV924" t="s">
        <v>101</v>
      </c>
      <c r="BW924" t="s">
        <v>112</v>
      </c>
      <c r="BX924" t="s">
        <v>112</v>
      </c>
      <c r="CJ924" t="s">
        <v>113</v>
      </c>
    </row>
    <row r="925" spans="1:88" x14ac:dyDescent="0.2">
      <c r="A925">
        <v>535</v>
      </c>
      <c r="D925" t="s">
        <v>3168</v>
      </c>
      <c r="E925">
        <v>3</v>
      </c>
      <c r="F925">
        <v>1999</v>
      </c>
      <c r="G925" t="s">
        <v>3210</v>
      </c>
      <c r="H925" t="s">
        <v>3211</v>
      </c>
      <c r="I925">
        <v>1</v>
      </c>
      <c r="J925">
        <v>1</v>
      </c>
      <c r="K925">
        <v>1</v>
      </c>
      <c r="L925">
        <v>4</v>
      </c>
      <c r="N925">
        <v>1</v>
      </c>
      <c r="O925">
        <v>1</v>
      </c>
      <c r="P925">
        <v>2</v>
      </c>
      <c r="Q925">
        <v>0</v>
      </c>
      <c r="R925" t="s">
        <v>207</v>
      </c>
      <c r="T925" t="s">
        <v>3212</v>
      </c>
      <c r="U925" t="s">
        <v>3212</v>
      </c>
      <c r="V925" t="s">
        <v>3212</v>
      </c>
      <c r="W925" t="s">
        <v>3212</v>
      </c>
      <c r="X925" t="s">
        <v>3212</v>
      </c>
      <c r="Y925" t="s">
        <v>3212</v>
      </c>
      <c r="AO925">
        <v>2</v>
      </c>
      <c r="BP925" t="s">
        <v>255</v>
      </c>
      <c r="BQ925" t="s">
        <v>100</v>
      </c>
      <c r="BR925" t="s">
        <v>101</v>
      </c>
      <c r="BS925" t="s">
        <v>101</v>
      </c>
      <c r="BT925" t="s">
        <v>131</v>
      </c>
      <c r="BU925" t="s">
        <v>103</v>
      </c>
      <c r="BV925" t="s">
        <v>101</v>
      </c>
      <c r="BW925" t="s">
        <v>112</v>
      </c>
      <c r="BX925" t="s">
        <v>112</v>
      </c>
      <c r="CJ925" t="s">
        <v>113</v>
      </c>
    </row>
    <row r="926" spans="1:88" x14ac:dyDescent="0.2">
      <c r="A926">
        <v>536</v>
      </c>
      <c r="D926" t="s">
        <v>3168</v>
      </c>
      <c r="E926">
        <v>3</v>
      </c>
      <c r="F926">
        <v>2004</v>
      </c>
      <c r="G926" t="s">
        <v>3213</v>
      </c>
      <c r="H926" t="s">
        <v>3214</v>
      </c>
      <c r="I926">
        <v>1</v>
      </c>
      <c r="J926">
        <v>1</v>
      </c>
      <c r="K926">
        <v>1</v>
      </c>
      <c r="L926">
        <v>4</v>
      </c>
      <c r="N926">
        <v>1</v>
      </c>
      <c r="O926">
        <v>1</v>
      </c>
      <c r="P926">
        <v>2</v>
      </c>
      <c r="Q926">
        <v>0</v>
      </c>
      <c r="R926" t="s">
        <v>207</v>
      </c>
      <c r="T926" t="s">
        <v>3215</v>
      </c>
      <c r="U926" t="s">
        <v>3215</v>
      </c>
      <c r="V926" t="s">
        <v>3215</v>
      </c>
      <c r="W926" t="s">
        <v>3215</v>
      </c>
      <c r="X926" t="s">
        <v>3215</v>
      </c>
      <c r="Y926" t="s">
        <v>3215</v>
      </c>
      <c r="AO926">
        <v>2</v>
      </c>
      <c r="BP926" t="s">
        <v>255</v>
      </c>
      <c r="BQ926" t="s">
        <v>100</v>
      </c>
      <c r="BR926" t="s">
        <v>101</v>
      </c>
      <c r="BS926" t="s">
        <v>101</v>
      </c>
      <c r="BT926" t="s">
        <v>131</v>
      </c>
      <c r="BU926" t="s">
        <v>103</v>
      </c>
      <c r="BV926" t="s">
        <v>101</v>
      </c>
      <c r="BW926" t="s">
        <v>112</v>
      </c>
      <c r="BX926" t="s">
        <v>112</v>
      </c>
      <c r="CJ926" t="s">
        <v>113</v>
      </c>
    </row>
    <row r="927" spans="1:88" x14ac:dyDescent="0.2">
      <c r="A927">
        <v>537</v>
      </c>
      <c r="D927" t="s">
        <v>3168</v>
      </c>
      <c r="E927">
        <v>3</v>
      </c>
      <c r="F927">
        <v>2004</v>
      </c>
      <c r="G927" t="s">
        <v>3216</v>
      </c>
      <c r="H927" t="s">
        <v>3217</v>
      </c>
      <c r="I927">
        <v>1</v>
      </c>
      <c r="J927">
        <v>1</v>
      </c>
      <c r="K927">
        <v>1</v>
      </c>
      <c r="L927">
        <v>4</v>
      </c>
      <c r="N927">
        <v>1</v>
      </c>
      <c r="O927">
        <v>1</v>
      </c>
      <c r="P927">
        <v>2</v>
      </c>
      <c r="Q927">
        <v>0</v>
      </c>
      <c r="R927" t="s">
        <v>207</v>
      </c>
      <c r="T927" t="s">
        <v>3218</v>
      </c>
      <c r="U927" t="s">
        <v>3218</v>
      </c>
      <c r="V927" t="s">
        <v>3218</v>
      </c>
      <c r="W927" t="s">
        <v>3218</v>
      </c>
      <c r="X927" t="s">
        <v>3218</v>
      </c>
      <c r="Y927" t="s">
        <v>3218</v>
      </c>
      <c r="AO927">
        <v>2</v>
      </c>
      <c r="BP927" t="s">
        <v>255</v>
      </c>
      <c r="BQ927" t="s">
        <v>100</v>
      </c>
      <c r="BR927" t="s">
        <v>101</v>
      </c>
      <c r="BS927" t="s">
        <v>101</v>
      </c>
      <c r="BT927" t="s">
        <v>131</v>
      </c>
      <c r="BU927" t="s">
        <v>103</v>
      </c>
      <c r="BV927" t="s">
        <v>101</v>
      </c>
      <c r="BW927" t="s">
        <v>112</v>
      </c>
      <c r="BX927" t="s">
        <v>112</v>
      </c>
      <c r="CJ927" t="s">
        <v>113</v>
      </c>
    </row>
    <row r="928" spans="1:88" x14ac:dyDescent="0.2">
      <c r="A928">
        <v>538</v>
      </c>
      <c r="D928" t="s">
        <v>3168</v>
      </c>
      <c r="E928">
        <v>3</v>
      </c>
      <c r="F928">
        <v>2015</v>
      </c>
      <c r="G928" t="s">
        <v>3219</v>
      </c>
      <c r="H928" t="s">
        <v>3220</v>
      </c>
      <c r="I928">
        <v>1</v>
      </c>
      <c r="J928">
        <v>1</v>
      </c>
      <c r="K928">
        <v>1</v>
      </c>
      <c r="L928">
        <v>4</v>
      </c>
      <c r="N928">
        <v>1</v>
      </c>
      <c r="O928">
        <v>1</v>
      </c>
      <c r="P928">
        <v>1</v>
      </c>
      <c r="Q928">
        <v>1</v>
      </c>
      <c r="T928" t="s">
        <v>3221</v>
      </c>
      <c r="U928" t="s">
        <v>3221</v>
      </c>
      <c r="V928" t="s">
        <v>3221</v>
      </c>
      <c r="W928" t="s">
        <v>3221</v>
      </c>
      <c r="X928" t="s">
        <v>3221</v>
      </c>
      <c r="Y928" t="s">
        <v>3221</v>
      </c>
      <c r="Z928">
        <v>2</v>
      </c>
      <c r="AB928">
        <v>3</v>
      </c>
      <c r="AD928">
        <v>1</v>
      </c>
      <c r="AE928">
        <v>1</v>
      </c>
      <c r="AF928">
        <v>4</v>
      </c>
      <c r="AG928">
        <v>1</v>
      </c>
      <c r="AI928">
        <v>1</v>
      </c>
      <c r="AJ928">
        <v>1</v>
      </c>
      <c r="AK928">
        <v>3</v>
      </c>
      <c r="AM928">
        <v>3</v>
      </c>
      <c r="AO928">
        <v>2</v>
      </c>
      <c r="BP928" t="s">
        <v>255</v>
      </c>
      <c r="BQ928" t="s">
        <v>100</v>
      </c>
      <c r="BR928" t="s">
        <v>101</v>
      </c>
      <c r="BS928" t="s">
        <v>101</v>
      </c>
      <c r="BT928" t="s">
        <v>131</v>
      </c>
      <c r="BU928" t="s">
        <v>103</v>
      </c>
      <c r="BV928" t="s">
        <v>101</v>
      </c>
      <c r="BW928" t="s">
        <v>101</v>
      </c>
      <c r="BX928" t="s">
        <v>101</v>
      </c>
      <c r="BY928" t="s">
        <v>483</v>
      </c>
      <c r="BZ928" t="s">
        <v>213</v>
      </c>
      <c r="CA928" t="s">
        <v>106</v>
      </c>
      <c r="CB928" t="s">
        <v>107</v>
      </c>
      <c r="CC928" t="s">
        <v>236</v>
      </c>
      <c r="CD928" t="s">
        <v>158</v>
      </c>
      <c r="CE928" t="s">
        <v>110</v>
      </c>
      <c r="CF928" t="s">
        <v>101</v>
      </c>
      <c r="CG928" t="s">
        <v>111</v>
      </c>
      <c r="CI928" t="s">
        <v>109</v>
      </c>
      <c r="CJ928" t="s">
        <v>113</v>
      </c>
    </row>
    <row r="929" spans="1:88" x14ac:dyDescent="0.2">
      <c r="A929">
        <v>539</v>
      </c>
      <c r="D929" t="s">
        <v>3168</v>
      </c>
      <c r="E929">
        <v>3</v>
      </c>
      <c r="F929">
        <v>2013</v>
      </c>
      <c r="G929" t="s">
        <v>3222</v>
      </c>
      <c r="H929" t="s">
        <v>3223</v>
      </c>
      <c r="I929">
        <v>1</v>
      </c>
      <c r="J929">
        <v>1</v>
      </c>
      <c r="K929">
        <v>1</v>
      </c>
      <c r="L929">
        <v>4</v>
      </c>
      <c r="N929">
        <v>1</v>
      </c>
      <c r="O929">
        <v>1</v>
      </c>
      <c r="P929">
        <v>2</v>
      </c>
      <c r="Q929">
        <v>0</v>
      </c>
      <c r="R929" t="s">
        <v>207</v>
      </c>
      <c r="T929" t="s">
        <v>3224</v>
      </c>
      <c r="U929" t="s">
        <v>3224</v>
      </c>
      <c r="V929" t="s">
        <v>3224</v>
      </c>
      <c r="W929" t="s">
        <v>3224</v>
      </c>
      <c r="X929" t="s">
        <v>3224</v>
      </c>
      <c r="Y929" t="s">
        <v>3224</v>
      </c>
      <c r="AO929">
        <v>2</v>
      </c>
      <c r="BP929" t="s">
        <v>255</v>
      </c>
      <c r="BQ929" t="s">
        <v>100</v>
      </c>
      <c r="BR929" t="s">
        <v>101</v>
      </c>
      <c r="BS929" t="s">
        <v>101</v>
      </c>
      <c r="BT929" t="s">
        <v>131</v>
      </c>
      <c r="BU929" t="s">
        <v>103</v>
      </c>
      <c r="BV929" t="s">
        <v>101</v>
      </c>
      <c r="BW929" t="s">
        <v>112</v>
      </c>
      <c r="BX929" t="s">
        <v>112</v>
      </c>
      <c r="CJ929" t="s">
        <v>113</v>
      </c>
    </row>
    <row r="930" spans="1:88" x14ac:dyDescent="0.2">
      <c r="A930">
        <v>540</v>
      </c>
      <c r="D930" t="s">
        <v>3168</v>
      </c>
      <c r="E930">
        <v>3</v>
      </c>
      <c r="F930">
        <v>2007</v>
      </c>
      <c r="G930" t="s">
        <v>3225</v>
      </c>
      <c r="H930" t="s">
        <v>3226</v>
      </c>
      <c r="I930">
        <v>1</v>
      </c>
      <c r="J930">
        <v>1</v>
      </c>
      <c r="K930">
        <v>1</v>
      </c>
      <c r="L930">
        <v>4</v>
      </c>
      <c r="N930">
        <v>1</v>
      </c>
      <c r="O930">
        <v>1</v>
      </c>
      <c r="P930">
        <v>2</v>
      </c>
      <c r="Q930">
        <v>0</v>
      </c>
      <c r="R930" t="s">
        <v>207</v>
      </c>
      <c r="T930" t="s">
        <v>3227</v>
      </c>
      <c r="U930" t="s">
        <v>3227</v>
      </c>
      <c r="V930" t="s">
        <v>3227</v>
      </c>
      <c r="W930" t="s">
        <v>3227</v>
      </c>
      <c r="X930" t="s">
        <v>3227</v>
      </c>
      <c r="Y930" t="s">
        <v>3227</v>
      </c>
      <c r="AO930">
        <v>2</v>
      </c>
      <c r="BP930" t="s">
        <v>255</v>
      </c>
      <c r="BQ930" t="s">
        <v>100</v>
      </c>
      <c r="BR930" t="s">
        <v>101</v>
      </c>
      <c r="BS930" t="s">
        <v>101</v>
      </c>
      <c r="BT930" t="s">
        <v>131</v>
      </c>
      <c r="BU930" t="s">
        <v>103</v>
      </c>
      <c r="BV930" t="s">
        <v>101</v>
      </c>
      <c r="BW930" t="s">
        <v>112</v>
      </c>
      <c r="BX930" t="s">
        <v>112</v>
      </c>
      <c r="CJ930" t="s">
        <v>113</v>
      </c>
    </row>
    <row r="931" spans="1:88" x14ac:dyDescent="0.2">
      <c r="A931">
        <v>541</v>
      </c>
      <c r="D931" t="s">
        <v>3168</v>
      </c>
      <c r="E931">
        <v>3</v>
      </c>
      <c r="F931">
        <v>2017</v>
      </c>
      <c r="G931" t="s">
        <v>3228</v>
      </c>
      <c r="H931" t="s">
        <v>3229</v>
      </c>
      <c r="I931">
        <v>1</v>
      </c>
      <c r="J931">
        <v>1</v>
      </c>
      <c r="K931">
        <v>1</v>
      </c>
      <c r="L931">
        <v>1</v>
      </c>
      <c r="N931">
        <v>1</v>
      </c>
      <c r="O931">
        <v>1</v>
      </c>
      <c r="P931">
        <v>1</v>
      </c>
      <c r="Q931">
        <v>1</v>
      </c>
      <c r="T931" t="s">
        <v>3230</v>
      </c>
      <c r="U931" t="s">
        <v>3230</v>
      </c>
      <c r="V931" t="s">
        <v>3230</v>
      </c>
      <c r="W931" t="s">
        <v>3230</v>
      </c>
      <c r="X931" t="s">
        <v>3230</v>
      </c>
      <c r="Y931" t="s">
        <v>3230</v>
      </c>
      <c r="Z931">
        <v>2</v>
      </c>
      <c r="AB931">
        <v>3</v>
      </c>
      <c r="AD931">
        <v>2</v>
      </c>
      <c r="AE931">
        <v>1</v>
      </c>
      <c r="AF931">
        <v>1</v>
      </c>
      <c r="AG931">
        <v>6</v>
      </c>
      <c r="AI931">
        <v>1</v>
      </c>
      <c r="AJ931">
        <v>1</v>
      </c>
      <c r="AK931">
        <v>3</v>
      </c>
      <c r="AM931">
        <v>3</v>
      </c>
      <c r="AO931">
        <v>2</v>
      </c>
      <c r="BP931" t="s">
        <v>255</v>
      </c>
      <c r="BQ931" t="s">
        <v>100</v>
      </c>
      <c r="BR931" t="s">
        <v>101</v>
      </c>
      <c r="BS931" t="s">
        <v>101</v>
      </c>
      <c r="BT931" t="s">
        <v>148</v>
      </c>
      <c r="BU931" t="s">
        <v>103</v>
      </c>
      <c r="BV931" t="s">
        <v>101</v>
      </c>
      <c r="BW931" t="s">
        <v>101</v>
      </c>
      <c r="BX931" t="s">
        <v>101</v>
      </c>
      <c r="BY931" t="s">
        <v>483</v>
      </c>
      <c r="BZ931" t="s">
        <v>213</v>
      </c>
      <c r="CA931" t="s">
        <v>132</v>
      </c>
      <c r="CB931" t="s">
        <v>107</v>
      </c>
      <c r="CC931" t="s">
        <v>133</v>
      </c>
      <c r="CD931" t="s">
        <v>109</v>
      </c>
      <c r="CE931" t="s">
        <v>110</v>
      </c>
      <c r="CF931" t="s">
        <v>101</v>
      </c>
      <c r="CG931" t="s">
        <v>111</v>
      </c>
      <c r="CI931" t="s">
        <v>109</v>
      </c>
      <c r="CJ931" t="s">
        <v>113</v>
      </c>
    </row>
    <row r="932" spans="1:88" x14ac:dyDescent="0.2">
      <c r="A932">
        <v>542</v>
      </c>
      <c r="D932" t="s">
        <v>3168</v>
      </c>
      <c r="E932">
        <v>3</v>
      </c>
      <c r="F932">
        <v>2002</v>
      </c>
      <c r="G932" t="s">
        <v>3231</v>
      </c>
      <c r="H932" t="s">
        <v>3232</v>
      </c>
      <c r="I932">
        <v>1</v>
      </c>
      <c r="J932">
        <v>1</v>
      </c>
      <c r="K932">
        <v>1</v>
      </c>
      <c r="L932">
        <v>1</v>
      </c>
      <c r="N932">
        <v>1</v>
      </c>
      <c r="O932">
        <v>1</v>
      </c>
      <c r="P932">
        <v>1</v>
      </c>
      <c r="Q932">
        <v>1</v>
      </c>
      <c r="T932" t="s">
        <v>3233</v>
      </c>
      <c r="U932" t="s">
        <v>3233</v>
      </c>
      <c r="V932" t="s">
        <v>3233</v>
      </c>
      <c r="W932" t="s">
        <v>3233</v>
      </c>
      <c r="X932" t="s">
        <v>3233</v>
      </c>
      <c r="Y932" t="s">
        <v>3233</v>
      </c>
      <c r="Z932">
        <v>2</v>
      </c>
      <c r="AB932">
        <v>3</v>
      </c>
      <c r="AD932">
        <v>2</v>
      </c>
      <c r="AE932">
        <v>1</v>
      </c>
      <c r="AF932">
        <v>1</v>
      </c>
      <c r="AG932">
        <v>6</v>
      </c>
      <c r="AI932">
        <v>1</v>
      </c>
      <c r="AJ932">
        <v>1</v>
      </c>
      <c r="AK932">
        <v>3</v>
      </c>
      <c r="AM932">
        <v>3</v>
      </c>
      <c r="AO932">
        <v>2</v>
      </c>
      <c r="BP932" t="s">
        <v>255</v>
      </c>
      <c r="BQ932" t="s">
        <v>100</v>
      </c>
      <c r="BR932" t="s">
        <v>101</v>
      </c>
      <c r="BS932" t="s">
        <v>101</v>
      </c>
      <c r="BT932" t="s">
        <v>148</v>
      </c>
      <c r="BU932" t="s">
        <v>103</v>
      </c>
      <c r="BV932" t="s">
        <v>101</v>
      </c>
      <c r="BW932" t="s">
        <v>101</v>
      </c>
      <c r="BX932" t="s">
        <v>101</v>
      </c>
      <c r="BY932" t="s">
        <v>483</v>
      </c>
      <c r="BZ932" t="s">
        <v>213</v>
      </c>
      <c r="CA932" t="s">
        <v>132</v>
      </c>
      <c r="CB932" t="s">
        <v>107</v>
      </c>
      <c r="CC932" t="s">
        <v>133</v>
      </c>
      <c r="CD932" t="s">
        <v>109</v>
      </c>
      <c r="CE932" t="s">
        <v>110</v>
      </c>
      <c r="CF932" t="s">
        <v>101</v>
      </c>
      <c r="CG932" t="s">
        <v>111</v>
      </c>
      <c r="CI932" t="s">
        <v>109</v>
      </c>
      <c r="CJ932" t="s">
        <v>113</v>
      </c>
    </row>
    <row r="933" spans="1:88" x14ac:dyDescent="0.2">
      <c r="A933">
        <v>543</v>
      </c>
      <c r="D933" t="s">
        <v>3234</v>
      </c>
      <c r="E933">
        <v>3</v>
      </c>
      <c r="F933">
        <v>2019</v>
      </c>
      <c r="G933" t="s">
        <v>3235</v>
      </c>
      <c r="H933" t="s">
        <v>3236</v>
      </c>
      <c r="I933">
        <v>1</v>
      </c>
      <c r="J933">
        <v>1</v>
      </c>
      <c r="K933">
        <v>1</v>
      </c>
      <c r="L933">
        <v>1</v>
      </c>
      <c r="N933">
        <v>1</v>
      </c>
      <c r="O933">
        <v>1</v>
      </c>
      <c r="P933">
        <v>2</v>
      </c>
      <c r="Q933">
        <v>0</v>
      </c>
      <c r="R933" t="s">
        <v>3252</v>
      </c>
      <c r="T933" t="s">
        <v>3237</v>
      </c>
      <c r="U933" t="s">
        <v>3237</v>
      </c>
      <c r="V933" t="s">
        <v>3237</v>
      </c>
      <c r="W933" t="s">
        <v>3237</v>
      </c>
      <c r="X933" t="s">
        <v>3237</v>
      </c>
      <c r="Y933" t="s">
        <v>3237</v>
      </c>
      <c r="AO933">
        <v>2</v>
      </c>
      <c r="BP933" t="s">
        <v>255</v>
      </c>
      <c r="BQ933" t="s">
        <v>100</v>
      </c>
      <c r="BR933" t="s">
        <v>101</v>
      </c>
      <c r="BS933" t="s">
        <v>101</v>
      </c>
      <c r="BT933" t="s">
        <v>148</v>
      </c>
      <c r="BU933" t="s">
        <v>103</v>
      </c>
      <c r="BV933" t="s">
        <v>101</v>
      </c>
      <c r="BW933" t="s">
        <v>112</v>
      </c>
      <c r="BX933" t="s">
        <v>112</v>
      </c>
      <c r="CJ933" t="s">
        <v>113</v>
      </c>
    </row>
    <row r="934" spans="1:88" x14ac:dyDescent="0.2">
      <c r="A934">
        <v>544</v>
      </c>
      <c r="D934" t="s">
        <v>3234</v>
      </c>
      <c r="E934">
        <v>3</v>
      </c>
      <c r="F934">
        <v>2011</v>
      </c>
      <c r="G934" t="s">
        <v>3238</v>
      </c>
      <c r="H934" t="s">
        <v>3239</v>
      </c>
      <c r="I934">
        <v>1</v>
      </c>
      <c r="J934">
        <v>1</v>
      </c>
      <c r="K934">
        <v>1</v>
      </c>
      <c r="L934">
        <v>1</v>
      </c>
      <c r="N934">
        <v>1</v>
      </c>
      <c r="O934">
        <v>1</v>
      </c>
      <c r="P934">
        <v>2</v>
      </c>
      <c r="Q934">
        <v>0</v>
      </c>
      <c r="R934" t="s">
        <v>207</v>
      </c>
      <c r="T934" t="s">
        <v>3240</v>
      </c>
      <c r="U934" t="s">
        <v>3240</v>
      </c>
      <c r="V934" t="s">
        <v>3240</v>
      </c>
      <c r="W934" t="s">
        <v>3240</v>
      </c>
      <c r="X934" t="s">
        <v>3240</v>
      </c>
      <c r="Y934" t="s">
        <v>3240</v>
      </c>
      <c r="AO934">
        <v>2</v>
      </c>
      <c r="BP934" t="s">
        <v>255</v>
      </c>
      <c r="BQ934" t="s">
        <v>100</v>
      </c>
      <c r="BR934" t="s">
        <v>101</v>
      </c>
      <c r="BS934" t="s">
        <v>101</v>
      </c>
      <c r="BT934" t="s">
        <v>148</v>
      </c>
      <c r="BU934" t="s">
        <v>103</v>
      </c>
      <c r="BV934" t="s">
        <v>101</v>
      </c>
      <c r="BW934" t="s">
        <v>112</v>
      </c>
      <c r="BX934" t="s">
        <v>112</v>
      </c>
      <c r="CJ934" t="s">
        <v>113</v>
      </c>
    </row>
    <row r="935" spans="1:88" x14ac:dyDescent="0.2">
      <c r="A935">
        <v>545</v>
      </c>
      <c r="D935" t="s">
        <v>3234</v>
      </c>
      <c r="E935">
        <v>3</v>
      </c>
      <c r="F935">
        <v>1999</v>
      </c>
      <c r="G935" t="s">
        <v>3241</v>
      </c>
      <c r="H935" t="s">
        <v>3242</v>
      </c>
      <c r="I935">
        <v>1</v>
      </c>
      <c r="J935">
        <v>1</v>
      </c>
      <c r="K935">
        <v>1</v>
      </c>
      <c r="L935">
        <v>1</v>
      </c>
      <c r="N935">
        <v>1</v>
      </c>
      <c r="O935">
        <v>1</v>
      </c>
      <c r="P935">
        <v>2</v>
      </c>
      <c r="Q935">
        <v>0</v>
      </c>
      <c r="R935" t="s">
        <v>207</v>
      </c>
      <c r="T935" t="s">
        <v>3243</v>
      </c>
      <c r="U935" t="s">
        <v>3243</v>
      </c>
      <c r="V935" t="s">
        <v>3243</v>
      </c>
      <c r="W935" t="s">
        <v>3243</v>
      </c>
      <c r="X935" t="s">
        <v>3243</v>
      </c>
      <c r="Y935" t="s">
        <v>3243</v>
      </c>
      <c r="AO935">
        <v>2</v>
      </c>
      <c r="BP935" t="s">
        <v>255</v>
      </c>
      <c r="BQ935" t="s">
        <v>100</v>
      </c>
      <c r="BR935" t="s">
        <v>101</v>
      </c>
      <c r="BS935" t="s">
        <v>101</v>
      </c>
      <c r="BT935" t="s">
        <v>148</v>
      </c>
      <c r="BU935" t="s">
        <v>103</v>
      </c>
      <c r="BV935" t="s">
        <v>101</v>
      </c>
      <c r="BW935" t="s">
        <v>112</v>
      </c>
      <c r="BX935" t="s">
        <v>112</v>
      </c>
      <c r="CJ935" t="s">
        <v>113</v>
      </c>
    </row>
    <row r="936" spans="1:88" x14ac:dyDescent="0.2">
      <c r="A936">
        <v>546</v>
      </c>
      <c r="D936" t="s">
        <v>3234</v>
      </c>
      <c r="E936">
        <v>3</v>
      </c>
      <c r="F936">
        <v>1998</v>
      </c>
      <c r="G936" t="s">
        <v>3244</v>
      </c>
      <c r="H936" t="s">
        <v>3245</v>
      </c>
      <c r="I936">
        <v>1</v>
      </c>
      <c r="J936">
        <v>1</v>
      </c>
      <c r="K936">
        <v>1</v>
      </c>
      <c r="L936">
        <v>1</v>
      </c>
      <c r="N936">
        <v>1</v>
      </c>
      <c r="O936">
        <v>1</v>
      </c>
      <c r="P936">
        <v>2</v>
      </c>
      <c r="Q936">
        <v>0</v>
      </c>
      <c r="R936" t="s">
        <v>207</v>
      </c>
      <c r="T936" t="s">
        <v>3246</v>
      </c>
      <c r="U936" t="s">
        <v>3246</v>
      </c>
      <c r="V936" t="s">
        <v>3246</v>
      </c>
      <c r="W936" t="s">
        <v>3246</v>
      </c>
      <c r="X936" t="s">
        <v>3246</v>
      </c>
      <c r="Y936" t="s">
        <v>3246</v>
      </c>
      <c r="AO936">
        <v>2</v>
      </c>
      <c r="BP936" t="s">
        <v>255</v>
      </c>
      <c r="BQ936" t="s">
        <v>100</v>
      </c>
      <c r="BR936" t="s">
        <v>101</v>
      </c>
      <c r="BS936" t="s">
        <v>101</v>
      </c>
      <c r="BT936" t="s">
        <v>148</v>
      </c>
      <c r="BU936" t="s">
        <v>103</v>
      </c>
      <c r="BV936" t="s">
        <v>101</v>
      </c>
      <c r="BW936" t="s">
        <v>112</v>
      </c>
      <c r="BX936" t="s">
        <v>112</v>
      </c>
      <c r="CJ936" t="s">
        <v>113</v>
      </c>
    </row>
    <row r="937" spans="1:88" x14ac:dyDescent="0.2">
      <c r="A937">
        <v>547</v>
      </c>
      <c r="D937" t="s">
        <v>3234</v>
      </c>
      <c r="E937">
        <v>3</v>
      </c>
      <c r="F937">
        <v>2007</v>
      </c>
      <c r="G937" t="s">
        <v>3247</v>
      </c>
      <c r="H937" t="s">
        <v>3248</v>
      </c>
      <c r="I937">
        <v>1</v>
      </c>
      <c r="J937">
        <v>1</v>
      </c>
      <c r="K937">
        <v>1</v>
      </c>
      <c r="L937">
        <v>1</v>
      </c>
      <c r="N937">
        <v>1</v>
      </c>
      <c r="O937">
        <v>1</v>
      </c>
      <c r="P937">
        <v>2</v>
      </c>
      <c r="Q937">
        <v>0</v>
      </c>
      <c r="R937" t="s">
        <v>207</v>
      </c>
      <c r="T937" t="s">
        <v>3249</v>
      </c>
      <c r="U937" t="s">
        <v>3249</v>
      </c>
      <c r="V937" t="s">
        <v>3249</v>
      </c>
      <c r="W937" t="s">
        <v>3249</v>
      </c>
      <c r="X937" t="s">
        <v>3249</v>
      </c>
      <c r="Y937" t="s">
        <v>3249</v>
      </c>
      <c r="AO937">
        <v>2</v>
      </c>
      <c r="BP937" t="s">
        <v>255</v>
      </c>
      <c r="BQ937" t="s">
        <v>100</v>
      </c>
      <c r="BR937" t="s">
        <v>101</v>
      </c>
      <c r="BS937" t="s">
        <v>101</v>
      </c>
      <c r="BT937" t="s">
        <v>148</v>
      </c>
      <c r="BU937" t="s">
        <v>103</v>
      </c>
      <c r="BV937" t="s">
        <v>101</v>
      </c>
      <c r="BW937" t="s">
        <v>112</v>
      </c>
      <c r="BX937" t="s">
        <v>112</v>
      </c>
      <c r="CJ937" t="s">
        <v>113</v>
      </c>
    </row>
    <row r="938" spans="1:88" x14ac:dyDescent="0.2">
      <c r="A938">
        <v>548</v>
      </c>
      <c r="D938" t="s">
        <v>3234</v>
      </c>
      <c r="E938">
        <v>3</v>
      </c>
      <c r="F938">
        <v>2013</v>
      </c>
      <c r="G938" t="s">
        <v>3250</v>
      </c>
      <c r="H938" t="s">
        <v>3251</v>
      </c>
      <c r="I938">
        <v>1</v>
      </c>
      <c r="J938">
        <v>1</v>
      </c>
      <c r="K938">
        <v>1</v>
      </c>
      <c r="L938">
        <v>1</v>
      </c>
      <c r="N938">
        <v>1</v>
      </c>
      <c r="O938">
        <v>1</v>
      </c>
      <c r="P938">
        <v>2</v>
      </c>
      <c r="Q938">
        <v>0</v>
      </c>
      <c r="R938" t="s">
        <v>3252</v>
      </c>
      <c r="T938" t="s">
        <v>3253</v>
      </c>
      <c r="U938" t="s">
        <v>3253</v>
      </c>
      <c r="V938" t="s">
        <v>3253</v>
      </c>
      <c r="W938" t="s">
        <v>3253</v>
      </c>
      <c r="X938" t="s">
        <v>3253</v>
      </c>
      <c r="Y938" t="s">
        <v>3253</v>
      </c>
      <c r="AO938">
        <v>2</v>
      </c>
      <c r="BP938" t="s">
        <v>255</v>
      </c>
      <c r="BQ938" t="s">
        <v>100</v>
      </c>
      <c r="BR938" t="s">
        <v>101</v>
      </c>
      <c r="BS938" t="s">
        <v>101</v>
      </c>
      <c r="BT938" t="s">
        <v>148</v>
      </c>
      <c r="BU938" t="s">
        <v>103</v>
      </c>
      <c r="BV938" t="s">
        <v>101</v>
      </c>
      <c r="BW938" t="s">
        <v>112</v>
      </c>
      <c r="BX938" t="s">
        <v>112</v>
      </c>
      <c r="CJ938" t="s">
        <v>113</v>
      </c>
    </row>
    <row r="939" spans="1:88" x14ac:dyDescent="0.2">
      <c r="A939">
        <v>549</v>
      </c>
      <c r="D939" t="s">
        <v>3234</v>
      </c>
      <c r="E939">
        <v>3</v>
      </c>
      <c r="F939">
        <v>2009</v>
      </c>
      <c r="G939" t="s">
        <v>3254</v>
      </c>
      <c r="H939" t="s">
        <v>3255</v>
      </c>
      <c r="I939">
        <v>1</v>
      </c>
      <c r="J939">
        <v>1</v>
      </c>
      <c r="K939">
        <v>1</v>
      </c>
      <c r="L939">
        <v>1</v>
      </c>
      <c r="N939">
        <v>1</v>
      </c>
      <c r="O939">
        <v>1</v>
      </c>
      <c r="P939">
        <v>2</v>
      </c>
      <c r="Q939">
        <v>0</v>
      </c>
      <c r="R939" t="s">
        <v>207</v>
      </c>
      <c r="T939" t="s">
        <v>3218</v>
      </c>
      <c r="U939" t="s">
        <v>3218</v>
      </c>
      <c r="V939" t="s">
        <v>3218</v>
      </c>
      <c r="W939" t="s">
        <v>3218</v>
      </c>
      <c r="X939" t="s">
        <v>3218</v>
      </c>
      <c r="Y939" t="s">
        <v>3218</v>
      </c>
      <c r="AO939">
        <v>2</v>
      </c>
      <c r="BP939" t="s">
        <v>255</v>
      </c>
      <c r="BQ939" t="s">
        <v>100</v>
      </c>
      <c r="BR939" t="s">
        <v>101</v>
      </c>
      <c r="BS939" t="s">
        <v>101</v>
      </c>
      <c r="BT939" t="s">
        <v>148</v>
      </c>
      <c r="BU939" t="s">
        <v>103</v>
      </c>
      <c r="BV939" t="s">
        <v>101</v>
      </c>
      <c r="BW939" t="s">
        <v>112</v>
      </c>
      <c r="BX939" t="s">
        <v>112</v>
      </c>
      <c r="CJ939" t="s">
        <v>113</v>
      </c>
    </row>
    <row r="940" spans="1:88" x14ac:dyDescent="0.2">
      <c r="A940">
        <v>550</v>
      </c>
      <c r="D940" t="s">
        <v>3234</v>
      </c>
      <c r="E940">
        <v>3</v>
      </c>
      <c r="F940">
        <v>2016</v>
      </c>
      <c r="G940" t="s">
        <v>3256</v>
      </c>
      <c r="H940" t="s">
        <v>3257</v>
      </c>
      <c r="I940">
        <v>1</v>
      </c>
      <c r="J940">
        <v>1</v>
      </c>
      <c r="K940">
        <v>1</v>
      </c>
      <c r="L940">
        <v>1</v>
      </c>
      <c r="N940">
        <v>1</v>
      </c>
      <c r="O940">
        <v>1</v>
      </c>
      <c r="P940">
        <v>2</v>
      </c>
      <c r="Q940">
        <v>0</v>
      </c>
      <c r="R940" t="s">
        <v>207</v>
      </c>
      <c r="T940" t="s">
        <v>3258</v>
      </c>
      <c r="U940" t="s">
        <v>3258</v>
      </c>
      <c r="V940" t="s">
        <v>3258</v>
      </c>
      <c r="W940" t="s">
        <v>3258</v>
      </c>
      <c r="X940" t="s">
        <v>3258</v>
      </c>
      <c r="Y940" t="s">
        <v>3258</v>
      </c>
      <c r="AO940">
        <v>2</v>
      </c>
      <c r="BP940" t="s">
        <v>255</v>
      </c>
      <c r="BQ940" t="s">
        <v>100</v>
      </c>
      <c r="BR940" t="s">
        <v>101</v>
      </c>
      <c r="BS940" t="s">
        <v>101</v>
      </c>
      <c r="BT940" t="s">
        <v>148</v>
      </c>
      <c r="BU940" t="s">
        <v>103</v>
      </c>
      <c r="BV940" t="s">
        <v>101</v>
      </c>
      <c r="BW940" t="s">
        <v>112</v>
      </c>
      <c r="BX940" t="s">
        <v>112</v>
      </c>
      <c r="CJ940" t="s">
        <v>113</v>
      </c>
    </row>
    <row r="941" spans="1:88" x14ac:dyDescent="0.2">
      <c r="A941">
        <v>551</v>
      </c>
      <c r="D941" t="s">
        <v>3234</v>
      </c>
      <c r="E941">
        <v>3</v>
      </c>
      <c r="F941">
        <v>1984</v>
      </c>
      <c r="G941" t="s">
        <v>3259</v>
      </c>
      <c r="H941" t="s">
        <v>3260</v>
      </c>
      <c r="I941">
        <v>1</v>
      </c>
      <c r="J941">
        <v>1</v>
      </c>
      <c r="K941">
        <v>1</v>
      </c>
      <c r="L941">
        <v>3</v>
      </c>
      <c r="N941">
        <v>1</v>
      </c>
      <c r="O941">
        <v>1</v>
      </c>
      <c r="P941">
        <v>1</v>
      </c>
      <c r="Q941">
        <v>1</v>
      </c>
      <c r="T941" t="s">
        <v>3261</v>
      </c>
      <c r="U941" t="s">
        <v>3261</v>
      </c>
      <c r="V941" t="s">
        <v>3261</v>
      </c>
      <c r="W941" t="s">
        <v>3261</v>
      </c>
      <c r="X941" t="s">
        <v>3261</v>
      </c>
      <c r="Y941" t="s">
        <v>3261</v>
      </c>
      <c r="Z941">
        <v>1</v>
      </c>
      <c r="AB941">
        <v>3</v>
      </c>
      <c r="AD941">
        <v>1</v>
      </c>
      <c r="AE941">
        <v>1</v>
      </c>
      <c r="AF941">
        <v>3</v>
      </c>
      <c r="AG941">
        <v>6</v>
      </c>
      <c r="AI941">
        <v>1</v>
      </c>
      <c r="AJ941">
        <v>1</v>
      </c>
      <c r="AK941">
        <v>3</v>
      </c>
      <c r="AM941">
        <v>3</v>
      </c>
      <c r="AO941">
        <v>2</v>
      </c>
      <c r="BP941" t="s">
        <v>255</v>
      </c>
      <c r="BQ941" t="s">
        <v>100</v>
      </c>
      <c r="BR941" t="s">
        <v>101</v>
      </c>
      <c r="BS941" t="s">
        <v>101</v>
      </c>
      <c r="BT941" t="s">
        <v>102</v>
      </c>
      <c r="BU941" t="s">
        <v>103</v>
      </c>
      <c r="BV941" t="s">
        <v>101</v>
      </c>
      <c r="BW941" t="s">
        <v>101</v>
      </c>
      <c r="BX941" t="s">
        <v>101</v>
      </c>
      <c r="BY941" t="s">
        <v>104</v>
      </c>
      <c r="BZ941" t="s">
        <v>213</v>
      </c>
      <c r="CA941" t="s">
        <v>106</v>
      </c>
      <c r="CB941" t="s">
        <v>107</v>
      </c>
      <c r="CC941" t="s">
        <v>670</v>
      </c>
      <c r="CD941" t="s">
        <v>109</v>
      </c>
      <c r="CE941" t="s">
        <v>110</v>
      </c>
      <c r="CF941" t="s">
        <v>101</v>
      </c>
      <c r="CG941" t="s">
        <v>111</v>
      </c>
      <c r="CI941" t="s">
        <v>109</v>
      </c>
      <c r="CJ941" t="s">
        <v>113</v>
      </c>
    </row>
    <row r="942" spans="1:88" x14ac:dyDescent="0.2">
      <c r="A942">
        <v>552</v>
      </c>
      <c r="D942" t="s">
        <v>3234</v>
      </c>
      <c r="E942">
        <v>3</v>
      </c>
      <c r="F942">
        <v>1992</v>
      </c>
      <c r="G942" t="s">
        <v>3262</v>
      </c>
      <c r="H942" t="s">
        <v>3263</v>
      </c>
      <c r="I942">
        <v>1</v>
      </c>
      <c r="J942">
        <v>1</v>
      </c>
      <c r="K942">
        <v>1</v>
      </c>
      <c r="L942">
        <v>3</v>
      </c>
      <c r="N942">
        <v>1</v>
      </c>
      <c r="O942">
        <v>1</v>
      </c>
      <c r="P942">
        <v>1</v>
      </c>
      <c r="Q942">
        <v>1</v>
      </c>
      <c r="T942" t="s">
        <v>2208</v>
      </c>
      <c r="U942" t="s">
        <v>2208</v>
      </c>
      <c r="V942" t="s">
        <v>2208</v>
      </c>
      <c r="W942" t="s">
        <v>2208</v>
      </c>
      <c r="X942" t="s">
        <v>2208</v>
      </c>
      <c r="Y942" t="s">
        <v>2208</v>
      </c>
      <c r="Z942">
        <v>1</v>
      </c>
      <c r="AB942">
        <v>3</v>
      </c>
      <c r="AD942">
        <v>1</v>
      </c>
      <c r="AE942">
        <v>1</v>
      </c>
      <c r="AF942">
        <v>2</v>
      </c>
      <c r="AG942">
        <v>6</v>
      </c>
      <c r="AI942">
        <v>1</v>
      </c>
      <c r="AJ942">
        <v>1</v>
      </c>
      <c r="AK942">
        <v>3</v>
      </c>
      <c r="AM942">
        <v>3</v>
      </c>
      <c r="AO942">
        <v>2</v>
      </c>
      <c r="BP942" t="s">
        <v>255</v>
      </c>
      <c r="BQ942" t="s">
        <v>100</v>
      </c>
      <c r="BR942" t="s">
        <v>101</v>
      </c>
      <c r="BS942" t="s">
        <v>101</v>
      </c>
      <c r="BT942" t="s">
        <v>102</v>
      </c>
      <c r="BU942" t="s">
        <v>103</v>
      </c>
      <c r="BV942" t="s">
        <v>101</v>
      </c>
      <c r="BW942" t="s">
        <v>101</v>
      </c>
      <c r="BX942" t="s">
        <v>101</v>
      </c>
      <c r="BY942" t="s">
        <v>104</v>
      </c>
      <c r="BZ942" t="s">
        <v>213</v>
      </c>
      <c r="CA942" t="s">
        <v>106</v>
      </c>
      <c r="CB942" t="s">
        <v>107</v>
      </c>
      <c r="CC942" t="s">
        <v>108</v>
      </c>
      <c r="CD942" t="s">
        <v>109</v>
      </c>
      <c r="CE942" t="s">
        <v>110</v>
      </c>
      <c r="CF942" t="s">
        <v>101</v>
      </c>
      <c r="CG942" t="s">
        <v>111</v>
      </c>
      <c r="CI942" t="s">
        <v>109</v>
      </c>
      <c r="CJ942" t="s">
        <v>113</v>
      </c>
    </row>
    <row r="943" spans="1:88" x14ac:dyDescent="0.2">
      <c r="A943">
        <v>553</v>
      </c>
      <c r="D943" t="s">
        <v>3234</v>
      </c>
      <c r="E943">
        <v>3</v>
      </c>
      <c r="F943">
        <v>2001</v>
      </c>
      <c r="G943" t="s">
        <v>3264</v>
      </c>
      <c r="H943" t="s">
        <v>3265</v>
      </c>
      <c r="I943">
        <v>1</v>
      </c>
      <c r="J943">
        <v>1</v>
      </c>
      <c r="K943">
        <v>1</v>
      </c>
      <c r="L943">
        <v>3</v>
      </c>
      <c r="N943">
        <v>1</v>
      </c>
      <c r="O943">
        <v>1</v>
      </c>
      <c r="P943">
        <v>1</v>
      </c>
      <c r="Q943">
        <v>1</v>
      </c>
      <c r="T943" t="s">
        <v>3266</v>
      </c>
      <c r="U943" t="s">
        <v>3266</v>
      </c>
      <c r="V943" t="s">
        <v>3266</v>
      </c>
      <c r="W943" t="s">
        <v>3266</v>
      </c>
      <c r="X943" t="s">
        <v>3266</v>
      </c>
      <c r="Y943" t="s">
        <v>3266</v>
      </c>
      <c r="Z943">
        <v>1</v>
      </c>
      <c r="AB943">
        <v>3</v>
      </c>
      <c r="AD943">
        <v>1</v>
      </c>
      <c r="AE943">
        <v>1</v>
      </c>
      <c r="AF943">
        <v>2</v>
      </c>
      <c r="AG943">
        <v>5</v>
      </c>
      <c r="AH943" t="s">
        <v>798</v>
      </c>
      <c r="AI943">
        <v>1</v>
      </c>
      <c r="AJ943">
        <v>1</v>
      </c>
      <c r="AK943">
        <v>3</v>
      </c>
      <c r="AM943">
        <v>3</v>
      </c>
      <c r="AO943">
        <v>2</v>
      </c>
      <c r="BP943" t="s">
        <v>255</v>
      </c>
      <c r="BQ943" t="s">
        <v>100</v>
      </c>
      <c r="BR943" t="s">
        <v>101</v>
      </c>
      <c r="BS943" t="s">
        <v>101</v>
      </c>
      <c r="BT943" t="s">
        <v>102</v>
      </c>
      <c r="BU943" t="s">
        <v>103</v>
      </c>
      <c r="BV943" t="s">
        <v>101</v>
      </c>
      <c r="BW943" t="s">
        <v>101</v>
      </c>
      <c r="BX943" t="s">
        <v>101</v>
      </c>
      <c r="BY943" t="s">
        <v>104</v>
      </c>
      <c r="BZ943" t="s">
        <v>213</v>
      </c>
      <c r="CA943" t="s">
        <v>106</v>
      </c>
      <c r="CB943" t="s">
        <v>107</v>
      </c>
      <c r="CC943" t="s">
        <v>108</v>
      </c>
      <c r="CD943" t="s">
        <v>663</v>
      </c>
      <c r="CE943" t="s">
        <v>110</v>
      </c>
      <c r="CF943" t="s">
        <v>101</v>
      </c>
      <c r="CG943" t="s">
        <v>111</v>
      </c>
      <c r="CI943" t="s">
        <v>109</v>
      </c>
      <c r="CJ943" t="s">
        <v>113</v>
      </c>
    </row>
    <row r="944" spans="1:88" x14ac:dyDescent="0.2">
      <c r="A944">
        <v>554</v>
      </c>
      <c r="D944" t="s">
        <v>3234</v>
      </c>
      <c r="E944">
        <v>3</v>
      </c>
      <c r="F944">
        <v>1999</v>
      </c>
      <c r="G944" t="s">
        <v>3267</v>
      </c>
      <c r="H944" t="s">
        <v>3268</v>
      </c>
      <c r="I944">
        <v>1</v>
      </c>
      <c r="J944">
        <v>1</v>
      </c>
      <c r="K944">
        <v>1</v>
      </c>
      <c r="L944">
        <v>3</v>
      </c>
      <c r="N944">
        <v>1</v>
      </c>
      <c r="O944">
        <v>1</v>
      </c>
      <c r="P944">
        <v>1</v>
      </c>
      <c r="Q944">
        <v>1</v>
      </c>
      <c r="T944" t="s">
        <v>3269</v>
      </c>
      <c r="U944" t="s">
        <v>3269</v>
      </c>
      <c r="V944" t="s">
        <v>3269</v>
      </c>
      <c r="W944" t="s">
        <v>3269</v>
      </c>
      <c r="X944" t="s">
        <v>3269</v>
      </c>
      <c r="Y944" t="s">
        <v>3269</v>
      </c>
      <c r="Z944">
        <v>1</v>
      </c>
      <c r="AB944">
        <v>3</v>
      </c>
      <c r="AD944">
        <v>1</v>
      </c>
      <c r="AE944">
        <v>1</v>
      </c>
      <c r="AF944">
        <v>2</v>
      </c>
      <c r="AG944">
        <v>5</v>
      </c>
      <c r="AH944" t="s">
        <v>2312</v>
      </c>
      <c r="AI944">
        <v>1</v>
      </c>
      <c r="AJ944">
        <v>1</v>
      </c>
      <c r="AK944">
        <v>3</v>
      </c>
      <c r="AM944">
        <v>3</v>
      </c>
      <c r="AO944">
        <v>2</v>
      </c>
      <c r="BP944" t="s">
        <v>255</v>
      </c>
      <c r="BQ944" t="s">
        <v>100</v>
      </c>
      <c r="BR944" t="s">
        <v>101</v>
      </c>
      <c r="BS944" t="s">
        <v>101</v>
      </c>
      <c r="BT944" t="s">
        <v>102</v>
      </c>
      <c r="BU944" t="s">
        <v>103</v>
      </c>
      <c r="BV944" t="s">
        <v>101</v>
      </c>
      <c r="BW944" t="s">
        <v>101</v>
      </c>
      <c r="BX944" t="s">
        <v>101</v>
      </c>
      <c r="BY944" t="s">
        <v>104</v>
      </c>
      <c r="BZ944" t="s">
        <v>213</v>
      </c>
      <c r="CA944" t="s">
        <v>106</v>
      </c>
      <c r="CB944" t="s">
        <v>107</v>
      </c>
      <c r="CC944" t="s">
        <v>108</v>
      </c>
      <c r="CD944" t="s">
        <v>663</v>
      </c>
      <c r="CE944" t="s">
        <v>110</v>
      </c>
      <c r="CF944" t="s">
        <v>101</v>
      </c>
      <c r="CG944" t="s">
        <v>111</v>
      </c>
      <c r="CI944" t="s">
        <v>109</v>
      </c>
      <c r="CJ944" t="s">
        <v>113</v>
      </c>
    </row>
    <row r="945" spans="1:92" x14ac:dyDescent="0.2">
      <c r="A945">
        <v>555</v>
      </c>
      <c r="D945" t="s">
        <v>3234</v>
      </c>
      <c r="E945">
        <v>3</v>
      </c>
      <c r="F945">
        <v>1999</v>
      </c>
      <c r="G945" t="s">
        <v>3270</v>
      </c>
      <c r="H945" t="s">
        <v>3271</v>
      </c>
      <c r="I945">
        <v>1</v>
      </c>
      <c r="J945">
        <v>1</v>
      </c>
      <c r="K945">
        <v>1</v>
      </c>
      <c r="L945">
        <v>3</v>
      </c>
      <c r="N945">
        <v>1</v>
      </c>
      <c r="O945">
        <v>1</v>
      </c>
      <c r="P945">
        <v>2</v>
      </c>
      <c r="Q945">
        <v>0</v>
      </c>
      <c r="R945" t="s">
        <v>207</v>
      </c>
      <c r="T945" t="s">
        <v>3272</v>
      </c>
      <c r="U945" t="s">
        <v>3272</v>
      </c>
      <c r="V945" t="s">
        <v>3272</v>
      </c>
      <c r="W945" t="s">
        <v>3272</v>
      </c>
      <c r="X945" t="s">
        <v>3272</v>
      </c>
      <c r="Y945" t="s">
        <v>3272</v>
      </c>
      <c r="AO945">
        <v>2</v>
      </c>
      <c r="BP945" t="s">
        <v>255</v>
      </c>
      <c r="BQ945" t="s">
        <v>100</v>
      </c>
      <c r="BR945" t="s">
        <v>101</v>
      </c>
      <c r="BS945" t="s">
        <v>101</v>
      </c>
      <c r="BT945" t="s">
        <v>102</v>
      </c>
      <c r="BU945" t="s">
        <v>103</v>
      </c>
      <c r="BV945" t="s">
        <v>101</v>
      </c>
      <c r="BW945" t="s">
        <v>112</v>
      </c>
      <c r="BX945" t="s">
        <v>112</v>
      </c>
      <c r="CJ945" t="s">
        <v>113</v>
      </c>
    </row>
    <row r="946" spans="1:92" x14ac:dyDescent="0.2">
      <c r="A946">
        <v>556</v>
      </c>
      <c r="D946" t="s">
        <v>3234</v>
      </c>
      <c r="E946">
        <v>5</v>
      </c>
      <c r="F946">
        <v>2014</v>
      </c>
      <c r="G946" t="s">
        <v>3273</v>
      </c>
      <c r="H946" t="s">
        <v>3274</v>
      </c>
      <c r="I946">
        <v>1</v>
      </c>
      <c r="J946">
        <v>1</v>
      </c>
      <c r="K946">
        <v>1</v>
      </c>
      <c r="L946">
        <v>1</v>
      </c>
      <c r="N946">
        <v>3</v>
      </c>
      <c r="O946">
        <v>1</v>
      </c>
      <c r="P946">
        <v>2</v>
      </c>
      <c r="Q946">
        <v>0</v>
      </c>
      <c r="R946" t="s">
        <v>207</v>
      </c>
      <c r="T946" t="s">
        <v>563</v>
      </c>
      <c r="U946" t="s">
        <v>563</v>
      </c>
      <c r="V946" t="s">
        <v>563</v>
      </c>
      <c r="W946" t="s">
        <v>563</v>
      </c>
      <c r="X946" t="s">
        <v>563</v>
      </c>
      <c r="Y946" t="s">
        <v>563</v>
      </c>
      <c r="AO946">
        <v>2</v>
      </c>
      <c r="BP946" t="s">
        <v>99</v>
      </c>
      <c r="BQ946" t="s">
        <v>100</v>
      </c>
      <c r="BR946" t="s">
        <v>101</v>
      </c>
      <c r="BS946" t="s">
        <v>101</v>
      </c>
      <c r="BT946" t="s">
        <v>148</v>
      </c>
      <c r="BU946" t="s">
        <v>235</v>
      </c>
      <c r="BV946" t="s">
        <v>101</v>
      </c>
      <c r="BW946" t="s">
        <v>112</v>
      </c>
      <c r="BX946" t="s">
        <v>112</v>
      </c>
      <c r="CJ946" t="s">
        <v>113</v>
      </c>
    </row>
    <row r="947" spans="1:92" x14ac:dyDescent="0.2">
      <c r="A947">
        <v>557</v>
      </c>
      <c r="D947" t="s">
        <v>3234</v>
      </c>
      <c r="E947">
        <v>5</v>
      </c>
      <c r="F947">
        <v>2010</v>
      </c>
      <c r="G947" t="s">
        <v>3275</v>
      </c>
      <c r="H947" t="s">
        <v>3276</v>
      </c>
      <c r="I947">
        <v>1</v>
      </c>
      <c r="J947">
        <v>1</v>
      </c>
      <c r="K947">
        <v>1</v>
      </c>
      <c r="L947">
        <v>77</v>
      </c>
      <c r="M947" t="s">
        <v>3277</v>
      </c>
      <c r="N947">
        <v>1</v>
      </c>
      <c r="O947">
        <v>1</v>
      </c>
      <c r="P947">
        <v>2</v>
      </c>
      <c r="Q947">
        <v>0</v>
      </c>
      <c r="R947" t="s">
        <v>3135</v>
      </c>
      <c r="T947" t="s">
        <v>3278</v>
      </c>
      <c r="U947" t="s">
        <v>3278</v>
      </c>
      <c r="V947" t="s">
        <v>3278</v>
      </c>
      <c r="W947" t="s">
        <v>3278</v>
      </c>
      <c r="X947" t="s">
        <v>3278</v>
      </c>
      <c r="Y947" t="s">
        <v>3278</v>
      </c>
      <c r="AO947">
        <v>2</v>
      </c>
      <c r="BP947" t="s">
        <v>99</v>
      </c>
      <c r="BQ947" t="s">
        <v>100</v>
      </c>
      <c r="BR947" t="s">
        <v>101</v>
      </c>
      <c r="BS947" t="s">
        <v>101</v>
      </c>
      <c r="BT947" t="s">
        <v>663</v>
      </c>
      <c r="BU947" t="s">
        <v>103</v>
      </c>
      <c r="BV947" t="s">
        <v>101</v>
      </c>
      <c r="BW947" t="s">
        <v>112</v>
      </c>
      <c r="BX947" t="s">
        <v>112</v>
      </c>
      <c r="CJ947" t="s">
        <v>113</v>
      </c>
    </row>
    <row r="948" spans="1:92" x14ac:dyDescent="0.2">
      <c r="A948">
        <v>558</v>
      </c>
      <c r="D948" t="s">
        <v>3234</v>
      </c>
      <c r="E948">
        <v>5</v>
      </c>
      <c r="F948">
        <v>2014</v>
      </c>
      <c r="G948" t="s">
        <v>3279</v>
      </c>
      <c r="H948" t="s">
        <v>3280</v>
      </c>
      <c r="I948">
        <v>1</v>
      </c>
      <c r="J948">
        <v>2</v>
      </c>
      <c r="K948">
        <v>2</v>
      </c>
      <c r="L948">
        <v>2</v>
      </c>
      <c r="N948">
        <v>4</v>
      </c>
      <c r="O948">
        <v>2</v>
      </c>
      <c r="P948">
        <v>2</v>
      </c>
      <c r="Q948">
        <v>0</v>
      </c>
      <c r="R948" t="s">
        <v>1402</v>
      </c>
      <c r="T948" t="s">
        <v>563</v>
      </c>
      <c r="U948" t="s">
        <v>563</v>
      </c>
      <c r="V948" t="s">
        <v>563</v>
      </c>
      <c r="W948" t="s">
        <v>563</v>
      </c>
      <c r="X948" t="s">
        <v>563</v>
      </c>
      <c r="Y948" t="s">
        <v>563</v>
      </c>
      <c r="AO948">
        <v>2</v>
      </c>
      <c r="BP948" t="s">
        <v>99</v>
      </c>
      <c r="BQ948" t="s">
        <v>100</v>
      </c>
      <c r="BR948" t="s">
        <v>112</v>
      </c>
      <c r="BS948" t="s">
        <v>112</v>
      </c>
      <c r="BT948" t="s">
        <v>812</v>
      </c>
      <c r="BU948" t="s">
        <v>663</v>
      </c>
      <c r="BV948" t="s">
        <v>112</v>
      </c>
      <c r="BW948" t="s">
        <v>112</v>
      </c>
      <c r="BX948" t="s">
        <v>112</v>
      </c>
      <c r="CJ948" t="s">
        <v>113</v>
      </c>
    </row>
    <row r="949" spans="1:92" x14ac:dyDescent="0.2">
      <c r="A949">
        <v>559</v>
      </c>
      <c r="D949" t="s">
        <v>3234</v>
      </c>
      <c r="E949">
        <v>5</v>
      </c>
      <c r="F949">
        <v>2014</v>
      </c>
      <c r="G949" t="s">
        <v>3281</v>
      </c>
      <c r="H949" t="s">
        <v>3282</v>
      </c>
      <c r="I949">
        <v>1</v>
      </c>
      <c r="J949">
        <v>1</v>
      </c>
      <c r="K949">
        <v>1</v>
      </c>
      <c r="L949">
        <v>1</v>
      </c>
      <c r="N949">
        <v>1</v>
      </c>
      <c r="O949">
        <v>1</v>
      </c>
      <c r="P949">
        <v>1</v>
      </c>
      <c r="Q949">
        <v>1</v>
      </c>
      <c r="T949" t="s">
        <v>563</v>
      </c>
      <c r="U949" t="s">
        <v>563</v>
      </c>
      <c r="V949" t="s">
        <v>563</v>
      </c>
      <c r="W949" t="s">
        <v>563</v>
      </c>
      <c r="X949" t="s">
        <v>563</v>
      </c>
      <c r="Y949" t="s">
        <v>563</v>
      </c>
      <c r="Z949">
        <v>1</v>
      </c>
      <c r="AB949">
        <v>1</v>
      </c>
      <c r="AD949">
        <v>1</v>
      </c>
      <c r="AE949">
        <v>1</v>
      </c>
      <c r="AF949">
        <v>2</v>
      </c>
      <c r="AG949">
        <v>3</v>
      </c>
      <c r="AI949">
        <v>1</v>
      </c>
      <c r="AJ949">
        <v>1</v>
      </c>
      <c r="AK949">
        <v>2</v>
      </c>
      <c r="AL949">
        <v>2</v>
      </c>
      <c r="AM949">
        <v>2</v>
      </c>
      <c r="AO949">
        <v>2</v>
      </c>
      <c r="BP949" t="s">
        <v>99</v>
      </c>
      <c r="BQ949" t="s">
        <v>100</v>
      </c>
      <c r="BR949" t="s">
        <v>101</v>
      </c>
      <c r="BS949" t="s">
        <v>101</v>
      </c>
      <c r="BT949" t="s">
        <v>148</v>
      </c>
      <c r="BU949" t="s">
        <v>103</v>
      </c>
      <c r="BV949" t="s">
        <v>101</v>
      </c>
      <c r="BW949" t="s">
        <v>101</v>
      </c>
      <c r="BX949" t="s">
        <v>101</v>
      </c>
      <c r="BY949" t="s">
        <v>104</v>
      </c>
      <c r="BZ949" t="s">
        <v>105</v>
      </c>
      <c r="CA949" t="s">
        <v>106</v>
      </c>
      <c r="CB949" t="s">
        <v>107</v>
      </c>
      <c r="CC949" t="s">
        <v>108</v>
      </c>
      <c r="CD949" t="s">
        <v>338</v>
      </c>
      <c r="CE949" t="s">
        <v>110</v>
      </c>
      <c r="CF949" t="s">
        <v>101</v>
      </c>
      <c r="CG949" t="s">
        <v>136</v>
      </c>
      <c r="CH949" t="s">
        <v>172</v>
      </c>
      <c r="CI949" t="s">
        <v>112</v>
      </c>
      <c r="CJ949" t="s">
        <v>113</v>
      </c>
    </row>
    <row r="950" spans="1:92" x14ac:dyDescent="0.2">
      <c r="A950">
        <v>559</v>
      </c>
      <c r="B950" t="s">
        <v>114</v>
      </c>
      <c r="C950">
        <v>1</v>
      </c>
      <c r="AP950" t="s">
        <v>3283</v>
      </c>
      <c r="AQ950" t="s">
        <v>3284</v>
      </c>
      <c r="AR950">
        <v>7</v>
      </c>
      <c r="AT950">
        <v>1</v>
      </c>
      <c r="AU950">
        <v>100</v>
      </c>
      <c r="AV950" t="s">
        <v>3285</v>
      </c>
      <c r="AW950" t="s">
        <v>3285</v>
      </c>
      <c r="AX950" t="s">
        <v>636</v>
      </c>
      <c r="AY950" t="s">
        <v>3286</v>
      </c>
      <c r="AZ950" t="s">
        <v>1543</v>
      </c>
      <c r="BA950">
        <v>2</v>
      </c>
      <c r="BO950" t="s">
        <v>119</v>
      </c>
      <c r="CK950" t="s">
        <v>120</v>
      </c>
      <c r="CL950" t="s">
        <v>101</v>
      </c>
      <c r="CM950" t="s">
        <v>113</v>
      </c>
    </row>
    <row r="951" spans="1:92" x14ac:dyDescent="0.2">
      <c r="A951">
        <v>559</v>
      </c>
      <c r="B951" t="s">
        <v>121</v>
      </c>
      <c r="C951">
        <v>1</v>
      </c>
      <c r="BB951" t="s">
        <v>3287</v>
      </c>
      <c r="BC951" t="s">
        <v>830</v>
      </c>
      <c r="BD951">
        <v>5</v>
      </c>
      <c r="BE951">
        <v>49</v>
      </c>
      <c r="BF951">
        <v>42</v>
      </c>
      <c r="BG951">
        <v>49</v>
      </c>
      <c r="BH951" t="s">
        <v>204</v>
      </c>
      <c r="BI951">
        <v>1</v>
      </c>
      <c r="BJ951">
        <v>1</v>
      </c>
      <c r="BK951">
        <v>0</v>
      </c>
      <c r="BL951">
        <v>0</v>
      </c>
      <c r="BN951">
        <v>2</v>
      </c>
      <c r="BO951" t="s">
        <v>125</v>
      </c>
      <c r="CN951" t="s">
        <v>113</v>
      </c>
    </row>
    <row r="952" spans="1:92" x14ac:dyDescent="0.2">
      <c r="A952">
        <v>560</v>
      </c>
      <c r="D952" t="s">
        <v>3234</v>
      </c>
      <c r="E952">
        <v>5</v>
      </c>
      <c r="F952">
        <v>2011</v>
      </c>
      <c r="G952" t="s">
        <v>3288</v>
      </c>
      <c r="H952" t="s">
        <v>3289</v>
      </c>
      <c r="I952">
        <v>1</v>
      </c>
      <c r="J952">
        <v>1</v>
      </c>
      <c r="K952">
        <v>1</v>
      </c>
      <c r="L952">
        <v>1</v>
      </c>
      <c r="N952">
        <v>3</v>
      </c>
      <c r="O952">
        <v>1</v>
      </c>
      <c r="P952">
        <v>2</v>
      </c>
      <c r="Q952">
        <v>0</v>
      </c>
      <c r="R952" t="s">
        <v>207</v>
      </c>
      <c r="T952" t="s">
        <v>563</v>
      </c>
      <c r="U952" t="s">
        <v>563</v>
      </c>
      <c r="V952" t="s">
        <v>563</v>
      </c>
      <c r="W952" t="s">
        <v>563</v>
      </c>
      <c r="X952" t="s">
        <v>563</v>
      </c>
      <c r="Y952" t="s">
        <v>563</v>
      </c>
      <c r="AO952">
        <v>2</v>
      </c>
      <c r="BP952" t="s">
        <v>99</v>
      </c>
      <c r="BQ952" t="s">
        <v>100</v>
      </c>
      <c r="BR952" t="s">
        <v>101</v>
      </c>
      <c r="BS952" t="s">
        <v>101</v>
      </c>
      <c r="BT952" t="s">
        <v>148</v>
      </c>
      <c r="BU952" t="s">
        <v>235</v>
      </c>
      <c r="BV952" t="s">
        <v>101</v>
      </c>
      <c r="BW952" t="s">
        <v>112</v>
      </c>
      <c r="BX952" t="s">
        <v>112</v>
      </c>
      <c r="CJ952" t="s">
        <v>113</v>
      </c>
    </row>
    <row r="953" spans="1:92" x14ac:dyDescent="0.2">
      <c r="A953">
        <v>561</v>
      </c>
      <c r="D953" t="s">
        <v>3234</v>
      </c>
      <c r="E953">
        <v>6</v>
      </c>
      <c r="F953">
        <v>2012</v>
      </c>
      <c r="G953" t="s">
        <v>3290</v>
      </c>
      <c r="H953" t="s">
        <v>3291</v>
      </c>
      <c r="I953">
        <v>1</v>
      </c>
      <c r="J953">
        <v>1</v>
      </c>
      <c r="K953">
        <v>1</v>
      </c>
      <c r="L953">
        <v>1</v>
      </c>
      <c r="N953">
        <v>1</v>
      </c>
      <c r="O953">
        <v>1</v>
      </c>
      <c r="P953">
        <v>1</v>
      </c>
      <c r="Q953">
        <v>1</v>
      </c>
      <c r="S953" t="s">
        <v>3292</v>
      </c>
      <c r="T953" t="s">
        <v>1463</v>
      </c>
      <c r="U953" t="s">
        <v>1463</v>
      </c>
      <c r="V953" t="s">
        <v>1463</v>
      </c>
      <c r="W953" t="s">
        <v>1463</v>
      </c>
      <c r="X953" t="s">
        <v>3293</v>
      </c>
      <c r="Y953" t="s">
        <v>1638</v>
      </c>
      <c r="Z953">
        <v>1</v>
      </c>
      <c r="AB953">
        <v>1</v>
      </c>
      <c r="AD953">
        <v>1</v>
      </c>
      <c r="AE953">
        <v>1</v>
      </c>
      <c r="AF953">
        <v>2</v>
      </c>
      <c r="AG953">
        <v>5</v>
      </c>
      <c r="AH953" t="s">
        <v>3294</v>
      </c>
      <c r="AI953">
        <v>1</v>
      </c>
      <c r="AJ953">
        <v>1</v>
      </c>
      <c r="AK953">
        <v>3</v>
      </c>
      <c r="AM953">
        <v>3</v>
      </c>
      <c r="AO953">
        <v>2</v>
      </c>
      <c r="BP953" t="s">
        <v>1464</v>
      </c>
      <c r="BQ953" t="s">
        <v>100</v>
      </c>
      <c r="BR953" t="s">
        <v>101</v>
      </c>
      <c r="BS953" t="s">
        <v>101</v>
      </c>
      <c r="BT953" t="s">
        <v>148</v>
      </c>
      <c r="BU953" t="s">
        <v>103</v>
      </c>
      <c r="BV953" t="s">
        <v>101</v>
      </c>
      <c r="BW953" t="s">
        <v>101</v>
      </c>
      <c r="BX953" t="s">
        <v>101</v>
      </c>
      <c r="BY953" t="s">
        <v>104</v>
      </c>
      <c r="BZ953" t="s">
        <v>105</v>
      </c>
      <c r="CA953" t="s">
        <v>106</v>
      </c>
      <c r="CB953" t="s">
        <v>107</v>
      </c>
      <c r="CC953" t="s">
        <v>108</v>
      </c>
      <c r="CD953" t="s">
        <v>663</v>
      </c>
      <c r="CE953" t="s">
        <v>110</v>
      </c>
      <c r="CF953" t="s">
        <v>101</v>
      </c>
      <c r="CG953" t="s">
        <v>111</v>
      </c>
      <c r="CI953" t="s">
        <v>109</v>
      </c>
      <c r="CJ953" t="s">
        <v>113</v>
      </c>
    </row>
    <row r="954" spans="1:92" x14ac:dyDescent="0.2">
      <c r="A954">
        <v>562</v>
      </c>
      <c r="D954" t="s">
        <v>3234</v>
      </c>
      <c r="E954">
        <v>5</v>
      </c>
      <c r="F954">
        <v>2013</v>
      </c>
      <c r="G954" t="s">
        <v>3295</v>
      </c>
      <c r="H954" t="s">
        <v>3296</v>
      </c>
      <c r="I954">
        <v>1</v>
      </c>
      <c r="J954">
        <v>1</v>
      </c>
      <c r="K954">
        <v>1</v>
      </c>
      <c r="L954">
        <v>1</v>
      </c>
      <c r="N954">
        <v>1</v>
      </c>
      <c r="O954">
        <v>1</v>
      </c>
      <c r="P954">
        <v>1</v>
      </c>
      <c r="Q954">
        <v>0</v>
      </c>
      <c r="R954" t="s">
        <v>2497</v>
      </c>
      <c r="S954" t="s">
        <v>3297</v>
      </c>
      <c r="T954" t="s">
        <v>1206</v>
      </c>
      <c r="U954" t="s">
        <v>1206</v>
      </c>
      <c r="V954" t="s">
        <v>1206</v>
      </c>
      <c r="W954" t="s">
        <v>1206</v>
      </c>
      <c r="X954" t="s">
        <v>1206</v>
      </c>
      <c r="Y954" t="s">
        <v>1206</v>
      </c>
      <c r="AO954">
        <v>2</v>
      </c>
      <c r="BP954" t="s">
        <v>99</v>
      </c>
      <c r="BQ954" t="s">
        <v>100</v>
      </c>
      <c r="BR954" t="s">
        <v>101</v>
      </c>
      <c r="BS954" t="s">
        <v>101</v>
      </c>
      <c r="BT954" t="s">
        <v>148</v>
      </c>
      <c r="BU954" t="s">
        <v>103</v>
      </c>
      <c r="BV954" t="s">
        <v>101</v>
      </c>
      <c r="BW954" t="s">
        <v>101</v>
      </c>
      <c r="BX954" t="s">
        <v>112</v>
      </c>
      <c r="CJ954" t="s">
        <v>113</v>
      </c>
    </row>
    <row r="955" spans="1:92" x14ac:dyDescent="0.2">
      <c r="A955">
        <v>563</v>
      </c>
      <c r="D955" t="s">
        <v>3234</v>
      </c>
      <c r="E955">
        <v>5</v>
      </c>
      <c r="F955">
        <v>2015</v>
      </c>
      <c r="G955" t="s">
        <v>3298</v>
      </c>
      <c r="H955" t="s">
        <v>3299</v>
      </c>
      <c r="I955">
        <v>1</v>
      </c>
      <c r="J955">
        <v>1</v>
      </c>
      <c r="K955">
        <v>1</v>
      </c>
      <c r="L955">
        <v>1</v>
      </c>
      <c r="N955">
        <v>3</v>
      </c>
      <c r="O955">
        <v>2</v>
      </c>
      <c r="P955">
        <v>1</v>
      </c>
      <c r="Q955">
        <v>0</v>
      </c>
      <c r="R955" t="s">
        <v>3300</v>
      </c>
      <c r="T955" t="s">
        <v>3301</v>
      </c>
      <c r="U955" t="s">
        <v>3301</v>
      </c>
      <c r="V955" t="s">
        <v>3301</v>
      </c>
      <c r="W955" t="s">
        <v>3301</v>
      </c>
      <c r="X955" t="s">
        <v>3301</v>
      </c>
      <c r="Y955" t="s">
        <v>3301</v>
      </c>
      <c r="AO955">
        <v>2</v>
      </c>
      <c r="BP955" t="s">
        <v>99</v>
      </c>
      <c r="BQ955" t="s">
        <v>100</v>
      </c>
      <c r="BR955" t="s">
        <v>101</v>
      </c>
      <c r="BS955" t="s">
        <v>101</v>
      </c>
      <c r="BT955" t="s">
        <v>148</v>
      </c>
      <c r="BU955" t="s">
        <v>235</v>
      </c>
      <c r="BV955" t="s">
        <v>112</v>
      </c>
      <c r="BW955" t="s">
        <v>101</v>
      </c>
      <c r="BX955" t="s">
        <v>112</v>
      </c>
      <c r="CJ955" t="s">
        <v>113</v>
      </c>
    </row>
    <row r="956" spans="1:92" x14ac:dyDescent="0.2">
      <c r="A956">
        <v>564</v>
      </c>
      <c r="D956" t="s">
        <v>3234</v>
      </c>
      <c r="E956">
        <v>5</v>
      </c>
      <c r="F956">
        <v>2012</v>
      </c>
      <c r="G956" t="s">
        <v>3302</v>
      </c>
      <c r="H956" t="s">
        <v>3303</v>
      </c>
      <c r="I956">
        <v>77</v>
      </c>
      <c r="J956">
        <v>2</v>
      </c>
      <c r="K956">
        <v>1</v>
      </c>
      <c r="L956">
        <v>1</v>
      </c>
      <c r="N956">
        <v>1</v>
      </c>
      <c r="O956">
        <v>1</v>
      </c>
      <c r="P956">
        <v>2</v>
      </c>
      <c r="Q956">
        <v>0</v>
      </c>
      <c r="R956" t="s">
        <v>3304</v>
      </c>
      <c r="T956" t="s">
        <v>3305</v>
      </c>
      <c r="U956" t="s">
        <v>3305</v>
      </c>
      <c r="V956" t="s">
        <v>3305</v>
      </c>
      <c r="W956" t="s">
        <v>3305</v>
      </c>
      <c r="X956" t="s">
        <v>3305</v>
      </c>
      <c r="Y956" t="s">
        <v>3305</v>
      </c>
      <c r="AO956">
        <v>2</v>
      </c>
      <c r="BP956" t="s">
        <v>99</v>
      </c>
      <c r="BQ956" t="s">
        <v>663</v>
      </c>
      <c r="BR956" t="s">
        <v>112</v>
      </c>
      <c r="BS956" t="s">
        <v>101</v>
      </c>
      <c r="BT956" t="s">
        <v>148</v>
      </c>
      <c r="BU956" t="s">
        <v>103</v>
      </c>
      <c r="BV956" t="s">
        <v>101</v>
      </c>
      <c r="BW956" t="s">
        <v>112</v>
      </c>
      <c r="BX956" t="s">
        <v>112</v>
      </c>
      <c r="CJ956" t="s">
        <v>113</v>
      </c>
    </row>
    <row r="957" spans="1:92" x14ac:dyDescent="0.2">
      <c r="A957">
        <v>565</v>
      </c>
      <c r="D957" t="s">
        <v>3234</v>
      </c>
      <c r="E957">
        <v>5</v>
      </c>
      <c r="F957">
        <v>2011</v>
      </c>
      <c r="G957" t="s">
        <v>3306</v>
      </c>
      <c r="H957" t="s">
        <v>3307</v>
      </c>
      <c r="I957">
        <v>1</v>
      </c>
      <c r="J957">
        <v>1</v>
      </c>
      <c r="K957">
        <v>1</v>
      </c>
      <c r="L957">
        <v>3</v>
      </c>
      <c r="N957">
        <v>1</v>
      </c>
      <c r="O957">
        <v>1</v>
      </c>
      <c r="P957">
        <v>2</v>
      </c>
      <c r="Q957">
        <v>0</v>
      </c>
      <c r="R957" t="s">
        <v>207</v>
      </c>
      <c r="T957" t="s">
        <v>358</v>
      </c>
      <c r="U957" t="s">
        <v>358</v>
      </c>
      <c r="V957" t="s">
        <v>358</v>
      </c>
      <c r="W957" t="s">
        <v>358</v>
      </c>
      <c r="X957" t="s">
        <v>358</v>
      </c>
      <c r="Y957" t="s">
        <v>358</v>
      </c>
      <c r="AO957">
        <v>2</v>
      </c>
      <c r="BP957" t="s">
        <v>99</v>
      </c>
      <c r="BQ957" t="s">
        <v>100</v>
      </c>
      <c r="BR957" t="s">
        <v>101</v>
      </c>
      <c r="BS957" t="s">
        <v>101</v>
      </c>
      <c r="BT957" t="s">
        <v>102</v>
      </c>
      <c r="BU957" t="s">
        <v>103</v>
      </c>
      <c r="BV957" t="s">
        <v>101</v>
      </c>
      <c r="BW957" t="s">
        <v>112</v>
      </c>
      <c r="BX957" t="s">
        <v>112</v>
      </c>
      <c r="CJ957" t="s">
        <v>113</v>
      </c>
    </row>
    <row r="958" spans="1:92" x14ac:dyDescent="0.2">
      <c r="A958">
        <v>566</v>
      </c>
      <c r="D958" t="s">
        <v>3234</v>
      </c>
      <c r="E958">
        <v>6</v>
      </c>
      <c r="F958">
        <v>2012</v>
      </c>
      <c r="G958" t="s">
        <v>3308</v>
      </c>
      <c r="H958" t="s">
        <v>3309</v>
      </c>
      <c r="I958">
        <v>1</v>
      </c>
      <c r="J958">
        <v>1</v>
      </c>
      <c r="K958">
        <v>1</v>
      </c>
      <c r="L958">
        <v>1</v>
      </c>
      <c r="N958">
        <v>1</v>
      </c>
      <c r="O958">
        <v>1</v>
      </c>
      <c r="P958">
        <v>1</v>
      </c>
      <c r="Q958">
        <v>1</v>
      </c>
      <c r="S958" t="s">
        <v>3310</v>
      </c>
      <c r="T958" t="s">
        <v>1463</v>
      </c>
      <c r="U958" t="s">
        <v>1463</v>
      </c>
      <c r="V958" t="s">
        <v>1463</v>
      </c>
      <c r="W958" t="s">
        <v>3311</v>
      </c>
      <c r="X958" t="s">
        <v>3311</v>
      </c>
      <c r="Y958" t="s">
        <v>1638</v>
      </c>
      <c r="Z958">
        <v>1</v>
      </c>
      <c r="AB958">
        <v>1</v>
      </c>
      <c r="AD958">
        <v>1</v>
      </c>
      <c r="AE958">
        <v>1</v>
      </c>
      <c r="AF958">
        <v>2</v>
      </c>
      <c r="AG958">
        <v>5</v>
      </c>
      <c r="AH958" t="s">
        <v>3312</v>
      </c>
      <c r="AI958">
        <v>1</v>
      </c>
      <c r="AJ958">
        <v>1</v>
      </c>
      <c r="AK958">
        <v>2</v>
      </c>
      <c r="AL958">
        <v>2</v>
      </c>
      <c r="AM958">
        <v>2</v>
      </c>
      <c r="AO958">
        <v>2</v>
      </c>
      <c r="BP958" t="s">
        <v>1464</v>
      </c>
      <c r="BQ958" t="s">
        <v>100</v>
      </c>
      <c r="BR958" t="s">
        <v>101</v>
      </c>
      <c r="BS958" t="s">
        <v>101</v>
      </c>
      <c r="BT958" t="s">
        <v>148</v>
      </c>
      <c r="BU958" t="s">
        <v>103</v>
      </c>
      <c r="BV958" t="s">
        <v>101</v>
      </c>
      <c r="BW958" t="s">
        <v>101</v>
      </c>
      <c r="BX958" t="s">
        <v>101</v>
      </c>
      <c r="BY958" t="s">
        <v>104</v>
      </c>
      <c r="BZ958" t="s">
        <v>105</v>
      </c>
      <c r="CA958" t="s">
        <v>106</v>
      </c>
      <c r="CB958" t="s">
        <v>107</v>
      </c>
      <c r="CC958" t="s">
        <v>108</v>
      </c>
      <c r="CD958" t="s">
        <v>663</v>
      </c>
      <c r="CE958" t="s">
        <v>110</v>
      </c>
      <c r="CF958" t="s">
        <v>101</v>
      </c>
      <c r="CG958" t="s">
        <v>136</v>
      </c>
      <c r="CH958" t="s">
        <v>172</v>
      </c>
      <c r="CI958" t="s">
        <v>112</v>
      </c>
      <c r="CJ958" t="s">
        <v>113</v>
      </c>
    </row>
    <row r="959" spans="1:92" x14ac:dyDescent="0.2">
      <c r="A959">
        <v>567</v>
      </c>
      <c r="D959" t="s">
        <v>3234</v>
      </c>
      <c r="E959">
        <v>6</v>
      </c>
      <c r="F959">
        <v>2000</v>
      </c>
      <c r="G959" t="s">
        <v>3313</v>
      </c>
      <c r="H959" t="s">
        <v>3314</v>
      </c>
      <c r="I959">
        <v>1</v>
      </c>
      <c r="J959">
        <v>1</v>
      </c>
      <c r="K959">
        <v>1</v>
      </c>
      <c r="L959">
        <v>1</v>
      </c>
      <c r="N959">
        <v>1</v>
      </c>
      <c r="O959">
        <v>1</v>
      </c>
      <c r="P959">
        <v>1</v>
      </c>
      <c r="Q959">
        <v>1</v>
      </c>
      <c r="S959" t="s">
        <v>3315</v>
      </c>
      <c r="T959" t="s">
        <v>1463</v>
      </c>
      <c r="U959" t="s">
        <v>1463</v>
      </c>
      <c r="V959" t="s">
        <v>1463</v>
      </c>
      <c r="W959" t="s">
        <v>1463</v>
      </c>
      <c r="X959" t="s">
        <v>1463</v>
      </c>
      <c r="Y959" t="s">
        <v>3316</v>
      </c>
      <c r="Z959">
        <v>2</v>
      </c>
      <c r="AB959">
        <v>3</v>
      </c>
      <c r="AD959">
        <v>1</v>
      </c>
      <c r="AE959">
        <v>1</v>
      </c>
      <c r="AF959">
        <v>2</v>
      </c>
      <c r="AG959">
        <v>5</v>
      </c>
      <c r="AH959" t="s">
        <v>3317</v>
      </c>
      <c r="AI959">
        <v>1</v>
      </c>
      <c r="AJ959">
        <v>1</v>
      </c>
      <c r="AK959">
        <v>3</v>
      </c>
      <c r="AM959">
        <v>2</v>
      </c>
      <c r="AO959">
        <v>2</v>
      </c>
      <c r="BP959" t="s">
        <v>1464</v>
      </c>
      <c r="BQ959" t="s">
        <v>100</v>
      </c>
      <c r="BR959" t="s">
        <v>101</v>
      </c>
      <c r="BS959" t="s">
        <v>101</v>
      </c>
      <c r="BT959" t="s">
        <v>148</v>
      </c>
      <c r="BU959" t="s">
        <v>103</v>
      </c>
      <c r="BV959" t="s">
        <v>101</v>
      </c>
      <c r="BW959" t="s">
        <v>101</v>
      </c>
      <c r="BX959" t="s">
        <v>101</v>
      </c>
      <c r="BY959" t="s">
        <v>483</v>
      </c>
      <c r="BZ959" t="s">
        <v>213</v>
      </c>
      <c r="CA959" t="s">
        <v>106</v>
      </c>
      <c r="CB959" t="s">
        <v>107</v>
      </c>
      <c r="CC959" t="s">
        <v>108</v>
      </c>
      <c r="CD959" t="s">
        <v>663</v>
      </c>
      <c r="CE959" t="s">
        <v>110</v>
      </c>
      <c r="CF959" t="s">
        <v>101</v>
      </c>
      <c r="CG959" t="s">
        <v>111</v>
      </c>
      <c r="CI959" t="s">
        <v>112</v>
      </c>
      <c r="CJ959" t="s">
        <v>113</v>
      </c>
    </row>
    <row r="960" spans="1:92" x14ac:dyDescent="0.2">
      <c r="A960">
        <v>568</v>
      </c>
      <c r="D960" t="s">
        <v>3234</v>
      </c>
      <c r="E960">
        <v>6</v>
      </c>
      <c r="F960">
        <v>2013</v>
      </c>
      <c r="G960" t="s">
        <v>3318</v>
      </c>
      <c r="H960" t="s">
        <v>3319</v>
      </c>
      <c r="I960">
        <v>1</v>
      </c>
      <c r="J960">
        <v>1</v>
      </c>
      <c r="K960">
        <v>1</v>
      </c>
      <c r="L960">
        <v>1</v>
      </c>
      <c r="N960">
        <v>1</v>
      </c>
      <c r="O960">
        <v>1</v>
      </c>
      <c r="P960">
        <v>1</v>
      </c>
      <c r="Q960">
        <v>1</v>
      </c>
      <c r="S960" t="s">
        <v>3320</v>
      </c>
      <c r="T960" t="s">
        <v>1463</v>
      </c>
      <c r="U960" t="s">
        <v>1463</v>
      </c>
      <c r="V960" t="s">
        <v>1463</v>
      </c>
      <c r="W960" t="s">
        <v>3311</v>
      </c>
      <c r="X960" t="s">
        <v>3311</v>
      </c>
      <c r="Y960" t="s">
        <v>3321</v>
      </c>
      <c r="Z960">
        <v>1</v>
      </c>
      <c r="AB960">
        <v>1</v>
      </c>
      <c r="AD960">
        <v>1</v>
      </c>
      <c r="AE960">
        <v>1</v>
      </c>
      <c r="AF960">
        <v>2</v>
      </c>
      <c r="AG960">
        <v>5</v>
      </c>
      <c r="AH960" t="s">
        <v>3322</v>
      </c>
      <c r="AI960">
        <v>1</v>
      </c>
      <c r="AJ960">
        <v>1</v>
      </c>
      <c r="AK960">
        <v>3</v>
      </c>
      <c r="AM960">
        <v>2</v>
      </c>
      <c r="AO960">
        <v>2</v>
      </c>
      <c r="BP960" t="s">
        <v>1464</v>
      </c>
      <c r="BQ960" t="s">
        <v>100</v>
      </c>
      <c r="BR960" t="s">
        <v>101</v>
      </c>
      <c r="BS960" t="s">
        <v>101</v>
      </c>
      <c r="BT960" t="s">
        <v>148</v>
      </c>
      <c r="BU960" t="s">
        <v>103</v>
      </c>
      <c r="BV960" t="s">
        <v>101</v>
      </c>
      <c r="BW960" t="s">
        <v>101</v>
      </c>
      <c r="BX960" t="s">
        <v>101</v>
      </c>
      <c r="BY960" t="s">
        <v>104</v>
      </c>
      <c r="BZ960" t="s">
        <v>105</v>
      </c>
      <c r="CA960" t="s">
        <v>106</v>
      </c>
      <c r="CB960" t="s">
        <v>107</v>
      </c>
      <c r="CC960" t="s">
        <v>108</v>
      </c>
      <c r="CD960" t="s">
        <v>663</v>
      </c>
      <c r="CE960" t="s">
        <v>110</v>
      </c>
      <c r="CF960" t="s">
        <v>101</v>
      </c>
      <c r="CG960" t="s">
        <v>111</v>
      </c>
      <c r="CI960" t="s">
        <v>112</v>
      </c>
      <c r="CJ960" t="s">
        <v>113</v>
      </c>
    </row>
    <row r="961" spans="1:91" x14ac:dyDescent="0.2">
      <c r="A961">
        <v>569</v>
      </c>
      <c r="D961" t="s">
        <v>3234</v>
      </c>
      <c r="E961">
        <v>6</v>
      </c>
      <c r="F961">
        <v>2014</v>
      </c>
      <c r="G961" t="s">
        <v>3323</v>
      </c>
      <c r="H961" t="s">
        <v>3319</v>
      </c>
      <c r="I961">
        <v>1</v>
      </c>
      <c r="J961">
        <v>1</v>
      </c>
      <c r="K961">
        <v>1</v>
      </c>
      <c r="L961">
        <v>1</v>
      </c>
      <c r="N961">
        <v>1</v>
      </c>
      <c r="O961">
        <v>1</v>
      </c>
      <c r="P961">
        <v>2</v>
      </c>
      <c r="Q961">
        <v>0</v>
      </c>
      <c r="R961" t="s">
        <v>207</v>
      </c>
      <c r="T961" t="s">
        <v>1463</v>
      </c>
      <c r="U961" t="s">
        <v>1463</v>
      </c>
      <c r="V961" t="s">
        <v>3293</v>
      </c>
      <c r="W961" t="s">
        <v>3311</v>
      </c>
      <c r="X961" t="s">
        <v>3311</v>
      </c>
      <c r="Y961" t="s">
        <v>1944</v>
      </c>
      <c r="AO961">
        <v>2</v>
      </c>
      <c r="BP961" t="s">
        <v>1464</v>
      </c>
      <c r="BQ961" t="s">
        <v>100</v>
      </c>
      <c r="BR961" t="s">
        <v>101</v>
      </c>
      <c r="BS961" t="s">
        <v>101</v>
      </c>
      <c r="BT961" t="s">
        <v>148</v>
      </c>
      <c r="BU961" t="s">
        <v>103</v>
      </c>
      <c r="BV961" t="s">
        <v>101</v>
      </c>
      <c r="BW961" t="s">
        <v>112</v>
      </c>
      <c r="BX961" t="s">
        <v>112</v>
      </c>
      <c r="CJ961" t="s">
        <v>113</v>
      </c>
    </row>
    <row r="962" spans="1:91" x14ac:dyDescent="0.2">
      <c r="A962">
        <v>570</v>
      </c>
      <c r="D962" t="s">
        <v>3324</v>
      </c>
      <c r="E962">
        <v>3</v>
      </c>
      <c r="F962">
        <v>1999</v>
      </c>
      <c r="G962" t="s">
        <v>3270</v>
      </c>
      <c r="H962" t="s">
        <v>3271</v>
      </c>
      <c r="I962">
        <v>1</v>
      </c>
      <c r="J962">
        <v>1</v>
      </c>
      <c r="K962">
        <v>1</v>
      </c>
      <c r="L962">
        <v>3</v>
      </c>
      <c r="N962">
        <v>1</v>
      </c>
      <c r="O962">
        <v>1</v>
      </c>
      <c r="P962">
        <v>2</v>
      </c>
      <c r="Q962">
        <v>0</v>
      </c>
      <c r="R962" t="s">
        <v>207</v>
      </c>
      <c r="T962" t="s">
        <v>3272</v>
      </c>
      <c r="U962" t="s">
        <v>3272</v>
      </c>
      <c r="V962" t="s">
        <v>3272</v>
      </c>
      <c r="W962" t="s">
        <v>3272</v>
      </c>
      <c r="X962" t="s">
        <v>3272</v>
      </c>
      <c r="Y962" t="s">
        <v>3272</v>
      </c>
      <c r="AO962">
        <v>2</v>
      </c>
      <c r="BP962" t="s">
        <v>255</v>
      </c>
      <c r="BQ962" t="s">
        <v>100</v>
      </c>
      <c r="BR962" t="s">
        <v>101</v>
      </c>
      <c r="BS962" t="s">
        <v>101</v>
      </c>
      <c r="BT962" t="s">
        <v>102</v>
      </c>
      <c r="BU962" t="s">
        <v>103</v>
      </c>
      <c r="BV962" t="s">
        <v>101</v>
      </c>
      <c r="BW962" t="s">
        <v>112</v>
      </c>
      <c r="BX962" t="s">
        <v>112</v>
      </c>
      <c r="CJ962" t="s">
        <v>113</v>
      </c>
    </row>
    <row r="963" spans="1:91" x14ac:dyDescent="0.2">
      <c r="A963">
        <v>571</v>
      </c>
      <c r="D963" t="s">
        <v>3324</v>
      </c>
      <c r="E963">
        <v>3</v>
      </c>
      <c r="F963">
        <v>2018</v>
      </c>
      <c r="G963" t="s">
        <v>3325</v>
      </c>
      <c r="H963" t="s">
        <v>3326</v>
      </c>
      <c r="I963">
        <v>1</v>
      </c>
      <c r="J963">
        <v>1</v>
      </c>
      <c r="K963">
        <v>1</v>
      </c>
      <c r="L963">
        <v>1</v>
      </c>
      <c r="N963">
        <v>1</v>
      </c>
      <c r="O963">
        <v>1</v>
      </c>
      <c r="P963">
        <v>2</v>
      </c>
      <c r="Q963">
        <v>0</v>
      </c>
      <c r="R963" t="s">
        <v>207</v>
      </c>
      <c r="T963" t="s">
        <v>3249</v>
      </c>
      <c r="U963" t="s">
        <v>3249</v>
      </c>
      <c r="V963" t="s">
        <v>3249</v>
      </c>
      <c r="W963" t="s">
        <v>3249</v>
      </c>
      <c r="X963" t="s">
        <v>3249</v>
      </c>
      <c r="Y963" t="s">
        <v>3249</v>
      </c>
      <c r="AO963">
        <v>2</v>
      </c>
      <c r="BP963" t="s">
        <v>255</v>
      </c>
      <c r="BQ963" t="s">
        <v>100</v>
      </c>
      <c r="BR963" t="s">
        <v>101</v>
      </c>
      <c r="BS963" t="s">
        <v>101</v>
      </c>
      <c r="BT963" t="s">
        <v>148</v>
      </c>
      <c r="BU963" t="s">
        <v>103</v>
      </c>
      <c r="BV963" t="s">
        <v>101</v>
      </c>
      <c r="BW963" t="s">
        <v>112</v>
      </c>
      <c r="BX963" t="s">
        <v>112</v>
      </c>
      <c r="CJ963" t="s">
        <v>113</v>
      </c>
    </row>
    <row r="964" spans="1:91" x14ac:dyDescent="0.2">
      <c r="A964">
        <v>572</v>
      </c>
      <c r="D964" t="s">
        <v>3324</v>
      </c>
      <c r="E964">
        <v>3</v>
      </c>
      <c r="F964">
        <v>2014</v>
      </c>
      <c r="G964" t="s">
        <v>3327</v>
      </c>
      <c r="H964" t="s">
        <v>3328</v>
      </c>
      <c r="I964">
        <v>1</v>
      </c>
      <c r="J964">
        <v>1</v>
      </c>
      <c r="K964">
        <v>1</v>
      </c>
      <c r="L964">
        <v>1</v>
      </c>
      <c r="N964">
        <v>1</v>
      </c>
      <c r="O964">
        <v>1</v>
      </c>
      <c r="P964">
        <v>2</v>
      </c>
      <c r="Q964">
        <v>0</v>
      </c>
      <c r="R964" t="s">
        <v>3329</v>
      </c>
      <c r="T964" t="s">
        <v>3330</v>
      </c>
      <c r="U964" t="s">
        <v>3330</v>
      </c>
      <c r="V964" t="s">
        <v>3330</v>
      </c>
      <c r="W964" t="s">
        <v>3330</v>
      </c>
      <c r="X964" t="s">
        <v>3330</v>
      </c>
      <c r="Y964" t="s">
        <v>3330</v>
      </c>
      <c r="AO964">
        <v>2</v>
      </c>
      <c r="BP964" t="s">
        <v>255</v>
      </c>
      <c r="BQ964" t="s">
        <v>100</v>
      </c>
      <c r="BR964" t="s">
        <v>101</v>
      </c>
      <c r="BS964" t="s">
        <v>101</v>
      </c>
      <c r="BT964" t="s">
        <v>148</v>
      </c>
      <c r="BU964" t="s">
        <v>103</v>
      </c>
      <c r="BV964" t="s">
        <v>101</v>
      </c>
      <c r="BW964" t="s">
        <v>112</v>
      </c>
      <c r="BX964" t="s">
        <v>112</v>
      </c>
      <c r="CJ964" t="s">
        <v>113</v>
      </c>
    </row>
    <row r="965" spans="1:91" x14ac:dyDescent="0.2">
      <c r="A965">
        <v>573</v>
      </c>
      <c r="D965" t="s">
        <v>3324</v>
      </c>
      <c r="E965">
        <v>3</v>
      </c>
      <c r="F965">
        <v>2014</v>
      </c>
      <c r="G965" t="s">
        <v>3331</v>
      </c>
      <c r="H965" t="s">
        <v>3332</v>
      </c>
      <c r="I965">
        <v>1</v>
      </c>
      <c r="J965">
        <v>1</v>
      </c>
      <c r="K965">
        <v>1</v>
      </c>
      <c r="L965">
        <v>1</v>
      </c>
      <c r="N965">
        <v>1</v>
      </c>
      <c r="O965">
        <v>1</v>
      </c>
      <c r="P965">
        <v>2</v>
      </c>
      <c r="Q965">
        <v>0</v>
      </c>
      <c r="R965" t="s">
        <v>207</v>
      </c>
      <c r="T965" t="s">
        <v>3333</v>
      </c>
      <c r="U965" t="s">
        <v>3333</v>
      </c>
      <c r="V965" t="s">
        <v>3333</v>
      </c>
      <c r="W965" t="s">
        <v>3333</v>
      </c>
      <c r="X965" t="s">
        <v>3333</v>
      </c>
      <c r="Y965" t="s">
        <v>3333</v>
      </c>
      <c r="AO965">
        <v>2</v>
      </c>
      <c r="BP965" t="s">
        <v>255</v>
      </c>
      <c r="BQ965" t="s">
        <v>100</v>
      </c>
      <c r="BR965" t="s">
        <v>101</v>
      </c>
      <c r="BS965" t="s">
        <v>101</v>
      </c>
      <c r="BT965" t="s">
        <v>148</v>
      </c>
      <c r="BU965" t="s">
        <v>103</v>
      </c>
      <c r="BV965" t="s">
        <v>101</v>
      </c>
      <c r="BW965" t="s">
        <v>112</v>
      </c>
      <c r="BX965" t="s">
        <v>112</v>
      </c>
      <c r="CJ965" t="s">
        <v>113</v>
      </c>
    </row>
    <row r="966" spans="1:91" x14ac:dyDescent="0.2">
      <c r="A966">
        <v>574</v>
      </c>
      <c r="D966" t="s">
        <v>3324</v>
      </c>
      <c r="E966">
        <v>3</v>
      </c>
      <c r="F966">
        <v>2009</v>
      </c>
      <c r="G966" t="s">
        <v>3334</v>
      </c>
      <c r="H966" t="s">
        <v>3335</v>
      </c>
      <c r="I966">
        <v>1</v>
      </c>
      <c r="J966">
        <v>1</v>
      </c>
      <c r="K966">
        <v>1</v>
      </c>
      <c r="L966">
        <v>1</v>
      </c>
      <c r="N966">
        <v>1</v>
      </c>
      <c r="O966">
        <v>1</v>
      </c>
      <c r="P966">
        <v>2</v>
      </c>
      <c r="Q966">
        <v>0</v>
      </c>
      <c r="R966" t="s">
        <v>207</v>
      </c>
      <c r="T966" t="s">
        <v>3336</v>
      </c>
      <c r="U966" t="s">
        <v>3336</v>
      </c>
      <c r="V966" t="s">
        <v>3336</v>
      </c>
      <c r="W966" t="s">
        <v>3336</v>
      </c>
      <c r="X966" t="s">
        <v>3336</v>
      </c>
      <c r="Y966" t="s">
        <v>3336</v>
      </c>
      <c r="AO966">
        <v>2</v>
      </c>
      <c r="BP966" t="s">
        <v>255</v>
      </c>
      <c r="BQ966" t="s">
        <v>100</v>
      </c>
      <c r="BR966" t="s">
        <v>101</v>
      </c>
      <c r="BS966" t="s">
        <v>101</v>
      </c>
      <c r="BT966" t="s">
        <v>148</v>
      </c>
      <c r="BU966" t="s">
        <v>103</v>
      </c>
      <c r="BV966" t="s">
        <v>101</v>
      </c>
      <c r="BW966" t="s">
        <v>112</v>
      </c>
      <c r="BX966" t="s">
        <v>112</v>
      </c>
      <c r="CJ966" t="s">
        <v>113</v>
      </c>
    </row>
    <row r="967" spans="1:91" x14ac:dyDescent="0.2">
      <c r="A967">
        <v>575</v>
      </c>
      <c r="D967" t="s">
        <v>3324</v>
      </c>
      <c r="E967">
        <v>3</v>
      </c>
      <c r="F967">
        <v>2017</v>
      </c>
      <c r="G967" t="s">
        <v>3337</v>
      </c>
      <c r="H967" t="s">
        <v>3338</v>
      </c>
      <c r="I967">
        <v>1</v>
      </c>
      <c r="J967">
        <v>1</v>
      </c>
      <c r="K967">
        <v>1</v>
      </c>
      <c r="L967">
        <v>1</v>
      </c>
      <c r="N967">
        <v>1</v>
      </c>
      <c r="O967">
        <v>1</v>
      </c>
      <c r="P967">
        <v>1</v>
      </c>
      <c r="Q967">
        <v>1</v>
      </c>
      <c r="T967" t="s">
        <v>3339</v>
      </c>
      <c r="U967" t="s">
        <v>3339</v>
      </c>
      <c r="V967" t="s">
        <v>3339</v>
      </c>
      <c r="W967" t="s">
        <v>3339</v>
      </c>
      <c r="X967" t="s">
        <v>3339</v>
      </c>
      <c r="Y967" t="s">
        <v>3339</v>
      </c>
      <c r="Z967">
        <v>1</v>
      </c>
      <c r="AB967">
        <v>3</v>
      </c>
      <c r="AD967">
        <v>1</v>
      </c>
      <c r="AE967">
        <v>1</v>
      </c>
      <c r="AF967">
        <v>4</v>
      </c>
      <c r="AG967">
        <v>5</v>
      </c>
      <c r="AH967" t="s">
        <v>2312</v>
      </c>
      <c r="AI967">
        <v>2</v>
      </c>
      <c r="AJ967">
        <v>1</v>
      </c>
      <c r="AK967">
        <v>2</v>
      </c>
      <c r="AL967">
        <v>1</v>
      </c>
      <c r="AM967">
        <v>3</v>
      </c>
      <c r="AO967">
        <v>2</v>
      </c>
      <c r="BP967" t="s">
        <v>255</v>
      </c>
      <c r="BQ967" t="s">
        <v>100</v>
      </c>
      <c r="BR967" t="s">
        <v>101</v>
      </c>
      <c r="BS967" t="s">
        <v>101</v>
      </c>
      <c r="BT967" t="s">
        <v>148</v>
      </c>
      <c r="BU967" t="s">
        <v>103</v>
      </c>
      <c r="BV967" t="s">
        <v>101</v>
      </c>
      <c r="BW967" t="s">
        <v>101</v>
      </c>
      <c r="BX967" t="s">
        <v>101</v>
      </c>
      <c r="BY967" t="s">
        <v>104</v>
      </c>
      <c r="BZ967" t="s">
        <v>213</v>
      </c>
      <c r="CA967" t="s">
        <v>106</v>
      </c>
      <c r="CB967" t="s">
        <v>107</v>
      </c>
      <c r="CC967" t="s">
        <v>236</v>
      </c>
      <c r="CD967" t="s">
        <v>663</v>
      </c>
      <c r="CE967" t="s">
        <v>135</v>
      </c>
      <c r="CF967" t="s">
        <v>101</v>
      </c>
      <c r="CG967" t="s">
        <v>136</v>
      </c>
      <c r="CH967" t="s">
        <v>137</v>
      </c>
      <c r="CI967" t="s">
        <v>109</v>
      </c>
      <c r="CJ967" t="s">
        <v>113</v>
      </c>
    </row>
    <row r="968" spans="1:91" x14ac:dyDescent="0.2">
      <c r="A968">
        <v>576</v>
      </c>
      <c r="D968" t="s">
        <v>3324</v>
      </c>
      <c r="E968">
        <v>3</v>
      </c>
      <c r="F968">
        <v>2014</v>
      </c>
      <c r="G968" t="s">
        <v>3340</v>
      </c>
      <c r="H968" t="s">
        <v>3341</v>
      </c>
      <c r="I968">
        <v>1</v>
      </c>
      <c r="J968">
        <v>1</v>
      </c>
      <c r="K968">
        <v>1</v>
      </c>
      <c r="L968">
        <v>1</v>
      </c>
      <c r="N968">
        <v>1</v>
      </c>
      <c r="O968">
        <v>1</v>
      </c>
      <c r="P968">
        <v>2</v>
      </c>
      <c r="Q968">
        <v>0</v>
      </c>
      <c r="R968" t="s">
        <v>207</v>
      </c>
      <c r="T968" t="s">
        <v>3342</v>
      </c>
      <c r="U968" t="s">
        <v>3342</v>
      </c>
      <c r="V968" t="s">
        <v>3342</v>
      </c>
      <c r="W968" t="s">
        <v>3342</v>
      </c>
      <c r="X968" t="s">
        <v>3342</v>
      </c>
      <c r="Y968" t="s">
        <v>3342</v>
      </c>
      <c r="AO968">
        <v>2</v>
      </c>
      <c r="BP968" t="s">
        <v>255</v>
      </c>
      <c r="BQ968" t="s">
        <v>100</v>
      </c>
      <c r="BR968" t="s">
        <v>101</v>
      </c>
      <c r="BS968" t="s">
        <v>101</v>
      </c>
      <c r="BT968" t="s">
        <v>148</v>
      </c>
      <c r="BU968" t="s">
        <v>103</v>
      </c>
      <c r="BV968" t="s">
        <v>101</v>
      </c>
      <c r="BW968" t="s">
        <v>112</v>
      </c>
      <c r="BX968" t="s">
        <v>112</v>
      </c>
      <c r="CJ968" t="s">
        <v>113</v>
      </c>
    </row>
    <row r="969" spans="1:91" x14ac:dyDescent="0.2">
      <c r="A969">
        <v>577</v>
      </c>
      <c r="D969" t="s">
        <v>3324</v>
      </c>
      <c r="E969">
        <v>3</v>
      </c>
      <c r="F969">
        <v>2009</v>
      </c>
      <c r="G969" t="s">
        <v>3343</v>
      </c>
      <c r="H969" t="s">
        <v>3344</v>
      </c>
      <c r="I969">
        <v>1</v>
      </c>
      <c r="J969">
        <v>1</v>
      </c>
      <c r="K969">
        <v>1</v>
      </c>
      <c r="L969">
        <v>1</v>
      </c>
      <c r="N969">
        <v>1</v>
      </c>
      <c r="O969">
        <v>1</v>
      </c>
      <c r="P969">
        <v>2</v>
      </c>
      <c r="Q969">
        <v>0</v>
      </c>
      <c r="R969" t="s">
        <v>207</v>
      </c>
      <c r="T969" t="s">
        <v>3345</v>
      </c>
      <c r="U969" t="s">
        <v>3345</v>
      </c>
      <c r="V969" t="s">
        <v>3345</v>
      </c>
      <c r="W969" t="s">
        <v>3345</v>
      </c>
      <c r="X969" t="s">
        <v>3345</v>
      </c>
      <c r="Y969" t="s">
        <v>3345</v>
      </c>
      <c r="AO969">
        <v>2</v>
      </c>
      <c r="BP969" t="s">
        <v>255</v>
      </c>
      <c r="BQ969" t="s">
        <v>100</v>
      </c>
      <c r="BR969" t="s">
        <v>101</v>
      </c>
      <c r="BS969" t="s">
        <v>101</v>
      </c>
      <c r="BT969" t="s">
        <v>148</v>
      </c>
      <c r="BU969" t="s">
        <v>103</v>
      </c>
      <c r="BV969" t="s">
        <v>101</v>
      </c>
      <c r="BW969" t="s">
        <v>112</v>
      </c>
      <c r="BX969" t="s">
        <v>112</v>
      </c>
      <c r="CJ969" t="s">
        <v>113</v>
      </c>
    </row>
    <row r="970" spans="1:91" x14ac:dyDescent="0.2">
      <c r="A970">
        <v>578</v>
      </c>
      <c r="D970" t="s">
        <v>3324</v>
      </c>
      <c r="E970">
        <v>3</v>
      </c>
      <c r="F970">
        <v>2014</v>
      </c>
      <c r="G970" t="s">
        <v>3346</v>
      </c>
      <c r="H970" t="s">
        <v>3347</v>
      </c>
      <c r="I970">
        <v>1</v>
      </c>
      <c r="J970">
        <v>1</v>
      </c>
      <c r="K970">
        <v>1</v>
      </c>
      <c r="L970">
        <v>1</v>
      </c>
      <c r="N970">
        <v>1</v>
      </c>
      <c r="O970">
        <v>1</v>
      </c>
      <c r="P970">
        <v>2</v>
      </c>
      <c r="Q970">
        <v>0</v>
      </c>
      <c r="R970" t="s">
        <v>207</v>
      </c>
      <c r="T970" t="s">
        <v>3348</v>
      </c>
      <c r="U970" t="s">
        <v>3348</v>
      </c>
      <c r="V970" t="s">
        <v>3348</v>
      </c>
      <c r="W970" t="s">
        <v>3348</v>
      </c>
      <c r="X970" t="s">
        <v>3348</v>
      </c>
      <c r="Y970" t="s">
        <v>3348</v>
      </c>
      <c r="AO970">
        <v>2</v>
      </c>
      <c r="BP970" t="s">
        <v>255</v>
      </c>
      <c r="BQ970" t="s">
        <v>100</v>
      </c>
      <c r="BR970" t="s">
        <v>101</v>
      </c>
      <c r="BS970" t="s">
        <v>101</v>
      </c>
      <c r="BT970" t="s">
        <v>148</v>
      </c>
      <c r="BU970" t="s">
        <v>103</v>
      </c>
      <c r="BV970" t="s">
        <v>101</v>
      </c>
      <c r="BW970" t="s">
        <v>112</v>
      </c>
      <c r="BX970" t="s">
        <v>112</v>
      </c>
      <c r="CJ970" t="s">
        <v>113</v>
      </c>
    </row>
    <row r="971" spans="1:91" x14ac:dyDescent="0.2">
      <c r="A971">
        <v>579</v>
      </c>
      <c r="D971" t="s">
        <v>3324</v>
      </c>
      <c r="E971">
        <v>3</v>
      </c>
      <c r="F971">
        <v>2019</v>
      </c>
      <c r="G971" t="s">
        <v>3349</v>
      </c>
      <c r="H971" t="s">
        <v>3350</v>
      </c>
      <c r="I971">
        <v>1</v>
      </c>
      <c r="J971">
        <v>1</v>
      </c>
      <c r="K971">
        <v>1</v>
      </c>
      <c r="L971">
        <v>1</v>
      </c>
      <c r="N971">
        <v>1</v>
      </c>
      <c r="O971">
        <v>1</v>
      </c>
      <c r="P971">
        <v>2</v>
      </c>
      <c r="Q971">
        <v>0</v>
      </c>
      <c r="R971" t="s">
        <v>207</v>
      </c>
      <c r="T971" t="s">
        <v>3351</v>
      </c>
      <c r="U971" t="s">
        <v>3351</v>
      </c>
      <c r="V971" t="s">
        <v>3351</v>
      </c>
      <c r="W971" t="s">
        <v>3351</v>
      </c>
      <c r="X971" t="s">
        <v>3351</v>
      </c>
      <c r="Y971" t="s">
        <v>3351</v>
      </c>
      <c r="AO971">
        <v>2</v>
      </c>
      <c r="BP971" t="s">
        <v>255</v>
      </c>
      <c r="BQ971" t="s">
        <v>100</v>
      </c>
      <c r="BR971" t="s">
        <v>101</v>
      </c>
      <c r="BS971" t="s">
        <v>101</v>
      </c>
      <c r="BT971" t="s">
        <v>148</v>
      </c>
      <c r="BU971" t="s">
        <v>103</v>
      </c>
      <c r="BV971" t="s">
        <v>101</v>
      </c>
      <c r="BW971" t="s">
        <v>112</v>
      </c>
      <c r="BX971" t="s">
        <v>112</v>
      </c>
      <c r="CJ971" t="s">
        <v>113</v>
      </c>
    </row>
    <row r="972" spans="1:91" x14ac:dyDescent="0.2">
      <c r="A972">
        <v>580</v>
      </c>
      <c r="D972" t="s">
        <v>3324</v>
      </c>
      <c r="E972">
        <v>3</v>
      </c>
      <c r="F972">
        <v>1999</v>
      </c>
      <c r="G972" t="s">
        <v>3352</v>
      </c>
      <c r="H972" t="s">
        <v>3353</v>
      </c>
      <c r="I972">
        <v>1</v>
      </c>
      <c r="J972">
        <v>1</v>
      </c>
      <c r="K972">
        <v>1</v>
      </c>
      <c r="L972">
        <v>1</v>
      </c>
      <c r="N972">
        <v>1</v>
      </c>
      <c r="O972">
        <v>1</v>
      </c>
      <c r="P972">
        <v>2</v>
      </c>
      <c r="Q972">
        <v>0</v>
      </c>
      <c r="R972" t="s">
        <v>207</v>
      </c>
      <c r="T972" t="s">
        <v>3354</v>
      </c>
      <c r="U972" t="s">
        <v>3354</v>
      </c>
      <c r="V972" t="s">
        <v>3354</v>
      </c>
      <c r="W972" t="s">
        <v>3354</v>
      </c>
      <c r="X972" t="s">
        <v>3354</v>
      </c>
      <c r="Y972" t="s">
        <v>3354</v>
      </c>
      <c r="AO972">
        <v>2</v>
      </c>
      <c r="BP972" t="s">
        <v>255</v>
      </c>
      <c r="BQ972" t="s">
        <v>100</v>
      </c>
      <c r="BR972" t="s">
        <v>101</v>
      </c>
      <c r="BS972" t="s">
        <v>101</v>
      </c>
      <c r="BT972" t="s">
        <v>148</v>
      </c>
      <c r="BU972" t="s">
        <v>103</v>
      </c>
      <c r="BV972" t="s">
        <v>101</v>
      </c>
      <c r="BW972" t="s">
        <v>112</v>
      </c>
      <c r="BX972" t="s">
        <v>112</v>
      </c>
      <c r="CJ972" t="s">
        <v>113</v>
      </c>
    </row>
    <row r="973" spans="1:91" x14ac:dyDescent="0.2">
      <c r="A973">
        <v>581</v>
      </c>
      <c r="D973" t="s">
        <v>3324</v>
      </c>
      <c r="E973">
        <v>3</v>
      </c>
      <c r="F973">
        <v>2007</v>
      </c>
      <c r="G973" t="s">
        <v>3355</v>
      </c>
      <c r="H973" t="s">
        <v>3356</v>
      </c>
      <c r="I973">
        <v>1</v>
      </c>
      <c r="J973">
        <v>1</v>
      </c>
      <c r="K973">
        <v>1</v>
      </c>
      <c r="L973">
        <v>1</v>
      </c>
      <c r="N973">
        <v>1</v>
      </c>
      <c r="O973">
        <v>1</v>
      </c>
      <c r="P973">
        <v>2</v>
      </c>
      <c r="Q973">
        <v>0</v>
      </c>
      <c r="R973" t="s">
        <v>207</v>
      </c>
      <c r="T973" t="s">
        <v>3357</v>
      </c>
      <c r="U973" t="s">
        <v>3357</v>
      </c>
      <c r="V973" t="s">
        <v>3357</v>
      </c>
      <c r="W973" t="s">
        <v>3357</v>
      </c>
      <c r="X973" t="s">
        <v>3357</v>
      </c>
      <c r="Y973" t="s">
        <v>3357</v>
      </c>
      <c r="AO973">
        <v>2</v>
      </c>
      <c r="BP973" t="s">
        <v>255</v>
      </c>
      <c r="BQ973" t="s">
        <v>100</v>
      </c>
      <c r="BR973" t="s">
        <v>101</v>
      </c>
      <c r="BS973" t="s">
        <v>101</v>
      </c>
      <c r="BT973" t="s">
        <v>148</v>
      </c>
      <c r="BU973" t="s">
        <v>103</v>
      </c>
      <c r="BV973" t="s">
        <v>101</v>
      </c>
      <c r="BW973" t="s">
        <v>112</v>
      </c>
      <c r="BX973" t="s">
        <v>112</v>
      </c>
      <c r="CJ973" t="s">
        <v>113</v>
      </c>
    </row>
    <row r="974" spans="1:91" x14ac:dyDescent="0.2">
      <c r="A974">
        <v>582</v>
      </c>
      <c r="D974" t="s">
        <v>3324</v>
      </c>
      <c r="E974">
        <v>3</v>
      </c>
      <c r="F974">
        <v>2007</v>
      </c>
      <c r="G974" t="s">
        <v>3358</v>
      </c>
      <c r="H974" t="s">
        <v>3359</v>
      </c>
      <c r="I974">
        <v>1</v>
      </c>
      <c r="J974">
        <v>1</v>
      </c>
      <c r="K974">
        <v>1</v>
      </c>
      <c r="L974">
        <v>1</v>
      </c>
      <c r="N974">
        <v>1</v>
      </c>
      <c r="O974">
        <v>1</v>
      </c>
      <c r="P974">
        <v>2</v>
      </c>
      <c r="Q974">
        <v>0</v>
      </c>
      <c r="R974" t="s">
        <v>207</v>
      </c>
      <c r="T974" t="s">
        <v>3233</v>
      </c>
      <c r="U974" t="s">
        <v>3233</v>
      </c>
      <c r="V974" t="s">
        <v>3233</v>
      </c>
      <c r="W974" t="s">
        <v>3233</v>
      </c>
      <c r="X974" t="s">
        <v>3233</v>
      </c>
      <c r="Y974" t="s">
        <v>3233</v>
      </c>
      <c r="AO974">
        <v>2</v>
      </c>
      <c r="BP974" t="s">
        <v>255</v>
      </c>
      <c r="BQ974" t="s">
        <v>100</v>
      </c>
      <c r="BR974" t="s">
        <v>101</v>
      </c>
      <c r="BS974" t="s">
        <v>101</v>
      </c>
      <c r="BT974" t="s">
        <v>148</v>
      </c>
      <c r="BU974" t="s">
        <v>103</v>
      </c>
      <c r="BV974" t="s">
        <v>101</v>
      </c>
      <c r="BW974" t="s">
        <v>112</v>
      </c>
      <c r="BX974" t="s">
        <v>112</v>
      </c>
      <c r="CJ974" t="s">
        <v>113</v>
      </c>
    </row>
    <row r="975" spans="1:91" x14ac:dyDescent="0.2">
      <c r="A975">
        <v>583</v>
      </c>
      <c r="D975" t="s">
        <v>3324</v>
      </c>
      <c r="E975">
        <v>5</v>
      </c>
      <c r="F975">
        <v>2013</v>
      </c>
      <c r="G975" t="s">
        <v>3360</v>
      </c>
      <c r="H975" t="s">
        <v>3361</v>
      </c>
      <c r="I975">
        <v>1</v>
      </c>
      <c r="J975">
        <v>1</v>
      </c>
      <c r="K975">
        <v>1</v>
      </c>
      <c r="L975">
        <v>1</v>
      </c>
      <c r="N975">
        <v>1</v>
      </c>
      <c r="O975">
        <v>1</v>
      </c>
      <c r="P975">
        <v>1</v>
      </c>
      <c r="Q975">
        <v>1</v>
      </c>
      <c r="S975" t="s">
        <v>3362</v>
      </c>
      <c r="T975" t="s">
        <v>1206</v>
      </c>
      <c r="U975" t="s">
        <v>1206</v>
      </c>
      <c r="V975" t="s">
        <v>1206</v>
      </c>
      <c r="W975" t="s">
        <v>1206</v>
      </c>
      <c r="X975" t="s">
        <v>1206</v>
      </c>
      <c r="Y975" t="s">
        <v>1206</v>
      </c>
      <c r="Z975">
        <v>1</v>
      </c>
      <c r="AB975">
        <v>1</v>
      </c>
      <c r="AD975">
        <v>1</v>
      </c>
      <c r="AE975">
        <v>1</v>
      </c>
      <c r="AF975">
        <v>1</v>
      </c>
      <c r="AG975">
        <v>1</v>
      </c>
      <c r="AI975">
        <v>2</v>
      </c>
      <c r="AJ975">
        <v>1</v>
      </c>
      <c r="AK975">
        <v>1</v>
      </c>
      <c r="AM975">
        <v>2</v>
      </c>
      <c r="AO975">
        <v>2</v>
      </c>
      <c r="BP975" t="s">
        <v>99</v>
      </c>
      <c r="BQ975" t="s">
        <v>100</v>
      </c>
      <c r="BR975" t="s">
        <v>101</v>
      </c>
      <c r="BS975" t="s">
        <v>101</v>
      </c>
      <c r="BT975" t="s">
        <v>148</v>
      </c>
      <c r="BU975" t="s">
        <v>103</v>
      </c>
      <c r="BV975" t="s">
        <v>101</v>
      </c>
      <c r="BW975" t="s">
        <v>101</v>
      </c>
      <c r="BX975" t="s">
        <v>101</v>
      </c>
      <c r="BY975" t="s">
        <v>104</v>
      </c>
      <c r="BZ975" t="s">
        <v>105</v>
      </c>
      <c r="CA975" t="s">
        <v>106</v>
      </c>
      <c r="CB975" t="s">
        <v>107</v>
      </c>
      <c r="CC975" t="s">
        <v>133</v>
      </c>
      <c r="CD975" t="s">
        <v>158</v>
      </c>
      <c r="CE975" t="s">
        <v>135</v>
      </c>
      <c r="CF975" t="s">
        <v>101</v>
      </c>
      <c r="CG975" t="s">
        <v>159</v>
      </c>
      <c r="CI975" t="s">
        <v>112</v>
      </c>
      <c r="CJ975" t="s">
        <v>113</v>
      </c>
    </row>
    <row r="976" spans="1:91" x14ac:dyDescent="0.2">
      <c r="A976">
        <v>583</v>
      </c>
      <c r="B976" t="s">
        <v>114</v>
      </c>
      <c r="C976">
        <v>1</v>
      </c>
      <c r="AP976" t="s">
        <v>3363</v>
      </c>
      <c r="AQ976" t="s">
        <v>3364</v>
      </c>
      <c r="AR976">
        <v>7</v>
      </c>
      <c r="AT976">
        <v>1</v>
      </c>
      <c r="AU976">
        <v>180</v>
      </c>
      <c r="AV976" t="s">
        <v>1194</v>
      </c>
      <c r="AW976" t="s">
        <v>3365</v>
      </c>
      <c r="AX976" t="s">
        <v>566</v>
      </c>
      <c r="AY976" t="s">
        <v>3366</v>
      </c>
      <c r="BA976">
        <v>2</v>
      </c>
      <c r="BO976" t="s">
        <v>119</v>
      </c>
      <c r="CK976" t="s">
        <v>120</v>
      </c>
      <c r="CL976" t="s">
        <v>101</v>
      </c>
      <c r="CM976" t="s">
        <v>113</v>
      </c>
    </row>
    <row r="977" spans="1:92" x14ac:dyDescent="0.2">
      <c r="A977">
        <v>583</v>
      </c>
      <c r="B977" t="s">
        <v>121</v>
      </c>
      <c r="C977">
        <v>1</v>
      </c>
      <c r="BB977" t="s">
        <v>3367</v>
      </c>
      <c r="BC977" t="s">
        <v>3368</v>
      </c>
      <c r="BD977">
        <v>52</v>
      </c>
      <c r="BE977">
        <v>79</v>
      </c>
      <c r="BF977">
        <v>72</v>
      </c>
      <c r="BG977">
        <v>81</v>
      </c>
      <c r="BH977" t="s">
        <v>1761</v>
      </c>
      <c r="BI977">
        <v>10</v>
      </c>
      <c r="BJ977">
        <v>10</v>
      </c>
      <c r="BK977">
        <v>0</v>
      </c>
      <c r="BL977">
        <v>0</v>
      </c>
      <c r="BM977" t="s">
        <v>3369</v>
      </c>
      <c r="BN977">
        <v>2</v>
      </c>
      <c r="BO977" t="s">
        <v>125</v>
      </c>
      <c r="CN977" t="s">
        <v>113</v>
      </c>
    </row>
    <row r="978" spans="1:92" x14ac:dyDescent="0.2">
      <c r="A978">
        <v>584</v>
      </c>
      <c r="D978" t="s">
        <v>3324</v>
      </c>
      <c r="E978">
        <v>5</v>
      </c>
      <c r="F978">
        <v>2012</v>
      </c>
      <c r="G978" t="s">
        <v>3370</v>
      </c>
      <c r="H978" t="s">
        <v>3371</v>
      </c>
      <c r="I978">
        <v>1</v>
      </c>
      <c r="J978">
        <v>1</v>
      </c>
      <c r="K978">
        <v>1</v>
      </c>
      <c r="L978">
        <v>4</v>
      </c>
      <c r="N978">
        <v>1</v>
      </c>
      <c r="O978">
        <v>1</v>
      </c>
      <c r="P978">
        <v>1</v>
      </c>
      <c r="Q978">
        <v>1</v>
      </c>
      <c r="S978" t="s">
        <v>3372</v>
      </c>
      <c r="T978" t="s">
        <v>563</v>
      </c>
      <c r="U978" t="s">
        <v>563</v>
      </c>
      <c r="V978" t="s">
        <v>563</v>
      </c>
      <c r="W978" t="s">
        <v>563</v>
      </c>
      <c r="X978" t="s">
        <v>563</v>
      </c>
      <c r="Y978" t="s">
        <v>1274</v>
      </c>
      <c r="Z978">
        <v>1</v>
      </c>
      <c r="AB978">
        <v>1</v>
      </c>
      <c r="AD978">
        <v>1</v>
      </c>
      <c r="AE978">
        <v>1</v>
      </c>
      <c r="AF978">
        <v>2</v>
      </c>
      <c r="AG978">
        <v>1</v>
      </c>
      <c r="AI978">
        <v>1</v>
      </c>
      <c r="AJ978">
        <v>1</v>
      </c>
      <c r="AK978">
        <v>2</v>
      </c>
      <c r="AL978">
        <v>2</v>
      </c>
      <c r="AM978">
        <v>2</v>
      </c>
      <c r="AO978">
        <v>2</v>
      </c>
      <c r="BP978" t="s">
        <v>99</v>
      </c>
      <c r="BQ978" t="s">
        <v>100</v>
      </c>
      <c r="BR978" t="s">
        <v>101</v>
      </c>
      <c r="BS978" t="s">
        <v>101</v>
      </c>
      <c r="BT978" t="s">
        <v>131</v>
      </c>
      <c r="BU978" t="s">
        <v>103</v>
      </c>
      <c r="BV978" t="s">
        <v>101</v>
      </c>
      <c r="BW978" t="s">
        <v>101</v>
      </c>
      <c r="BX978" t="s">
        <v>101</v>
      </c>
      <c r="BY978" t="s">
        <v>104</v>
      </c>
      <c r="BZ978" t="s">
        <v>105</v>
      </c>
      <c r="CA978" t="s">
        <v>106</v>
      </c>
      <c r="CB978" t="s">
        <v>107</v>
      </c>
      <c r="CC978" t="s">
        <v>108</v>
      </c>
      <c r="CD978" t="s">
        <v>158</v>
      </c>
      <c r="CE978" t="s">
        <v>110</v>
      </c>
      <c r="CF978" t="s">
        <v>101</v>
      </c>
      <c r="CG978" t="s">
        <v>136</v>
      </c>
      <c r="CH978" t="s">
        <v>172</v>
      </c>
      <c r="CI978" t="s">
        <v>112</v>
      </c>
      <c r="CJ978" t="s">
        <v>113</v>
      </c>
    </row>
    <row r="979" spans="1:92" x14ac:dyDescent="0.2">
      <c r="A979">
        <v>585</v>
      </c>
      <c r="D979" t="s">
        <v>3324</v>
      </c>
      <c r="E979">
        <v>5</v>
      </c>
      <c r="F979">
        <v>2005</v>
      </c>
      <c r="G979" t="s">
        <v>3373</v>
      </c>
      <c r="H979" t="s">
        <v>3374</v>
      </c>
      <c r="I979">
        <v>1</v>
      </c>
      <c r="J979">
        <v>1</v>
      </c>
      <c r="K979">
        <v>1</v>
      </c>
      <c r="L979">
        <v>1</v>
      </c>
      <c r="N979">
        <v>1</v>
      </c>
      <c r="O979">
        <v>1</v>
      </c>
      <c r="P979">
        <v>2</v>
      </c>
      <c r="Q979">
        <v>0</v>
      </c>
      <c r="R979" t="s">
        <v>207</v>
      </c>
      <c r="T979" t="s">
        <v>563</v>
      </c>
      <c r="U979" t="s">
        <v>563</v>
      </c>
      <c r="V979" t="s">
        <v>563</v>
      </c>
      <c r="W979" t="s">
        <v>730</v>
      </c>
      <c r="X979" t="s">
        <v>730</v>
      </c>
      <c r="Y979" t="s">
        <v>730</v>
      </c>
      <c r="AO979">
        <v>2</v>
      </c>
      <c r="BP979" t="s">
        <v>99</v>
      </c>
      <c r="BQ979" t="s">
        <v>100</v>
      </c>
      <c r="BR979" t="s">
        <v>101</v>
      </c>
      <c r="BS979" t="s">
        <v>101</v>
      </c>
      <c r="BT979" t="s">
        <v>148</v>
      </c>
      <c r="BU979" t="s">
        <v>103</v>
      </c>
      <c r="BV979" t="s">
        <v>101</v>
      </c>
      <c r="BW979" t="s">
        <v>112</v>
      </c>
      <c r="BX979" t="s">
        <v>112</v>
      </c>
      <c r="CJ979" t="s">
        <v>113</v>
      </c>
    </row>
    <row r="980" spans="1:92" x14ac:dyDescent="0.2">
      <c r="A980">
        <v>586</v>
      </c>
      <c r="D980" t="s">
        <v>3324</v>
      </c>
      <c r="E980">
        <v>6</v>
      </c>
      <c r="F980">
        <v>2014</v>
      </c>
      <c r="G980" t="s">
        <v>3375</v>
      </c>
      <c r="H980" t="s">
        <v>3376</v>
      </c>
      <c r="I980">
        <v>1</v>
      </c>
      <c r="J980">
        <v>1</v>
      </c>
      <c r="K980">
        <v>1</v>
      </c>
      <c r="L980">
        <v>1</v>
      </c>
      <c r="N980">
        <v>1</v>
      </c>
      <c r="O980">
        <v>1</v>
      </c>
      <c r="P980">
        <v>1</v>
      </c>
      <c r="Q980">
        <v>1</v>
      </c>
      <c r="S980" t="s">
        <v>3377</v>
      </c>
      <c r="T980" t="s">
        <v>1602</v>
      </c>
      <c r="U980" t="s">
        <v>1602</v>
      </c>
      <c r="V980" t="s">
        <v>1602</v>
      </c>
      <c r="W980" t="s">
        <v>2377</v>
      </c>
      <c r="X980" t="s">
        <v>1930</v>
      </c>
      <c r="Y980" t="s">
        <v>3378</v>
      </c>
      <c r="Z980">
        <v>1</v>
      </c>
      <c r="AB980">
        <v>1</v>
      </c>
      <c r="AD980">
        <v>1</v>
      </c>
      <c r="AE980">
        <v>1</v>
      </c>
      <c r="AF980">
        <v>2</v>
      </c>
      <c r="AG980">
        <v>5</v>
      </c>
      <c r="AH980" t="s">
        <v>3379</v>
      </c>
      <c r="AI980">
        <v>1</v>
      </c>
      <c r="AJ980">
        <v>1</v>
      </c>
      <c r="AK980">
        <v>3</v>
      </c>
      <c r="AM980">
        <v>2</v>
      </c>
      <c r="AO980">
        <v>2</v>
      </c>
      <c r="BP980" t="s">
        <v>1464</v>
      </c>
      <c r="BQ980" t="s">
        <v>100</v>
      </c>
      <c r="BR980" t="s">
        <v>101</v>
      </c>
      <c r="BS980" t="s">
        <v>101</v>
      </c>
      <c r="BT980" t="s">
        <v>148</v>
      </c>
      <c r="BU980" t="s">
        <v>103</v>
      </c>
      <c r="BV980" t="s">
        <v>101</v>
      </c>
      <c r="BW980" t="s">
        <v>101</v>
      </c>
      <c r="BX980" t="s">
        <v>101</v>
      </c>
      <c r="BY980" t="s">
        <v>104</v>
      </c>
      <c r="BZ980" t="s">
        <v>105</v>
      </c>
      <c r="CA980" t="s">
        <v>106</v>
      </c>
      <c r="CB980" t="s">
        <v>107</v>
      </c>
      <c r="CC980" t="s">
        <v>108</v>
      </c>
      <c r="CD980" t="s">
        <v>663</v>
      </c>
      <c r="CE980" t="s">
        <v>110</v>
      </c>
      <c r="CF980" t="s">
        <v>101</v>
      </c>
      <c r="CG980" t="s">
        <v>111</v>
      </c>
      <c r="CI980" t="s">
        <v>112</v>
      </c>
      <c r="CJ980" t="s">
        <v>113</v>
      </c>
    </row>
    <row r="981" spans="1:92" x14ac:dyDescent="0.2">
      <c r="A981">
        <v>587</v>
      </c>
      <c r="D981" t="s">
        <v>3324</v>
      </c>
      <c r="E981">
        <v>6</v>
      </c>
      <c r="F981">
        <v>2009</v>
      </c>
      <c r="G981" t="s">
        <v>3380</v>
      </c>
      <c r="H981" t="s">
        <v>3381</v>
      </c>
      <c r="I981">
        <v>1</v>
      </c>
      <c r="J981">
        <v>1</v>
      </c>
      <c r="K981">
        <v>1</v>
      </c>
      <c r="L981">
        <v>1</v>
      </c>
      <c r="N981">
        <v>1</v>
      </c>
      <c r="O981">
        <v>1</v>
      </c>
      <c r="P981">
        <v>1</v>
      </c>
      <c r="Q981">
        <v>1</v>
      </c>
      <c r="S981" t="s">
        <v>3382</v>
      </c>
      <c r="T981" t="s">
        <v>1602</v>
      </c>
      <c r="U981" t="s">
        <v>1602</v>
      </c>
      <c r="V981" t="s">
        <v>1929</v>
      </c>
      <c r="W981" t="s">
        <v>1929</v>
      </c>
      <c r="X981" t="s">
        <v>3383</v>
      </c>
      <c r="Y981" t="s">
        <v>3384</v>
      </c>
      <c r="Z981">
        <v>1</v>
      </c>
      <c r="AB981">
        <v>1</v>
      </c>
      <c r="AD981">
        <v>1</v>
      </c>
      <c r="AE981">
        <v>1</v>
      </c>
      <c r="AF981">
        <v>2</v>
      </c>
      <c r="AG981">
        <v>1</v>
      </c>
      <c r="AI981">
        <v>2</v>
      </c>
      <c r="AJ981">
        <v>1</v>
      </c>
      <c r="AK981">
        <v>3</v>
      </c>
      <c r="AM981">
        <v>2</v>
      </c>
      <c r="AO981">
        <v>2</v>
      </c>
      <c r="BP981" t="s">
        <v>1464</v>
      </c>
      <c r="BQ981" t="s">
        <v>100</v>
      </c>
      <c r="BR981" t="s">
        <v>101</v>
      </c>
      <c r="BS981" t="s">
        <v>101</v>
      </c>
      <c r="BT981" t="s">
        <v>148</v>
      </c>
      <c r="BU981" t="s">
        <v>103</v>
      </c>
      <c r="BV981" t="s">
        <v>101</v>
      </c>
      <c r="BW981" t="s">
        <v>101</v>
      </c>
      <c r="BX981" t="s">
        <v>101</v>
      </c>
      <c r="BY981" t="s">
        <v>104</v>
      </c>
      <c r="BZ981" t="s">
        <v>105</v>
      </c>
      <c r="CA981" t="s">
        <v>106</v>
      </c>
      <c r="CB981" t="s">
        <v>107</v>
      </c>
      <c r="CC981" t="s">
        <v>108</v>
      </c>
      <c r="CD981" t="s">
        <v>158</v>
      </c>
      <c r="CE981" t="s">
        <v>135</v>
      </c>
      <c r="CF981" t="s">
        <v>101</v>
      </c>
      <c r="CG981" t="s">
        <v>111</v>
      </c>
      <c r="CI981" t="s">
        <v>112</v>
      </c>
      <c r="CJ981" t="s">
        <v>113</v>
      </c>
    </row>
    <row r="982" spans="1:92" x14ac:dyDescent="0.2">
      <c r="A982">
        <v>588</v>
      </c>
      <c r="D982" t="s">
        <v>3324</v>
      </c>
      <c r="E982">
        <v>6</v>
      </c>
      <c r="F982">
        <v>2013</v>
      </c>
      <c r="G982" t="s">
        <v>3385</v>
      </c>
      <c r="H982" t="s">
        <v>3386</v>
      </c>
      <c r="I982">
        <v>1</v>
      </c>
      <c r="J982">
        <v>1</v>
      </c>
      <c r="K982">
        <v>1</v>
      </c>
      <c r="L982">
        <v>1</v>
      </c>
      <c r="N982">
        <v>1</v>
      </c>
      <c r="O982">
        <v>1</v>
      </c>
      <c r="P982">
        <v>1</v>
      </c>
      <c r="Q982">
        <v>1</v>
      </c>
      <c r="S982" t="s">
        <v>3387</v>
      </c>
      <c r="T982" t="s">
        <v>1602</v>
      </c>
      <c r="U982" t="s">
        <v>1602</v>
      </c>
      <c r="V982" t="s">
        <v>1602</v>
      </c>
      <c r="W982" t="s">
        <v>1929</v>
      </c>
      <c r="X982" t="s">
        <v>1929</v>
      </c>
      <c r="Y982" t="s">
        <v>3388</v>
      </c>
      <c r="Z982">
        <v>1</v>
      </c>
      <c r="AB982">
        <v>1</v>
      </c>
      <c r="AD982">
        <v>1</v>
      </c>
      <c r="AE982">
        <v>1</v>
      </c>
      <c r="AF982">
        <v>2</v>
      </c>
      <c r="AG982">
        <v>1</v>
      </c>
      <c r="AI982">
        <v>1</v>
      </c>
      <c r="AJ982">
        <v>1</v>
      </c>
      <c r="AK982">
        <v>3</v>
      </c>
      <c r="AM982">
        <v>2</v>
      </c>
      <c r="AO982">
        <v>2</v>
      </c>
      <c r="BP982" t="s">
        <v>1464</v>
      </c>
      <c r="BQ982" t="s">
        <v>100</v>
      </c>
      <c r="BR982" t="s">
        <v>101</v>
      </c>
      <c r="BS982" t="s">
        <v>101</v>
      </c>
      <c r="BT982" t="s">
        <v>148</v>
      </c>
      <c r="BU982" t="s">
        <v>103</v>
      </c>
      <c r="BV982" t="s">
        <v>101</v>
      </c>
      <c r="BW982" t="s">
        <v>101</v>
      </c>
      <c r="BX982" t="s">
        <v>101</v>
      </c>
      <c r="BY982" t="s">
        <v>104</v>
      </c>
      <c r="BZ982" t="s">
        <v>105</v>
      </c>
      <c r="CA982" t="s">
        <v>106</v>
      </c>
      <c r="CB982" t="s">
        <v>107</v>
      </c>
      <c r="CC982" t="s">
        <v>108</v>
      </c>
      <c r="CD982" t="s">
        <v>158</v>
      </c>
      <c r="CE982" t="s">
        <v>110</v>
      </c>
      <c r="CF982" t="s">
        <v>101</v>
      </c>
      <c r="CG982" t="s">
        <v>111</v>
      </c>
      <c r="CI982" t="s">
        <v>112</v>
      </c>
      <c r="CJ982" t="s">
        <v>113</v>
      </c>
    </row>
    <row r="983" spans="1:92" x14ac:dyDescent="0.2">
      <c r="A983">
        <v>589</v>
      </c>
      <c r="D983" t="s">
        <v>3324</v>
      </c>
      <c r="E983">
        <v>6</v>
      </c>
      <c r="F983">
        <v>2019</v>
      </c>
      <c r="G983" t="s">
        <v>3389</v>
      </c>
      <c r="H983" t="s">
        <v>3390</v>
      </c>
      <c r="I983">
        <v>1</v>
      </c>
      <c r="J983">
        <v>1</v>
      </c>
      <c r="K983">
        <v>1</v>
      </c>
      <c r="L983">
        <v>2</v>
      </c>
      <c r="N983">
        <v>1</v>
      </c>
      <c r="O983">
        <v>1</v>
      </c>
      <c r="P983">
        <v>1</v>
      </c>
      <c r="Q983">
        <v>1</v>
      </c>
      <c r="S983" t="s">
        <v>3391</v>
      </c>
      <c r="T983" t="s">
        <v>1463</v>
      </c>
      <c r="U983" t="s">
        <v>1463</v>
      </c>
      <c r="V983" t="s">
        <v>1463</v>
      </c>
      <c r="W983" t="s">
        <v>1463</v>
      </c>
      <c r="X983" t="s">
        <v>1638</v>
      </c>
      <c r="Y983" t="s">
        <v>3392</v>
      </c>
      <c r="Z983">
        <v>1</v>
      </c>
      <c r="AB983">
        <v>1</v>
      </c>
      <c r="AD983">
        <v>1</v>
      </c>
      <c r="AE983">
        <v>1</v>
      </c>
      <c r="AF983">
        <v>4</v>
      </c>
      <c r="AG983">
        <v>6</v>
      </c>
      <c r="AI983">
        <v>2</v>
      </c>
      <c r="AJ983">
        <v>1</v>
      </c>
      <c r="AK983">
        <v>1</v>
      </c>
      <c r="AM983">
        <v>2</v>
      </c>
      <c r="AO983">
        <v>2</v>
      </c>
      <c r="BP983" t="s">
        <v>1464</v>
      </c>
      <c r="BQ983" t="s">
        <v>100</v>
      </c>
      <c r="BR983" t="s">
        <v>101</v>
      </c>
      <c r="BS983" t="s">
        <v>101</v>
      </c>
      <c r="BT983" t="s">
        <v>812</v>
      </c>
      <c r="BU983" t="s">
        <v>103</v>
      </c>
      <c r="BV983" t="s">
        <v>101</v>
      </c>
      <c r="BW983" t="s">
        <v>101</v>
      </c>
      <c r="BX983" t="s">
        <v>101</v>
      </c>
      <c r="BY983" t="s">
        <v>104</v>
      </c>
      <c r="BZ983" t="s">
        <v>105</v>
      </c>
      <c r="CA983" t="s">
        <v>106</v>
      </c>
      <c r="CB983" t="s">
        <v>107</v>
      </c>
      <c r="CC983" t="s">
        <v>236</v>
      </c>
      <c r="CD983" t="s">
        <v>109</v>
      </c>
      <c r="CE983" t="s">
        <v>135</v>
      </c>
      <c r="CF983" t="s">
        <v>101</v>
      </c>
      <c r="CG983" t="s">
        <v>159</v>
      </c>
      <c r="CI983" t="s">
        <v>112</v>
      </c>
      <c r="CJ983" t="s">
        <v>113</v>
      </c>
    </row>
    <row r="984" spans="1:92" x14ac:dyDescent="0.2">
      <c r="A984">
        <v>590</v>
      </c>
      <c r="D984" t="s">
        <v>3324</v>
      </c>
      <c r="E984">
        <v>6</v>
      </c>
      <c r="F984">
        <v>1999</v>
      </c>
      <c r="G984" t="s">
        <v>3393</v>
      </c>
      <c r="H984" t="s">
        <v>3394</v>
      </c>
      <c r="I984">
        <v>1</v>
      </c>
      <c r="J984">
        <v>1</v>
      </c>
      <c r="K984">
        <v>1</v>
      </c>
      <c r="L984">
        <v>1</v>
      </c>
      <c r="N984">
        <v>1</v>
      </c>
      <c r="O984">
        <v>1</v>
      </c>
      <c r="P984">
        <v>1</v>
      </c>
      <c r="Q984">
        <v>1</v>
      </c>
      <c r="S984" t="s">
        <v>3395</v>
      </c>
      <c r="T984" t="s">
        <v>563</v>
      </c>
      <c r="U984" t="s">
        <v>563</v>
      </c>
      <c r="V984" t="s">
        <v>3293</v>
      </c>
      <c r="W984" t="s">
        <v>1638</v>
      </c>
      <c r="X984" t="s">
        <v>1638</v>
      </c>
      <c r="Y984" t="s">
        <v>1946</v>
      </c>
      <c r="Z984">
        <v>1</v>
      </c>
      <c r="AB984">
        <v>1</v>
      </c>
      <c r="AD984">
        <v>1</v>
      </c>
      <c r="AE984">
        <v>1</v>
      </c>
      <c r="AF984">
        <v>2</v>
      </c>
      <c r="AG984">
        <v>6</v>
      </c>
      <c r="AI984">
        <v>2</v>
      </c>
      <c r="AJ984">
        <v>1</v>
      </c>
      <c r="AK984">
        <v>1</v>
      </c>
      <c r="AM984">
        <v>2</v>
      </c>
      <c r="AN984" t="s">
        <v>3396</v>
      </c>
      <c r="AO984">
        <v>2</v>
      </c>
      <c r="BP984" t="s">
        <v>1464</v>
      </c>
      <c r="BQ984" t="s">
        <v>100</v>
      </c>
      <c r="BR984" t="s">
        <v>101</v>
      </c>
      <c r="BS984" t="s">
        <v>101</v>
      </c>
      <c r="BT984" t="s">
        <v>148</v>
      </c>
      <c r="BU984" t="s">
        <v>103</v>
      </c>
      <c r="BV984" t="s">
        <v>101</v>
      </c>
      <c r="BW984" t="s">
        <v>101</v>
      </c>
      <c r="BX984" t="s">
        <v>101</v>
      </c>
      <c r="BY984" t="s">
        <v>104</v>
      </c>
      <c r="BZ984" t="s">
        <v>105</v>
      </c>
      <c r="CA984" t="s">
        <v>106</v>
      </c>
      <c r="CB984" t="s">
        <v>107</v>
      </c>
      <c r="CC984" t="s">
        <v>108</v>
      </c>
      <c r="CD984" t="s">
        <v>109</v>
      </c>
      <c r="CE984" t="s">
        <v>135</v>
      </c>
      <c r="CF984" t="s">
        <v>101</v>
      </c>
      <c r="CG984" t="s">
        <v>159</v>
      </c>
      <c r="CI984" t="s">
        <v>112</v>
      </c>
      <c r="CJ984" t="s">
        <v>113</v>
      </c>
    </row>
    <row r="985" spans="1:92" x14ac:dyDescent="0.2">
      <c r="A985">
        <v>591</v>
      </c>
      <c r="D985" t="s">
        <v>3397</v>
      </c>
      <c r="E985">
        <v>2</v>
      </c>
      <c r="F985">
        <v>2010</v>
      </c>
      <c r="G985" t="s">
        <v>3398</v>
      </c>
      <c r="H985" t="s">
        <v>3399</v>
      </c>
      <c r="I985">
        <v>1</v>
      </c>
      <c r="J985">
        <v>1</v>
      </c>
      <c r="K985">
        <v>1</v>
      </c>
      <c r="L985">
        <v>1</v>
      </c>
      <c r="N985">
        <v>1</v>
      </c>
      <c r="O985">
        <v>1</v>
      </c>
      <c r="P985">
        <v>2</v>
      </c>
      <c r="Q985">
        <v>0</v>
      </c>
      <c r="R985" t="s">
        <v>3400</v>
      </c>
      <c r="T985" t="s">
        <v>2581</v>
      </c>
      <c r="U985" t="s">
        <v>1463</v>
      </c>
      <c r="V985" t="s">
        <v>1463</v>
      </c>
      <c r="W985" t="s">
        <v>1463</v>
      </c>
      <c r="X985" t="s">
        <v>1463</v>
      </c>
      <c r="Y985" t="s">
        <v>2583</v>
      </c>
      <c r="AO985">
        <v>2</v>
      </c>
      <c r="BP985" t="s">
        <v>2088</v>
      </c>
      <c r="BQ985" t="s">
        <v>100</v>
      </c>
      <c r="BR985" t="s">
        <v>101</v>
      </c>
      <c r="BS985" t="s">
        <v>101</v>
      </c>
      <c r="BT985" t="s">
        <v>148</v>
      </c>
      <c r="BU985" t="s">
        <v>103</v>
      </c>
      <c r="BV985" t="s">
        <v>101</v>
      </c>
      <c r="BW985" t="s">
        <v>112</v>
      </c>
      <c r="BX985" t="s">
        <v>112</v>
      </c>
      <c r="CJ985" t="s">
        <v>113</v>
      </c>
    </row>
    <row r="986" spans="1:92" x14ac:dyDescent="0.2">
      <c r="A986">
        <v>592</v>
      </c>
      <c r="D986" t="s">
        <v>3397</v>
      </c>
      <c r="E986">
        <v>2</v>
      </c>
      <c r="F986">
        <v>2012</v>
      </c>
      <c r="G986" t="s">
        <v>3401</v>
      </c>
      <c r="H986" t="s">
        <v>3402</v>
      </c>
      <c r="I986">
        <v>1</v>
      </c>
      <c r="J986">
        <v>1</v>
      </c>
      <c r="K986">
        <v>1</v>
      </c>
      <c r="L986">
        <v>1</v>
      </c>
      <c r="N986">
        <v>1</v>
      </c>
      <c r="O986">
        <v>1</v>
      </c>
      <c r="P986">
        <v>1</v>
      </c>
      <c r="Q986">
        <v>1</v>
      </c>
      <c r="S986" t="s">
        <v>3403</v>
      </c>
      <c r="T986" t="s">
        <v>730</v>
      </c>
      <c r="U986" t="s">
        <v>1463</v>
      </c>
      <c r="V986" t="s">
        <v>1463</v>
      </c>
      <c r="W986" t="s">
        <v>730</v>
      </c>
      <c r="X986" t="s">
        <v>730</v>
      </c>
      <c r="Y986" t="s">
        <v>3404</v>
      </c>
      <c r="Z986">
        <v>1</v>
      </c>
      <c r="AB986">
        <v>1</v>
      </c>
      <c r="AD986">
        <v>2</v>
      </c>
      <c r="AE986">
        <v>1</v>
      </c>
      <c r="AF986">
        <v>4</v>
      </c>
      <c r="AG986">
        <v>6</v>
      </c>
      <c r="AI986">
        <v>1</v>
      </c>
      <c r="AJ986">
        <v>1</v>
      </c>
      <c r="AK986">
        <v>2</v>
      </c>
      <c r="AL986">
        <v>2</v>
      </c>
      <c r="AM986">
        <v>2</v>
      </c>
      <c r="AO986">
        <v>2</v>
      </c>
      <c r="BP986" t="s">
        <v>2088</v>
      </c>
      <c r="BQ986" t="s">
        <v>100</v>
      </c>
      <c r="BR986" t="s">
        <v>101</v>
      </c>
      <c r="BS986" t="s">
        <v>101</v>
      </c>
      <c r="BT986" t="s">
        <v>148</v>
      </c>
      <c r="BU986" t="s">
        <v>103</v>
      </c>
      <c r="BV986" t="s">
        <v>101</v>
      </c>
      <c r="BW986" t="s">
        <v>101</v>
      </c>
      <c r="BX986" t="s">
        <v>101</v>
      </c>
      <c r="BY986" t="s">
        <v>104</v>
      </c>
      <c r="BZ986" t="s">
        <v>105</v>
      </c>
      <c r="CA986" t="s">
        <v>132</v>
      </c>
      <c r="CB986" t="s">
        <v>107</v>
      </c>
      <c r="CC986" t="s">
        <v>236</v>
      </c>
      <c r="CD986" t="s">
        <v>109</v>
      </c>
      <c r="CE986" t="s">
        <v>110</v>
      </c>
      <c r="CF986" t="s">
        <v>101</v>
      </c>
      <c r="CG986" t="s">
        <v>136</v>
      </c>
      <c r="CH986" t="s">
        <v>172</v>
      </c>
      <c r="CI986" t="s">
        <v>112</v>
      </c>
      <c r="CJ986" t="s">
        <v>113</v>
      </c>
    </row>
    <row r="987" spans="1:92" x14ac:dyDescent="0.2">
      <c r="A987">
        <v>593</v>
      </c>
      <c r="D987" t="s">
        <v>3397</v>
      </c>
      <c r="E987">
        <v>2</v>
      </c>
      <c r="F987">
        <v>2011</v>
      </c>
      <c r="G987" t="s">
        <v>3405</v>
      </c>
      <c r="H987" t="s">
        <v>3406</v>
      </c>
      <c r="I987">
        <v>1</v>
      </c>
      <c r="J987">
        <v>1</v>
      </c>
      <c r="K987">
        <v>1</v>
      </c>
      <c r="L987">
        <v>1</v>
      </c>
      <c r="N987">
        <v>1</v>
      </c>
      <c r="O987">
        <v>1</v>
      </c>
      <c r="P987">
        <v>2</v>
      </c>
      <c r="Q987">
        <v>0</v>
      </c>
      <c r="R987" t="s">
        <v>3407</v>
      </c>
      <c r="T987" t="s">
        <v>1463</v>
      </c>
      <c r="U987" t="s">
        <v>730</v>
      </c>
      <c r="V987" t="s">
        <v>730</v>
      </c>
      <c r="W987" t="s">
        <v>730</v>
      </c>
      <c r="X987" t="s">
        <v>730</v>
      </c>
      <c r="Y987" t="s">
        <v>3408</v>
      </c>
      <c r="AO987">
        <v>2</v>
      </c>
      <c r="BP987" t="s">
        <v>2088</v>
      </c>
      <c r="BQ987" t="s">
        <v>100</v>
      </c>
      <c r="BR987" t="s">
        <v>101</v>
      </c>
      <c r="BS987" t="s">
        <v>101</v>
      </c>
      <c r="BT987" t="s">
        <v>148</v>
      </c>
      <c r="BU987" t="s">
        <v>103</v>
      </c>
      <c r="BV987" t="s">
        <v>101</v>
      </c>
      <c r="BW987" t="s">
        <v>112</v>
      </c>
      <c r="BX987" t="s">
        <v>112</v>
      </c>
      <c r="CJ987" t="s">
        <v>113</v>
      </c>
    </row>
    <row r="988" spans="1:92" x14ac:dyDescent="0.2">
      <c r="A988">
        <v>594</v>
      </c>
      <c r="D988" t="s">
        <v>3397</v>
      </c>
      <c r="E988">
        <v>2</v>
      </c>
      <c r="F988">
        <v>2012</v>
      </c>
      <c r="G988" t="s">
        <v>3409</v>
      </c>
      <c r="H988" t="s">
        <v>3410</v>
      </c>
      <c r="I988">
        <v>1</v>
      </c>
      <c r="J988">
        <v>1</v>
      </c>
      <c r="K988">
        <v>1</v>
      </c>
      <c r="L988">
        <v>1</v>
      </c>
      <c r="N988">
        <v>1</v>
      </c>
      <c r="O988">
        <v>1</v>
      </c>
      <c r="P988">
        <v>1</v>
      </c>
      <c r="Q988">
        <v>1</v>
      </c>
      <c r="S988" t="s">
        <v>3411</v>
      </c>
      <c r="T988" t="s">
        <v>1602</v>
      </c>
      <c r="U988" t="s">
        <v>1602</v>
      </c>
      <c r="V988" t="s">
        <v>1602</v>
      </c>
      <c r="W988" t="s">
        <v>2593</v>
      </c>
      <c r="X988" t="s">
        <v>730</v>
      </c>
      <c r="Y988" t="s">
        <v>3412</v>
      </c>
      <c r="Z988">
        <v>1</v>
      </c>
      <c r="AB988">
        <v>1</v>
      </c>
      <c r="AD988">
        <v>2</v>
      </c>
      <c r="AE988">
        <v>1</v>
      </c>
      <c r="AF988">
        <v>4</v>
      </c>
      <c r="AG988">
        <v>6</v>
      </c>
      <c r="AI988">
        <v>1</v>
      </c>
      <c r="AJ988">
        <v>1</v>
      </c>
      <c r="AK988">
        <v>3</v>
      </c>
      <c r="AM988">
        <v>3</v>
      </c>
      <c r="AO988">
        <v>2</v>
      </c>
      <c r="BP988" t="s">
        <v>2088</v>
      </c>
      <c r="BQ988" t="s">
        <v>100</v>
      </c>
      <c r="BR988" t="s">
        <v>101</v>
      </c>
      <c r="BS988" t="s">
        <v>101</v>
      </c>
      <c r="BT988" t="s">
        <v>148</v>
      </c>
      <c r="BU988" t="s">
        <v>103</v>
      </c>
      <c r="BV988" t="s">
        <v>101</v>
      </c>
      <c r="BW988" t="s">
        <v>101</v>
      </c>
      <c r="BX988" t="s">
        <v>101</v>
      </c>
      <c r="BY988" t="s">
        <v>104</v>
      </c>
      <c r="BZ988" t="s">
        <v>105</v>
      </c>
      <c r="CA988" t="s">
        <v>132</v>
      </c>
      <c r="CB988" t="s">
        <v>107</v>
      </c>
      <c r="CC988" t="s">
        <v>236</v>
      </c>
      <c r="CD988" t="s">
        <v>109</v>
      </c>
      <c r="CE988" t="s">
        <v>110</v>
      </c>
      <c r="CF988" t="s">
        <v>101</v>
      </c>
      <c r="CG988" t="s">
        <v>111</v>
      </c>
      <c r="CI988" t="s">
        <v>109</v>
      </c>
      <c r="CJ988" t="s">
        <v>113</v>
      </c>
    </row>
    <row r="989" spans="1:92" x14ac:dyDescent="0.2">
      <c r="A989">
        <v>595</v>
      </c>
      <c r="D989" t="s">
        <v>3397</v>
      </c>
      <c r="E989">
        <v>2</v>
      </c>
      <c r="F989">
        <v>2012</v>
      </c>
      <c r="G989" t="s">
        <v>3413</v>
      </c>
      <c r="H989" t="s">
        <v>3414</v>
      </c>
      <c r="I989">
        <v>1</v>
      </c>
      <c r="J989">
        <v>1</v>
      </c>
      <c r="K989">
        <v>1</v>
      </c>
      <c r="L989">
        <v>1</v>
      </c>
      <c r="N989">
        <v>1</v>
      </c>
      <c r="O989">
        <v>1</v>
      </c>
      <c r="P989">
        <v>1</v>
      </c>
      <c r="Q989">
        <v>1</v>
      </c>
      <c r="S989" t="s">
        <v>3415</v>
      </c>
      <c r="T989" t="s">
        <v>730</v>
      </c>
      <c r="U989" t="s">
        <v>2593</v>
      </c>
      <c r="V989" t="s">
        <v>2593</v>
      </c>
      <c r="W989" t="s">
        <v>2593</v>
      </c>
      <c r="X989" t="s">
        <v>2593</v>
      </c>
      <c r="Y989" t="s">
        <v>302</v>
      </c>
      <c r="Z989">
        <v>1</v>
      </c>
      <c r="AB989">
        <v>1</v>
      </c>
      <c r="AD989">
        <v>2</v>
      </c>
      <c r="AE989">
        <v>1</v>
      </c>
      <c r="AF989">
        <v>4</v>
      </c>
      <c r="AG989">
        <v>1</v>
      </c>
      <c r="AI989">
        <v>1</v>
      </c>
      <c r="AJ989">
        <v>1</v>
      </c>
      <c r="AK989">
        <v>3</v>
      </c>
      <c r="AM989">
        <v>3</v>
      </c>
      <c r="AO989">
        <v>2</v>
      </c>
      <c r="BP989" t="s">
        <v>2088</v>
      </c>
      <c r="BQ989" t="s">
        <v>100</v>
      </c>
      <c r="BR989" t="s">
        <v>101</v>
      </c>
      <c r="BS989" t="s">
        <v>101</v>
      </c>
      <c r="BT989" t="s">
        <v>148</v>
      </c>
      <c r="BU989" t="s">
        <v>103</v>
      </c>
      <c r="BV989" t="s">
        <v>101</v>
      </c>
      <c r="BW989" t="s">
        <v>101</v>
      </c>
      <c r="BX989" t="s">
        <v>101</v>
      </c>
      <c r="BY989" t="s">
        <v>104</v>
      </c>
      <c r="BZ989" t="s">
        <v>105</v>
      </c>
      <c r="CA989" t="s">
        <v>132</v>
      </c>
      <c r="CB989" t="s">
        <v>107</v>
      </c>
      <c r="CC989" t="s">
        <v>236</v>
      </c>
      <c r="CD989" t="s">
        <v>158</v>
      </c>
      <c r="CE989" t="s">
        <v>110</v>
      </c>
      <c r="CF989" t="s">
        <v>101</v>
      </c>
      <c r="CG989" t="s">
        <v>111</v>
      </c>
      <c r="CI989" t="s">
        <v>109</v>
      </c>
      <c r="CJ989" t="s">
        <v>113</v>
      </c>
    </row>
    <row r="990" spans="1:92" x14ac:dyDescent="0.2">
      <c r="A990">
        <v>596</v>
      </c>
      <c r="D990" t="s">
        <v>3397</v>
      </c>
      <c r="E990">
        <v>2</v>
      </c>
      <c r="F990">
        <v>1995</v>
      </c>
      <c r="G990" t="s">
        <v>3416</v>
      </c>
      <c r="H990" t="s">
        <v>3417</v>
      </c>
      <c r="I990">
        <v>1</v>
      </c>
      <c r="J990">
        <v>1</v>
      </c>
      <c r="K990">
        <v>1</v>
      </c>
      <c r="L990">
        <v>1</v>
      </c>
      <c r="N990">
        <v>1</v>
      </c>
      <c r="O990">
        <v>1</v>
      </c>
      <c r="P990">
        <v>2</v>
      </c>
      <c r="Q990">
        <v>0</v>
      </c>
      <c r="R990" t="s">
        <v>3418</v>
      </c>
      <c r="T990" t="s">
        <v>3230</v>
      </c>
      <c r="U990" t="s">
        <v>3230</v>
      </c>
      <c r="V990" t="s">
        <v>3230</v>
      </c>
      <c r="W990" t="s">
        <v>3230</v>
      </c>
      <c r="X990" t="s">
        <v>3419</v>
      </c>
      <c r="Y990" t="s">
        <v>3420</v>
      </c>
      <c r="AO990">
        <v>2</v>
      </c>
      <c r="BP990" t="s">
        <v>2088</v>
      </c>
      <c r="BQ990" t="s">
        <v>100</v>
      </c>
      <c r="BR990" t="s">
        <v>101</v>
      </c>
      <c r="BS990" t="s">
        <v>101</v>
      </c>
      <c r="BT990" t="s">
        <v>148</v>
      </c>
      <c r="BU990" t="s">
        <v>103</v>
      </c>
      <c r="BV990" t="s">
        <v>101</v>
      </c>
      <c r="BW990" t="s">
        <v>112</v>
      </c>
      <c r="BX990" t="s">
        <v>112</v>
      </c>
      <c r="CJ990" t="s">
        <v>113</v>
      </c>
    </row>
    <row r="991" spans="1:92" x14ac:dyDescent="0.2">
      <c r="A991">
        <v>597</v>
      </c>
      <c r="D991" t="s">
        <v>3397</v>
      </c>
      <c r="E991">
        <v>2</v>
      </c>
      <c r="F991">
        <v>2007</v>
      </c>
      <c r="G991" t="s">
        <v>3421</v>
      </c>
      <c r="H991" t="s">
        <v>3422</v>
      </c>
      <c r="I991">
        <v>1</v>
      </c>
      <c r="J991">
        <v>1</v>
      </c>
      <c r="K991">
        <v>1</v>
      </c>
      <c r="L991">
        <v>1</v>
      </c>
      <c r="N991">
        <v>1</v>
      </c>
      <c r="O991">
        <v>1</v>
      </c>
      <c r="P991">
        <v>2</v>
      </c>
      <c r="Q991">
        <v>0</v>
      </c>
      <c r="R991" t="s">
        <v>3418</v>
      </c>
      <c r="T991" t="s">
        <v>3230</v>
      </c>
      <c r="U991" t="s">
        <v>3230</v>
      </c>
      <c r="V991" t="s">
        <v>3230</v>
      </c>
      <c r="W991" t="s">
        <v>3230</v>
      </c>
      <c r="X991" t="s">
        <v>3230</v>
      </c>
      <c r="Y991" t="s">
        <v>3230</v>
      </c>
      <c r="AO991">
        <v>2</v>
      </c>
      <c r="BP991" t="s">
        <v>2088</v>
      </c>
      <c r="BQ991" t="s">
        <v>100</v>
      </c>
      <c r="BR991" t="s">
        <v>101</v>
      </c>
      <c r="BS991" t="s">
        <v>101</v>
      </c>
      <c r="BT991" t="s">
        <v>148</v>
      </c>
      <c r="BU991" t="s">
        <v>103</v>
      </c>
      <c r="BV991" t="s">
        <v>101</v>
      </c>
      <c r="BW991" t="s">
        <v>112</v>
      </c>
      <c r="BX991" t="s">
        <v>112</v>
      </c>
      <c r="CJ991" t="s">
        <v>113</v>
      </c>
    </row>
    <row r="992" spans="1:92" x14ac:dyDescent="0.2">
      <c r="A992">
        <v>598</v>
      </c>
      <c r="D992" t="s">
        <v>3397</v>
      </c>
      <c r="E992">
        <v>2</v>
      </c>
      <c r="F992">
        <v>2009</v>
      </c>
      <c r="G992" t="s">
        <v>3423</v>
      </c>
      <c r="H992" t="s">
        <v>3424</v>
      </c>
      <c r="I992">
        <v>1</v>
      </c>
      <c r="J992">
        <v>1</v>
      </c>
      <c r="K992">
        <v>1</v>
      </c>
      <c r="L992">
        <v>1</v>
      </c>
      <c r="N992">
        <v>1</v>
      </c>
      <c r="O992">
        <v>1</v>
      </c>
      <c r="P992">
        <v>1</v>
      </c>
      <c r="Q992">
        <v>1</v>
      </c>
      <c r="S992" t="s">
        <v>3425</v>
      </c>
      <c r="T992" t="s">
        <v>2591</v>
      </c>
      <c r="U992" t="s">
        <v>3230</v>
      </c>
      <c r="V992" t="s">
        <v>3230</v>
      </c>
      <c r="W992" t="s">
        <v>3230</v>
      </c>
      <c r="X992" t="s">
        <v>3230</v>
      </c>
      <c r="Y992" t="s">
        <v>3230</v>
      </c>
      <c r="Z992">
        <v>1</v>
      </c>
      <c r="AB992">
        <v>1</v>
      </c>
      <c r="AD992">
        <v>2</v>
      </c>
      <c r="AE992">
        <v>1</v>
      </c>
      <c r="AF992">
        <v>1</v>
      </c>
      <c r="AG992">
        <v>1</v>
      </c>
      <c r="AI992">
        <v>1</v>
      </c>
      <c r="AJ992">
        <v>1</v>
      </c>
      <c r="AK992">
        <v>3</v>
      </c>
      <c r="AM992">
        <v>3</v>
      </c>
      <c r="AO992">
        <v>2</v>
      </c>
      <c r="BP992" t="s">
        <v>2088</v>
      </c>
      <c r="BQ992" t="s">
        <v>100</v>
      </c>
      <c r="BR992" t="s">
        <v>101</v>
      </c>
      <c r="BS992" t="s">
        <v>101</v>
      </c>
      <c r="BT992" t="s">
        <v>148</v>
      </c>
      <c r="BU992" t="s">
        <v>103</v>
      </c>
      <c r="BV992" t="s">
        <v>101</v>
      </c>
      <c r="BW992" t="s">
        <v>101</v>
      </c>
      <c r="BX992" t="s">
        <v>101</v>
      </c>
      <c r="BY992" t="s">
        <v>104</v>
      </c>
      <c r="BZ992" t="s">
        <v>105</v>
      </c>
      <c r="CA992" t="s">
        <v>132</v>
      </c>
      <c r="CB992" t="s">
        <v>107</v>
      </c>
      <c r="CC992" t="s">
        <v>133</v>
      </c>
      <c r="CD992" t="s">
        <v>158</v>
      </c>
      <c r="CE992" t="s">
        <v>110</v>
      </c>
      <c r="CF992" t="s">
        <v>101</v>
      </c>
      <c r="CG992" t="s">
        <v>111</v>
      </c>
      <c r="CI992" t="s">
        <v>109</v>
      </c>
      <c r="CJ992" t="s">
        <v>113</v>
      </c>
    </row>
    <row r="993" spans="1:88" x14ac:dyDescent="0.2">
      <c r="A993">
        <v>599</v>
      </c>
      <c r="D993" t="s">
        <v>3397</v>
      </c>
      <c r="E993">
        <v>2</v>
      </c>
      <c r="F993">
        <v>2018</v>
      </c>
      <c r="G993" t="s">
        <v>3426</v>
      </c>
      <c r="H993" t="s">
        <v>3427</v>
      </c>
      <c r="I993">
        <v>1</v>
      </c>
      <c r="J993">
        <v>2</v>
      </c>
      <c r="K993">
        <v>1</v>
      </c>
      <c r="L993">
        <v>77</v>
      </c>
      <c r="M993" t="s">
        <v>3428</v>
      </c>
      <c r="N993">
        <v>1</v>
      </c>
      <c r="O993">
        <v>1</v>
      </c>
      <c r="P993">
        <v>2</v>
      </c>
      <c r="Q993">
        <v>0</v>
      </c>
      <c r="R993" t="s">
        <v>3429</v>
      </c>
      <c r="T993" t="s">
        <v>3230</v>
      </c>
      <c r="U993" t="s">
        <v>3230</v>
      </c>
      <c r="V993" t="s">
        <v>3230</v>
      </c>
      <c r="W993" t="s">
        <v>3430</v>
      </c>
      <c r="X993" t="s">
        <v>3431</v>
      </c>
      <c r="Y993" t="s">
        <v>3420</v>
      </c>
      <c r="AO993">
        <v>2</v>
      </c>
      <c r="BP993" t="s">
        <v>2088</v>
      </c>
      <c r="BQ993" t="s">
        <v>100</v>
      </c>
      <c r="BR993" t="s">
        <v>112</v>
      </c>
      <c r="BS993" t="s">
        <v>101</v>
      </c>
      <c r="BT993" t="s">
        <v>663</v>
      </c>
      <c r="BU993" t="s">
        <v>103</v>
      </c>
      <c r="BV993" t="s">
        <v>101</v>
      </c>
      <c r="BW993" t="s">
        <v>112</v>
      </c>
      <c r="BX993" t="s">
        <v>112</v>
      </c>
      <c r="CJ993" t="s">
        <v>113</v>
      </c>
    </row>
    <row r="994" spans="1:88" x14ac:dyDescent="0.2">
      <c r="A994">
        <v>600</v>
      </c>
      <c r="D994" t="s">
        <v>3397</v>
      </c>
      <c r="E994">
        <v>2</v>
      </c>
      <c r="F994">
        <v>2011</v>
      </c>
      <c r="G994" t="s">
        <v>3432</v>
      </c>
      <c r="H994" t="s">
        <v>3433</v>
      </c>
      <c r="I994">
        <v>1</v>
      </c>
      <c r="J994">
        <v>1</v>
      </c>
      <c r="K994">
        <v>1</v>
      </c>
      <c r="L994">
        <v>1</v>
      </c>
      <c r="N994">
        <v>1</v>
      </c>
      <c r="O994">
        <v>1</v>
      </c>
      <c r="P994">
        <v>2</v>
      </c>
      <c r="Q994">
        <v>0</v>
      </c>
      <c r="R994" t="s">
        <v>3429</v>
      </c>
      <c r="T994" t="s">
        <v>3230</v>
      </c>
      <c r="U994" t="s">
        <v>3230</v>
      </c>
      <c r="V994" t="s">
        <v>3230</v>
      </c>
      <c r="W994" t="s">
        <v>3230</v>
      </c>
      <c r="X994" t="s">
        <v>3230</v>
      </c>
      <c r="Y994" t="s">
        <v>302</v>
      </c>
      <c r="AO994">
        <v>2</v>
      </c>
      <c r="BP994" t="s">
        <v>2088</v>
      </c>
      <c r="BQ994" t="s">
        <v>100</v>
      </c>
      <c r="BR994" t="s">
        <v>101</v>
      </c>
      <c r="BS994" t="s">
        <v>101</v>
      </c>
      <c r="BT994" t="s">
        <v>148</v>
      </c>
      <c r="BU994" t="s">
        <v>103</v>
      </c>
      <c r="BV994" t="s">
        <v>101</v>
      </c>
      <c r="BW994" t="s">
        <v>112</v>
      </c>
      <c r="BX994" t="s">
        <v>112</v>
      </c>
      <c r="CJ994" t="s">
        <v>113</v>
      </c>
    </row>
    <row r="995" spans="1:88" x14ac:dyDescent="0.2">
      <c r="A995">
        <v>601</v>
      </c>
      <c r="D995" t="s">
        <v>3397</v>
      </c>
      <c r="E995">
        <v>2</v>
      </c>
      <c r="F995">
        <v>2011</v>
      </c>
      <c r="G995" t="s">
        <v>3434</v>
      </c>
      <c r="H995" t="s">
        <v>3435</v>
      </c>
      <c r="I995">
        <v>1</v>
      </c>
      <c r="J995">
        <v>1</v>
      </c>
      <c r="K995">
        <v>1</v>
      </c>
      <c r="L995">
        <v>1</v>
      </c>
      <c r="N995">
        <v>1</v>
      </c>
      <c r="O995">
        <v>1</v>
      </c>
      <c r="P995">
        <v>2</v>
      </c>
      <c r="Q995">
        <v>0</v>
      </c>
      <c r="R995" t="s">
        <v>3429</v>
      </c>
      <c r="T995" t="s">
        <v>1602</v>
      </c>
      <c r="U995" t="s">
        <v>3230</v>
      </c>
      <c r="V995" t="s">
        <v>3230</v>
      </c>
      <c r="W995" t="s">
        <v>3230</v>
      </c>
      <c r="X995" t="s">
        <v>3230</v>
      </c>
      <c r="Y995" t="s">
        <v>3436</v>
      </c>
      <c r="AO995">
        <v>2</v>
      </c>
      <c r="BP995" t="s">
        <v>2088</v>
      </c>
      <c r="BQ995" t="s">
        <v>100</v>
      </c>
      <c r="BR995" t="s">
        <v>101</v>
      </c>
      <c r="BS995" t="s">
        <v>101</v>
      </c>
      <c r="BT995" t="s">
        <v>148</v>
      </c>
      <c r="BU995" t="s">
        <v>103</v>
      </c>
      <c r="BV995" t="s">
        <v>101</v>
      </c>
      <c r="BW995" t="s">
        <v>112</v>
      </c>
      <c r="BX995" t="s">
        <v>112</v>
      </c>
      <c r="CJ995" t="s">
        <v>113</v>
      </c>
    </row>
    <row r="996" spans="1:88" x14ac:dyDescent="0.2">
      <c r="A996">
        <v>602</v>
      </c>
      <c r="D996" t="s">
        <v>3397</v>
      </c>
      <c r="E996">
        <v>2</v>
      </c>
      <c r="F996">
        <v>2015</v>
      </c>
      <c r="G996" t="s">
        <v>3437</v>
      </c>
      <c r="H996" t="s">
        <v>3438</v>
      </c>
      <c r="I996">
        <v>1</v>
      </c>
      <c r="J996">
        <v>1</v>
      </c>
      <c r="K996">
        <v>1</v>
      </c>
      <c r="L996">
        <v>1</v>
      </c>
      <c r="N996">
        <v>1</v>
      </c>
      <c r="O996">
        <v>1</v>
      </c>
      <c r="P996">
        <v>2</v>
      </c>
      <c r="Q996">
        <v>0</v>
      </c>
      <c r="R996" t="s">
        <v>3429</v>
      </c>
      <c r="T996" t="s">
        <v>730</v>
      </c>
      <c r="U996" t="s">
        <v>730</v>
      </c>
      <c r="V996" t="s">
        <v>730</v>
      </c>
      <c r="W996" t="s">
        <v>730</v>
      </c>
      <c r="X996" t="s">
        <v>730</v>
      </c>
      <c r="Y996" t="s">
        <v>350</v>
      </c>
      <c r="AO996">
        <v>2</v>
      </c>
      <c r="BP996" t="s">
        <v>2088</v>
      </c>
      <c r="BQ996" t="s">
        <v>100</v>
      </c>
      <c r="BR996" t="s">
        <v>101</v>
      </c>
      <c r="BS996" t="s">
        <v>101</v>
      </c>
      <c r="BT996" t="s">
        <v>148</v>
      </c>
      <c r="BU996" t="s">
        <v>103</v>
      </c>
      <c r="BV996" t="s">
        <v>101</v>
      </c>
      <c r="BW996" t="s">
        <v>112</v>
      </c>
      <c r="BX996" t="s">
        <v>112</v>
      </c>
      <c r="CJ996" t="s">
        <v>113</v>
      </c>
    </row>
    <row r="997" spans="1:88" x14ac:dyDescent="0.2">
      <c r="A997">
        <v>603</v>
      </c>
      <c r="D997" t="s">
        <v>3397</v>
      </c>
      <c r="E997">
        <v>2</v>
      </c>
      <c r="F997">
        <v>2009</v>
      </c>
      <c r="G997" t="s">
        <v>3439</v>
      </c>
      <c r="H997" t="s">
        <v>3440</v>
      </c>
      <c r="I997">
        <v>1</v>
      </c>
      <c r="J997">
        <v>1</v>
      </c>
      <c r="K997">
        <v>1</v>
      </c>
      <c r="L997">
        <v>1</v>
      </c>
      <c r="N997">
        <v>1</v>
      </c>
      <c r="O997">
        <v>1</v>
      </c>
      <c r="P997">
        <v>2</v>
      </c>
      <c r="Q997">
        <v>0</v>
      </c>
      <c r="R997" t="s">
        <v>3418</v>
      </c>
      <c r="T997" t="s">
        <v>3230</v>
      </c>
      <c r="U997" t="s">
        <v>3230</v>
      </c>
      <c r="V997" t="s">
        <v>3230</v>
      </c>
      <c r="W997" t="s">
        <v>3230</v>
      </c>
      <c r="X997" t="s">
        <v>350</v>
      </c>
      <c r="Y997" t="s">
        <v>350</v>
      </c>
      <c r="AO997">
        <v>2</v>
      </c>
      <c r="BP997" t="s">
        <v>2088</v>
      </c>
      <c r="BQ997" t="s">
        <v>100</v>
      </c>
      <c r="BR997" t="s">
        <v>101</v>
      </c>
      <c r="BS997" t="s">
        <v>101</v>
      </c>
      <c r="BT997" t="s">
        <v>148</v>
      </c>
      <c r="BU997" t="s">
        <v>103</v>
      </c>
      <c r="BV997" t="s">
        <v>101</v>
      </c>
      <c r="BW997" t="s">
        <v>112</v>
      </c>
      <c r="BX997" t="s">
        <v>112</v>
      </c>
      <c r="CJ997" t="s">
        <v>113</v>
      </c>
    </row>
    <row r="998" spans="1:88" x14ac:dyDescent="0.2">
      <c r="A998">
        <v>604</v>
      </c>
      <c r="D998" t="s">
        <v>3397</v>
      </c>
      <c r="E998">
        <v>2</v>
      </c>
      <c r="F998">
        <v>2009</v>
      </c>
      <c r="G998" t="s">
        <v>3441</v>
      </c>
      <c r="H998" t="s">
        <v>3442</v>
      </c>
      <c r="I998">
        <v>1</v>
      </c>
      <c r="J998">
        <v>1</v>
      </c>
      <c r="K998">
        <v>1</v>
      </c>
      <c r="L998">
        <v>1</v>
      </c>
      <c r="N998">
        <v>1</v>
      </c>
      <c r="O998">
        <v>1</v>
      </c>
      <c r="P998">
        <v>2</v>
      </c>
      <c r="Q998">
        <v>0</v>
      </c>
      <c r="R998" t="s">
        <v>3429</v>
      </c>
      <c r="T998" t="s">
        <v>3230</v>
      </c>
      <c r="U998" t="s">
        <v>3230</v>
      </c>
      <c r="V998" t="s">
        <v>3230</v>
      </c>
      <c r="W998" t="s">
        <v>3230</v>
      </c>
      <c r="X998" t="s">
        <v>3230</v>
      </c>
      <c r="Y998" t="s">
        <v>302</v>
      </c>
      <c r="AO998">
        <v>2</v>
      </c>
      <c r="BP998" t="s">
        <v>2088</v>
      </c>
      <c r="BQ998" t="s">
        <v>100</v>
      </c>
      <c r="BR998" t="s">
        <v>101</v>
      </c>
      <c r="BS998" t="s">
        <v>101</v>
      </c>
      <c r="BT998" t="s">
        <v>148</v>
      </c>
      <c r="BU998" t="s">
        <v>103</v>
      </c>
      <c r="BV998" t="s">
        <v>101</v>
      </c>
      <c r="BW998" t="s">
        <v>112</v>
      </c>
      <c r="BX998" t="s">
        <v>112</v>
      </c>
      <c r="CJ998" t="s">
        <v>113</v>
      </c>
    </row>
    <row r="999" spans="1:88" x14ac:dyDescent="0.2">
      <c r="A999">
        <v>605</v>
      </c>
      <c r="D999" t="s">
        <v>3397</v>
      </c>
      <c r="E999">
        <v>2</v>
      </c>
      <c r="F999">
        <v>2010</v>
      </c>
      <c r="G999" t="s">
        <v>3443</v>
      </c>
      <c r="H999" t="s">
        <v>3444</v>
      </c>
      <c r="I999">
        <v>1</v>
      </c>
      <c r="J999">
        <v>1</v>
      </c>
      <c r="K999">
        <v>1</v>
      </c>
      <c r="L999">
        <v>1</v>
      </c>
      <c r="N999">
        <v>1</v>
      </c>
      <c r="O999">
        <v>1</v>
      </c>
      <c r="P999">
        <v>1</v>
      </c>
      <c r="Q999">
        <v>1</v>
      </c>
      <c r="S999" t="s">
        <v>3445</v>
      </c>
      <c r="T999" t="s">
        <v>730</v>
      </c>
      <c r="U999" t="s">
        <v>730</v>
      </c>
      <c r="V999" t="s">
        <v>730</v>
      </c>
      <c r="W999" t="s">
        <v>730</v>
      </c>
      <c r="X999" t="s">
        <v>3446</v>
      </c>
      <c r="Y999" t="s">
        <v>3447</v>
      </c>
      <c r="Z999">
        <v>2</v>
      </c>
      <c r="AB999">
        <v>1</v>
      </c>
      <c r="AD999">
        <v>2</v>
      </c>
      <c r="AE999">
        <v>1</v>
      </c>
      <c r="AF999">
        <v>1</v>
      </c>
      <c r="AG999">
        <v>1</v>
      </c>
      <c r="AI999">
        <v>1</v>
      </c>
      <c r="AJ999">
        <v>1</v>
      </c>
      <c r="AK999">
        <v>3</v>
      </c>
      <c r="AM999">
        <v>3</v>
      </c>
      <c r="AO999">
        <v>2</v>
      </c>
      <c r="BP999" t="s">
        <v>2088</v>
      </c>
      <c r="BQ999" t="s">
        <v>100</v>
      </c>
      <c r="BR999" t="s">
        <v>101</v>
      </c>
      <c r="BS999" t="s">
        <v>101</v>
      </c>
      <c r="BT999" t="s">
        <v>148</v>
      </c>
      <c r="BU999" t="s">
        <v>103</v>
      </c>
      <c r="BV999" t="s">
        <v>101</v>
      </c>
      <c r="BW999" t="s">
        <v>101</v>
      </c>
      <c r="BX999" t="s">
        <v>101</v>
      </c>
      <c r="BY999" t="s">
        <v>483</v>
      </c>
      <c r="BZ999" t="s">
        <v>105</v>
      </c>
      <c r="CA999" t="s">
        <v>132</v>
      </c>
      <c r="CB999" t="s">
        <v>107</v>
      </c>
      <c r="CC999" t="s">
        <v>133</v>
      </c>
      <c r="CD999" t="s">
        <v>158</v>
      </c>
      <c r="CE999" t="s">
        <v>110</v>
      </c>
      <c r="CF999" t="s">
        <v>101</v>
      </c>
      <c r="CG999" t="s">
        <v>111</v>
      </c>
      <c r="CI999" t="s">
        <v>109</v>
      </c>
      <c r="CJ999" t="s">
        <v>113</v>
      </c>
    </row>
    <row r="1000" spans="1:88" x14ac:dyDescent="0.2">
      <c r="A1000">
        <v>606</v>
      </c>
      <c r="D1000" t="s">
        <v>3397</v>
      </c>
      <c r="E1000">
        <v>2</v>
      </c>
      <c r="F1000">
        <v>2011</v>
      </c>
      <c r="G1000" t="s">
        <v>3448</v>
      </c>
      <c r="H1000" t="s">
        <v>3449</v>
      </c>
      <c r="I1000">
        <v>1</v>
      </c>
      <c r="J1000">
        <v>1</v>
      </c>
      <c r="K1000">
        <v>1</v>
      </c>
      <c r="L1000">
        <v>1</v>
      </c>
      <c r="N1000">
        <v>1</v>
      </c>
      <c r="O1000">
        <v>1</v>
      </c>
      <c r="P1000">
        <v>2</v>
      </c>
      <c r="Q1000">
        <v>0</v>
      </c>
      <c r="R1000" t="s">
        <v>3429</v>
      </c>
      <c r="T1000" t="s">
        <v>730</v>
      </c>
      <c r="U1000" t="s">
        <v>730</v>
      </c>
      <c r="V1000" t="s">
        <v>730</v>
      </c>
      <c r="W1000" t="s">
        <v>730</v>
      </c>
      <c r="X1000" t="s">
        <v>730</v>
      </c>
      <c r="Y1000" t="s">
        <v>2583</v>
      </c>
      <c r="AO1000">
        <v>2</v>
      </c>
      <c r="BP1000" t="s">
        <v>2088</v>
      </c>
      <c r="BQ1000" t="s">
        <v>100</v>
      </c>
      <c r="BR1000" t="s">
        <v>101</v>
      </c>
      <c r="BS1000" t="s">
        <v>101</v>
      </c>
      <c r="BT1000" t="s">
        <v>148</v>
      </c>
      <c r="BU1000" t="s">
        <v>103</v>
      </c>
      <c r="BV1000" t="s">
        <v>101</v>
      </c>
      <c r="BW1000" t="s">
        <v>112</v>
      </c>
      <c r="BX1000" t="s">
        <v>112</v>
      </c>
      <c r="CJ1000" t="s">
        <v>113</v>
      </c>
    </row>
    <row r="1001" spans="1:88" x14ac:dyDescent="0.2">
      <c r="A1001">
        <v>607</v>
      </c>
      <c r="D1001" t="s">
        <v>3397</v>
      </c>
      <c r="E1001">
        <v>2</v>
      </c>
      <c r="F1001">
        <v>2012</v>
      </c>
      <c r="G1001" t="s">
        <v>3450</v>
      </c>
      <c r="H1001" t="s">
        <v>3451</v>
      </c>
      <c r="I1001">
        <v>1</v>
      </c>
      <c r="J1001">
        <v>1</v>
      </c>
      <c r="K1001">
        <v>1</v>
      </c>
      <c r="L1001">
        <v>1</v>
      </c>
      <c r="N1001">
        <v>1</v>
      </c>
      <c r="O1001">
        <v>1</v>
      </c>
      <c r="P1001">
        <v>2</v>
      </c>
      <c r="Q1001">
        <v>0</v>
      </c>
      <c r="R1001" t="s">
        <v>3429</v>
      </c>
      <c r="T1001" t="s">
        <v>730</v>
      </c>
      <c r="U1001" t="s">
        <v>730</v>
      </c>
      <c r="V1001" t="s">
        <v>730</v>
      </c>
      <c r="W1001" t="s">
        <v>730</v>
      </c>
      <c r="X1001" t="s">
        <v>866</v>
      </c>
      <c r="Y1001" t="s">
        <v>3452</v>
      </c>
      <c r="AO1001">
        <v>2</v>
      </c>
      <c r="BP1001" t="s">
        <v>2088</v>
      </c>
      <c r="BQ1001" t="s">
        <v>100</v>
      </c>
      <c r="BR1001" t="s">
        <v>101</v>
      </c>
      <c r="BS1001" t="s">
        <v>101</v>
      </c>
      <c r="BT1001" t="s">
        <v>148</v>
      </c>
      <c r="BU1001" t="s">
        <v>103</v>
      </c>
      <c r="BV1001" t="s">
        <v>101</v>
      </c>
      <c r="BW1001" t="s">
        <v>112</v>
      </c>
      <c r="BX1001" t="s">
        <v>112</v>
      </c>
      <c r="CJ1001" t="s">
        <v>113</v>
      </c>
    </row>
    <row r="1002" spans="1:88" x14ac:dyDescent="0.2">
      <c r="A1002">
        <v>608</v>
      </c>
      <c r="D1002" t="s">
        <v>3397</v>
      </c>
      <c r="E1002">
        <v>2</v>
      </c>
      <c r="F1002">
        <v>2011</v>
      </c>
      <c r="G1002" t="s">
        <v>1587</v>
      </c>
      <c r="H1002" t="s">
        <v>3453</v>
      </c>
      <c r="I1002">
        <v>1</v>
      </c>
      <c r="J1002">
        <v>1</v>
      </c>
      <c r="K1002">
        <v>1</v>
      </c>
      <c r="L1002">
        <v>1</v>
      </c>
      <c r="N1002">
        <v>1</v>
      </c>
      <c r="O1002">
        <v>1</v>
      </c>
      <c r="P1002">
        <v>2</v>
      </c>
      <c r="Q1002">
        <v>0</v>
      </c>
      <c r="R1002" t="s">
        <v>3418</v>
      </c>
      <c r="T1002" t="s">
        <v>3454</v>
      </c>
      <c r="U1002" t="s">
        <v>730</v>
      </c>
      <c r="V1002" t="s">
        <v>730</v>
      </c>
      <c r="W1002" t="s">
        <v>1463</v>
      </c>
      <c r="X1002" t="s">
        <v>3455</v>
      </c>
      <c r="Y1002" t="s">
        <v>3456</v>
      </c>
      <c r="AO1002">
        <v>2</v>
      </c>
      <c r="BP1002" t="s">
        <v>2088</v>
      </c>
      <c r="BQ1002" t="s">
        <v>100</v>
      </c>
      <c r="BR1002" t="s">
        <v>101</v>
      </c>
      <c r="BS1002" t="s">
        <v>101</v>
      </c>
      <c r="BT1002" t="s">
        <v>148</v>
      </c>
      <c r="BU1002" t="s">
        <v>103</v>
      </c>
      <c r="BV1002" t="s">
        <v>101</v>
      </c>
      <c r="BW1002" t="s">
        <v>112</v>
      </c>
      <c r="BX1002" t="s">
        <v>112</v>
      </c>
      <c r="CJ1002" t="s">
        <v>113</v>
      </c>
    </row>
    <row r="1003" spans="1:88" x14ac:dyDescent="0.2">
      <c r="A1003">
        <v>609</v>
      </c>
      <c r="D1003" t="s">
        <v>3397</v>
      </c>
      <c r="E1003">
        <v>2</v>
      </c>
      <c r="F1003">
        <v>2012</v>
      </c>
      <c r="G1003" t="s">
        <v>3457</v>
      </c>
      <c r="H1003" t="s">
        <v>3458</v>
      </c>
      <c r="I1003">
        <v>1</v>
      </c>
      <c r="J1003">
        <v>1</v>
      </c>
      <c r="K1003">
        <v>1</v>
      </c>
      <c r="L1003">
        <v>1</v>
      </c>
      <c r="N1003">
        <v>1</v>
      </c>
      <c r="O1003">
        <v>1</v>
      </c>
      <c r="P1003">
        <v>2</v>
      </c>
      <c r="Q1003">
        <v>0</v>
      </c>
      <c r="R1003" t="s">
        <v>3429</v>
      </c>
      <c r="T1003" t="s">
        <v>3230</v>
      </c>
      <c r="U1003" t="s">
        <v>3230</v>
      </c>
      <c r="V1003" t="s">
        <v>3230</v>
      </c>
      <c r="W1003" t="s">
        <v>3230</v>
      </c>
      <c r="X1003" t="s">
        <v>973</v>
      </c>
      <c r="Y1003" t="s">
        <v>350</v>
      </c>
      <c r="AO1003">
        <v>2</v>
      </c>
      <c r="BP1003" t="s">
        <v>2088</v>
      </c>
      <c r="BQ1003" t="s">
        <v>100</v>
      </c>
      <c r="BR1003" t="s">
        <v>101</v>
      </c>
      <c r="BS1003" t="s">
        <v>101</v>
      </c>
      <c r="BT1003" t="s">
        <v>148</v>
      </c>
      <c r="BU1003" t="s">
        <v>103</v>
      </c>
      <c r="BV1003" t="s">
        <v>101</v>
      </c>
      <c r="BW1003" t="s">
        <v>112</v>
      </c>
      <c r="BX1003" t="s">
        <v>112</v>
      </c>
      <c r="CJ1003" t="s">
        <v>113</v>
      </c>
    </row>
    <row r="1004" spans="1:88" x14ac:dyDescent="0.2">
      <c r="A1004">
        <v>610</v>
      </c>
      <c r="D1004" t="s">
        <v>3397</v>
      </c>
      <c r="E1004">
        <v>2</v>
      </c>
      <c r="F1004">
        <v>2015</v>
      </c>
      <c r="G1004" t="s">
        <v>3459</v>
      </c>
      <c r="H1004" t="s">
        <v>3460</v>
      </c>
      <c r="I1004">
        <v>1</v>
      </c>
      <c r="J1004">
        <v>1</v>
      </c>
      <c r="K1004">
        <v>1</v>
      </c>
      <c r="L1004">
        <v>1</v>
      </c>
      <c r="N1004">
        <v>1</v>
      </c>
      <c r="O1004">
        <v>1</v>
      </c>
      <c r="P1004">
        <v>2</v>
      </c>
      <c r="Q1004">
        <v>0</v>
      </c>
      <c r="R1004" t="s">
        <v>3418</v>
      </c>
      <c r="T1004" t="s">
        <v>3230</v>
      </c>
      <c r="U1004" t="s">
        <v>3230</v>
      </c>
      <c r="V1004" t="s">
        <v>3230</v>
      </c>
      <c r="W1004" t="s">
        <v>3230</v>
      </c>
      <c r="X1004" t="s">
        <v>3461</v>
      </c>
      <c r="Y1004" t="s">
        <v>3462</v>
      </c>
      <c r="AO1004">
        <v>2</v>
      </c>
      <c r="BP1004" t="s">
        <v>2088</v>
      </c>
      <c r="BQ1004" t="s">
        <v>100</v>
      </c>
      <c r="BR1004" t="s">
        <v>101</v>
      </c>
      <c r="BS1004" t="s">
        <v>101</v>
      </c>
      <c r="BT1004" t="s">
        <v>148</v>
      </c>
      <c r="BU1004" t="s">
        <v>103</v>
      </c>
      <c r="BV1004" t="s">
        <v>101</v>
      </c>
      <c r="BW1004" t="s">
        <v>112</v>
      </c>
      <c r="BX1004" t="s">
        <v>112</v>
      </c>
      <c r="CJ1004" t="s">
        <v>113</v>
      </c>
    </row>
    <row r="1005" spans="1:88" x14ac:dyDescent="0.2">
      <c r="A1005">
        <v>611</v>
      </c>
      <c r="D1005" t="s">
        <v>3397</v>
      </c>
      <c r="E1005">
        <v>2</v>
      </c>
      <c r="F1005">
        <v>2004</v>
      </c>
      <c r="G1005" t="s">
        <v>3463</v>
      </c>
      <c r="H1005" t="s">
        <v>3464</v>
      </c>
      <c r="I1005">
        <v>1</v>
      </c>
      <c r="J1005">
        <v>1</v>
      </c>
      <c r="K1005">
        <v>1</v>
      </c>
      <c r="L1005">
        <v>1</v>
      </c>
      <c r="N1005">
        <v>3</v>
      </c>
      <c r="O1005">
        <v>2</v>
      </c>
      <c r="P1005">
        <v>2</v>
      </c>
      <c r="Q1005">
        <v>0</v>
      </c>
      <c r="R1005" t="s">
        <v>3465</v>
      </c>
      <c r="S1005" t="s">
        <v>3465</v>
      </c>
      <c r="T1005" t="s">
        <v>3230</v>
      </c>
      <c r="U1005" t="s">
        <v>3230</v>
      </c>
      <c r="V1005" t="s">
        <v>3230</v>
      </c>
      <c r="W1005" t="s">
        <v>3230</v>
      </c>
      <c r="X1005" t="s">
        <v>730</v>
      </c>
      <c r="Y1005" t="s">
        <v>350</v>
      </c>
      <c r="AO1005">
        <v>2</v>
      </c>
      <c r="BP1005" t="s">
        <v>2088</v>
      </c>
      <c r="BQ1005" t="s">
        <v>100</v>
      </c>
      <c r="BR1005" t="s">
        <v>101</v>
      </c>
      <c r="BS1005" t="s">
        <v>101</v>
      </c>
      <c r="BT1005" t="s">
        <v>148</v>
      </c>
      <c r="BU1005" t="s">
        <v>235</v>
      </c>
      <c r="BV1005" t="s">
        <v>112</v>
      </c>
      <c r="BW1005" t="s">
        <v>112</v>
      </c>
      <c r="BX1005" t="s">
        <v>112</v>
      </c>
      <c r="CJ1005" t="s">
        <v>113</v>
      </c>
    </row>
    <row r="1006" spans="1:88" x14ac:dyDescent="0.2">
      <c r="A1006">
        <v>612</v>
      </c>
      <c r="D1006" t="s">
        <v>3397</v>
      </c>
      <c r="E1006">
        <v>2</v>
      </c>
      <c r="F1006">
        <v>2005</v>
      </c>
      <c r="G1006" t="s">
        <v>3466</v>
      </c>
      <c r="H1006" t="s">
        <v>3467</v>
      </c>
      <c r="I1006">
        <v>1</v>
      </c>
      <c r="J1006">
        <v>1</v>
      </c>
      <c r="K1006">
        <v>1</v>
      </c>
      <c r="L1006">
        <v>1</v>
      </c>
      <c r="N1006">
        <v>1</v>
      </c>
      <c r="O1006">
        <v>1</v>
      </c>
      <c r="P1006">
        <v>2</v>
      </c>
      <c r="Q1006">
        <v>0</v>
      </c>
      <c r="R1006" t="s">
        <v>3429</v>
      </c>
      <c r="T1006" t="s">
        <v>3230</v>
      </c>
      <c r="U1006" t="s">
        <v>3230</v>
      </c>
      <c r="V1006" t="s">
        <v>3230</v>
      </c>
      <c r="W1006" t="s">
        <v>3230</v>
      </c>
      <c r="X1006" t="s">
        <v>973</v>
      </c>
      <c r="Y1006" t="s">
        <v>1283</v>
      </c>
      <c r="AO1006">
        <v>2</v>
      </c>
      <c r="BP1006" t="s">
        <v>2088</v>
      </c>
      <c r="BQ1006" t="s">
        <v>100</v>
      </c>
      <c r="BR1006" t="s">
        <v>101</v>
      </c>
      <c r="BS1006" t="s">
        <v>101</v>
      </c>
      <c r="BT1006" t="s">
        <v>148</v>
      </c>
      <c r="BU1006" t="s">
        <v>103</v>
      </c>
      <c r="BV1006" t="s">
        <v>101</v>
      </c>
      <c r="BW1006" t="s">
        <v>112</v>
      </c>
      <c r="BX1006" t="s">
        <v>112</v>
      </c>
      <c r="CJ1006" t="s">
        <v>113</v>
      </c>
    </row>
    <row r="1007" spans="1:88" x14ac:dyDescent="0.2">
      <c r="A1007">
        <v>613</v>
      </c>
      <c r="D1007" t="s">
        <v>3397</v>
      </c>
      <c r="E1007">
        <v>2</v>
      </c>
      <c r="F1007">
        <v>2005</v>
      </c>
      <c r="G1007" t="s">
        <v>3468</v>
      </c>
      <c r="H1007" t="s">
        <v>3469</v>
      </c>
      <c r="I1007">
        <v>1</v>
      </c>
      <c r="J1007">
        <v>1</v>
      </c>
      <c r="K1007">
        <v>1</v>
      </c>
      <c r="L1007">
        <v>1</v>
      </c>
      <c r="N1007">
        <v>1</v>
      </c>
      <c r="O1007">
        <v>1</v>
      </c>
      <c r="P1007">
        <v>2</v>
      </c>
      <c r="Q1007">
        <v>0</v>
      </c>
      <c r="R1007" t="s">
        <v>3429</v>
      </c>
      <c r="T1007" t="s">
        <v>730</v>
      </c>
      <c r="U1007" t="s">
        <v>730</v>
      </c>
      <c r="V1007" t="s">
        <v>730</v>
      </c>
      <c r="W1007" t="s">
        <v>730</v>
      </c>
      <c r="X1007" t="s">
        <v>973</v>
      </c>
      <c r="Y1007" t="s">
        <v>3470</v>
      </c>
      <c r="AO1007">
        <v>2</v>
      </c>
      <c r="BP1007" t="s">
        <v>2088</v>
      </c>
      <c r="BQ1007" t="s">
        <v>100</v>
      </c>
      <c r="BR1007" t="s">
        <v>101</v>
      </c>
      <c r="BS1007" t="s">
        <v>101</v>
      </c>
      <c r="BT1007" t="s">
        <v>148</v>
      </c>
      <c r="BU1007" t="s">
        <v>103</v>
      </c>
      <c r="BV1007" t="s">
        <v>101</v>
      </c>
      <c r="BW1007" t="s">
        <v>112</v>
      </c>
      <c r="BX1007" t="s">
        <v>112</v>
      </c>
      <c r="CJ1007" t="s">
        <v>113</v>
      </c>
    </row>
    <row r="1008" spans="1:88" x14ac:dyDescent="0.2">
      <c r="A1008">
        <v>614</v>
      </c>
      <c r="D1008" t="s">
        <v>3397</v>
      </c>
      <c r="E1008">
        <v>2</v>
      </c>
      <c r="F1008">
        <v>2008</v>
      </c>
      <c r="G1008" t="s">
        <v>3471</v>
      </c>
      <c r="H1008" t="s">
        <v>3472</v>
      </c>
      <c r="I1008">
        <v>1</v>
      </c>
      <c r="J1008">
        <v>1</v>
      </c>
      <c r="K1008">
        <v>1</v>
      </c>
      <c r="L1008">
        <v>1</v>
      </c>
      <c r="N1008">
        <v>1</v>
      </c>
      <c r="O1008">
        <v>1</v>
      </c>
      <c r="P1008">
        <v>1</v>
      </c>
      <c r="Q1008">
        <v>1</v>
      </c>
      <c r="S1008" t="s">
        <v>3473</v>
      </c>
      <c r="T1008" t="s">
        <v>3230</v>
      </c>
      <c r="U1008" t="s">
        <v>3230</v>
      </c>
      <c r="V1008" t="s">
        <v>3230</v>
      </c>
      <c r="W1008" t="s">
        <v>3230</v>
      </c>
      <c r="X1008" t="s">
        <v>973</v>
      </c>
      <c r="Y1008" t="s">
        <v>3420</v>
      </c>
      <c r="Z1008">
        <v>1</v>
      </c>
      <c r="AB1008">
        <v>1</v>
      </c>
      <c r="AD1008">
        <v>2</v>
      </c>
      <c r="AE1008">
        <v>1</v>
      </c>
      <c r="AF1008">
        <v>1</v>
      </c>
      <c r="AG1008">
        <v>1</v>
      </c>
      <c r="AI1008">
        <v>1</v>
      </c>
      <c r="AJ1008">
        <v>1</v>
      </c>
      <c r="AK1008">
        <v>3</v>
      </c>
      <c r="AM1008">
        <v>3</v>
      </c>
      <c r="AO1008">
        <v>2</v>
      </c>
      <c r="BP1008" t="s">
        <v>2088</v>
      </c>
      <c r="BQ1008" t="s">
        <v>100</v>
      </c>
      <c r="BR1008" t="s">
        <v>101</v>
      </c>
      <c r="BS1008" t="s">
        <v>101</v>
      </c>
      <c r="BT1008" t="s">
        <v>148</v>
      </c>
      <c r="BU1008" t="s">
        <v>103</v>
      </c>
      <c r="BV1008" t="s">
        <v>101</v>
      </c>
      <c r="BW1008" t="s">
        <v>101</v>
      </c>
      <c r="BX1008" t="s">
        <v>101</v>
      </c>
      <c r="BY1008" t="s">
        <v>104</v>
      </c>
      <c r="BZ1008" t="s">
        <v>105</v>
      </c>
      <c r="CA1008" t="s">
        <v>132</v>
      </c>
      <c r="CB1008" t="s">
        <v>107</v>
      </c>
      <c r="CC1008" t="s">
        <v>133</v>
      </c>
      <c r="CD1008" t="s">
        <v>158</v>
      </c>
      <c r="CE1008" t="s">
        <v>110</v>
      </c>
      <c r="CF1008" t="s">
        <v>101</v>
      </c>
      <c r="CG1008" t="s">
        <v>111</v>
      </c>
      <c r="CI1008" t="s">
        <v>109</v>
      </c>
      <c r="CJ1008" t="s">
        <v>113</v>
      </c>
    </row>
    <row r="1009" spans="1:88" x14ac:dyDescent="0.2">
      <c r="A1009">
        <v>615</v>
      </c>
      <c r="D1009" t="s">
        <v>3397</v>
      </c>
      <c r="E1009">
        <v>2</v>
      </c>
      <c r="F1009">
        <v>2008</v>
      </c>
      <c r="G1009" t="s">
        <v>3474</v>
      </c>
      <c r="H1009" t="s">
        <v>3475</v>
      </c>
      <c r="I1009">
        <v>1</v>
      </c>
      <c r="J1009">
        <v>2</v>
      </c>
      <c r="K1009">
        <v>1</v>
      </c>
      <c r="L1009">
        <v>1</v>
      </c>
      <c r="N1009">
        <v>1</v>
      </c>
      <c r="O1009">
        <v>1</v>
      </c>
      <c r="P1009">
        <v>2</v>
      </c>
      <c r="Q1009">
        <v>0</v>
      </c>
      <c r="R1009" t="s">
        <v>3429</v>
      </c>
      <c r="T1009" t="s">
        <v>730</v>
      </c>
      <c r="U1009" t="s">
        <v>730</v>
      </c>
      <c r="V1009" t="s">
        <v>730</v>
      </c>
      <c r="W1009" t="s">
        <v>730</v>
      </c>
      <c r="X1009" t="s">
        <v>973</v>
      </c>
      <c r="Y1009" t="s">
        <v>287</v>
      </c>
      <c r="AO1009">
        <v>2</v>
      </c>
      <c r="BP1009" t="s">
        <v>2088</v>
      </c>
      <c r="BQ1009" t="s">
        <v>100</v>
      </c>
      <c r="BR1009" t="s">
        <v>112</v>
      </c>
      <c r="BS1009" t="s">
        <v>101</v>
      </c>
      <c r="BT1009" t="s">
        <v>148</v>
      </c>
      <c r="BU1009" t="s">
        <v>103</v>
      </c>
      <c r="BV1009" t="s">
        <v>101</v>
      </c>
      <c r="BW1009" t="s">
        <v>112</v>
      </c>
      <c r="BX1009" t="s">
        <v>112</v>
      </c>
      <c r="CJ1009" t="s">
        <v>113</v>
      </c>
    </row>
    <row r="1010" spans="1:88" x14ac:dyDescent="0.2">
      <c r="A1010">
        <v>616</v>
      </c>
      <c r="D1010" t="s">
        <v>3397</v>
      </c>
      <c r="E1010">
        <v>6</v>
      </c>
      <c r="F1010">
        <v>1999</v>
      </c>
      <c r="G1010" t="s">
        <v>3476</v>
      </c>
      <c r="H1010" t="s">
        <v>3477</v>
      </c>
      <c r="I1010">
        <v>1</v>
      </c>
      <c r="J1010">
        <v>1</v>
      </c>
      <c r="K1010">
        <v>1</v>
      </c>
      <c r="L1010">
        <v>1</v>
      </c>
      <c r="N1010">
        <v>1</v>
      </c>
      <c r="O1010">
        <v>1</v>
      </c>
      <c r="P1010">
        <v>1</v>
      </c>
      <c r="Q1010">
        <v>1</v>
      </c>
      <c r="S1010" t="s">
        <v>3478</v>
      </c>
      <c r="T1010" t="s">
        <v>563</v>
      </c>
      <c r="U1010" t="s">
        <v>563</v>
      </c>
      <c r="V1010" t="s">
        <v>563</v>
      </c>
      <c r="W1010" t="s">
        <v>1463</v>
      </c>
      <c r="X1010" t="s">
        <v>1726</v>
      </c>
      <c r="Y1010" t="s">
        <v>3479</v>
      </c>
      <c r="Z1010">
        <v>1</v>
      </c>
      <c r="AB1010">
        <v>1</v>
      </c>
      <c r="AD1010">
        <v>1</v>
      </c>
      <c r="AE1010">
        <v>1</v>
      </c>
      <c r="AF1010">
        <v>2</v>
      </c>
      <c r="AG1010">
        <v>6</v>
      </c>
      <c r="AI1010">
        <v>1</v>
      </c>
      <c r="AJ1010">
        <v>1</v>
      </c>
      <c r="AK1010">
        <v>3</v>
      </c>
      <c r="AM1010">
        <v>2</v>
      </c>
      <c r="AO1010">
        <v>2</v>
      </c>
      <c r="BP1010" t="s">
        <v>1464</v>
      </c>
      <c r="BQ1010" t="s">
        <v>100</v>
      </c>
      <c r="BR1010" t="s">
        <v>101</v>
      </c>
      <c r="BS1010" t="s">
        <v>101</v>
      </c>
      <c r="BT1010" t="s">
        <v>148</v>
      </c>
      <c r="BU1010" t="s">
        <v>103</v>
      </c>
      <c r="BV1010" t="s">
        <v>101</v>
      </c>
      <c r="BW1010" t="s">
        <v>101</v>
      </c>
      <c r="BX1010" t="s">
        <v>101</v>
      </c>
      <c r="BY1010" t="s">
        <v>104</v>
      </c>
      <c r="BZ1010" t="s">
        <v>105</v>
      </c>
      <c r="CA1010" t="s">
        <v>106</v>
      </c>
      <c r="CB1010" t="s">
        <v>107</v>
      </c>
      <c r="CC1010" t="s">
        <v>108</v>
      </c>
      <c r="CD1010" t="s">
        <v>109</v>
      </c>
      <c r="CE1010" t="s">
        <v>110</v>
      </c>
      <c r="CF1010" t="s">
        <v>101</v>
      </c>
      <c r="CG1010" t="s">
        <v>111</v>
      </c>
      <c r="CI1010" t="s">
        <v>112</v>
      </c>
      <c r="CJ1010" t="s">
        <v>113</v>
      </c>
    </row>
    <row r="1011" spans="1:88" x14ac:dyDescent="0.2">
      <c r="A1011">
        <v>617</v>
      </c>
      <c r="D1011" t="s">
        <v>3397</v>
      </c>
      <c r="E1011">
        <v>6</v>
      </c>
      <c r="F1011">
        <v>2005</v>
      </c>
      <c r="G1011" t="s">
        <v>3480</v>
      </c>
      <c r="H1011" t="s">
        <v>3481</v>
      </c>
      <c r="I1011">
        <v>1</v>
      </c>
      <c r="J1011">
        <v>1</v>
      </c>
      <c r="K1011">
        <v>1</v>
      </c>
      <c r="L1011">
        <v>1</v>
      </c>
      <c r="N1011">
        <v>1</v>
      </c>
      <c r="O1011">
        <v>1</v>
      </c>
      <c r="P1011">
        <v>1</v>
      </c>
      <c r="Q1011">
        <v>1</v>
      </c>
      <c r="S1011" t="s">
        <v>3482</v>
      </c>
      <c r="T1011" t="s">
        <v>563</v>
      </c>
      <c r="U1011" t="s">
        <v>563</v>
      </c>
      <c r="V1011" t="s">
        <v>1463</v>
      </c>
      <c r="W1011" t="s">
        <v>3293</v>
      </c>
      <c r="X1011" t="s">
        <v>3293</v>
      </c>
      <c r="Y1011" t="s">
        <v>1638</v>
      </c>
      <c r="Z1011">
        <v>1</v>
      </c>
      <c r="AB1011">
        <v>1</v>
      </c>
      <c r="AD1011">
        <v>1</v>
      </c>
      <c r="AE1011">
        <v>1</v>
      </c>
      <c r="AF1011">
        <v>2</v>
      </c>
      <c r="AG1011">
        <v>4</v>
      </c>
      <c r="AI1011">
        <v>2</v>
      </c>
      <c r="AJ1011">
        <v>1</v>
      </c>
      <c r="AK1011">
        <v>1</v>
      </c>
      <c r="AM1011">
        <v>2</v>
      </c>
      <c r="AO1011">
        <v>2</v>
      </c>
      <c r="BP1011" t="s">
        <v>1464</v>
      </c>
      <c r="BQ1011" t="s">
        <v>100</v>
      </c>
      <c r="BR1011" t="s">
        <v>101</v>
      </c>
      <c r="BS1011" t="s">
        <v>101</v>
      </c>
      <c r="BT1011" t="s">
        <v>148</v>
      </c>
      <c r="BU1011" t="s">
        <v>103</v>
      </c>
      <c r="BV1011" t="s">
        <v>101</v>
      </c>
      <c r="BW1011" t="s">
        <v>101</v>
      </c>
      <c r="BX1011" t="s">
        <v>101</v>
      </c>
      <c r="BY1011" t="s">
        <v>104</v>
      </c>
      <c r="BZ1011" t="s">
        <v>105</v>
      </c>
      <c r="CA1011" t="s">
        <v>106</v>
      </c>
      <c r="CB1011" t="s">
        <v>107</v>
      </c>
      <c r="CC1011" t="s">
        <v>108</v>
      </c>
      <c r="CD1011" t="s">
        <v>134</v>
      </c>
      <c r="CE1011" t="s">
        <v>135</v>
      </c>
      <c r="CF1011" t="s">
        <v>101</v>
      </c>
      <c r="CG1011" t="s">
        <v>159</v>
      </c>
      <c r="CI1011" t="s">
        <v>112</v>
      </c>
      <c r="CJ1011" t="s">
        <v>113</v>
      </c>
    </row>
    <row r="1012" spans="1:88" x14ac:dyDescent="0.2">
      <c r="A1012">
        <v>618</v>
      </c>
      <c r="D1012" t="s">
        <v>3397</v>
      </c>
      <c r="E1012">
        <v>6</v>
      </c>
      <c r="F1012">
        <v>2001</v>
      </c>
      <c r="G1012" t="s">
        <v>3483</v>
      </c>
      <c r="H1012" t="s">
        <v>3484</v>
      </c>
      <c r="I1012">
        <v>1</v>
      </c>
      <c r="J1012">
        <v>1</v>
      </c>
      <c r="K1012">
        <v>1</v>
      </c>
      <c r="L1012">
        <v>2</v>
      </c>
      <c r="N1012">
        <v>1</v>
      </c>
      <c r="O1012">
        <v>1</v>
      </c>
      <c r="P1012">
        <v>1</v>
      </c>
      <c r="Q1012">
        <v>1</v>
      </c>
      <c r="S1012" t="s">
        <v>3485</v>
      </c>
      <c r="T1012" t="s">
        <v>563</v>
      </c>
      <c r="U1012" t="s">
        <v>563</v>
      </c>
      <c r="V1012" t="s">
        <v>563</v>
      </c>
      <c r="W1012" t="s">
        <v>3486</v>
      </c>
      <c r="X1012" t="s">
        <v>3486</v>
      </c>
      <c r="Y1012" t="s">
        <v>1726</v>
      </c>
      <c r="Z1012">
        <v>1</v>
      </c>
      <c r="AB1012">
        <v>1</v>
      </c>
      <c r="AD1012">
        <v>1</v>
      </c>
      <c r="AE1012">
        <v>1</v>
      </c>
      <c r="AF1012">
        <v>2</v>
      </c>
      <c r="AG1012">
        <v>6</v>
      </c>
      <c r="AI1012">
        <v>1</v>
      </c>
      <c r="AJ1012">
        <v>1</v>
      </c>
      <c r="AK1012">
        <v>3</v>
      </c>
      <c r="AM1012">
        <v>2</v>
      </c>
      <c r="AO1012">
        <v>2</v>
      </c>
      <c r="BP1012" t="s">
        <v>1464</v>
      </c>
      <c r="BQ1012" t="s">
        <v>100</v>
      </c>
      <c r="BR1012" t="s">
        <v>101</v>
      </c>
      <c r="BS1012" t="s">
        <v>101</v>
      </c>
      <c r="BT1012" t="s">
        <v>812</v>
      </c>
      <c r="BU1012" t="s">
        <v>103</v>
      </c>
      <c r="BV1012" t="s">
        <v>101</v>
      </c>
      <c r="BW1012" t="s">
        <v>101</v>
      </c>
      <c r="BX1012" t="s">
        <v>101</v>
      </c>
      <c r="BY1012" t="s">
        <v>104</v>
      </c>
      <c r="BZ1012" t="s">
        <v>105</v>
      </c>
      <c r="CA1012" t="s">
        <v>106</v>
      </c>
      <c r="CB1012" t="s">
        <v>107</v>
      </c>
      <c r="CC1012" t="s">
        <v>108</v>
      </c>
      <c r="CD1012" t="s">
        <v>109</v>
      </c>
      <c r="CE1012" t="s">
        <v>110</v>
      </c>
      <c r="CF1012" t="s">
        <v>101</v>
      </c>
      <c r="CG1012" t="s">
        <v>111</v>
      </c>
      <c r="CI1012" t="s">
        <v>112</v>
      </c>
      <c r="CJ1012" t="s">
        <v>113</v>
      </c>
    </row>
    <row r="1013" spans="1:88" x14ac:dyDescent="0.2">
      <c r="A1013">
        <v>619</v>
      </c>
      <c r="D1013" t="s">
        <v>3397</v>
      </c>
      <c r="E1013">
        <v>6</v>
      </c>
      <c r="F1013">
        <v>1999</v>
      </c>
      <c r="G1013" t="s">
        <v>3487</v>
      </c>
      <c r="H1013" t="s">
        <v>3488</v>
      </c>
      <c r="I1013">
        <v>1</v>
      </c>
      <c r="J1013">
        <v>1</v>
      </c>
      <c r="K1013">
        <v>1</v>
      </c>
      <c r="L1013">
        <v>1</v>
      </c>
      <c r="N1013">
        <v>1</v>
      </c>
      <c r="O1013">
        <v>1</v>
      </c>
      <c r="P1013">
        <v>1</v>
      </c>
      <c r="Q1013">
        <v>1</v>
      </c>
      <c r="S1013" t="s">
        <v>3489</v>
      </c>
      <c r="T1013" t="s">
        <v>563</v>
      </c>
      <c r="U1013" t="s">
        <v>563</v>
      </c>
      <c r="V1013" t="s">
        <v>563</v>
      </c>
      <c r="W1013" t="s">
        <v>563</v>
      </c>
      <c r="X1013" t="s">
        <v>563</v>
      </c>
      <c r="Y1013" t="s">
        <v>563</v>
      </c>
      <c r="Z1013">
        <v>1</v>
      </c>
      <c r="AB1013">
        <v>1</v>
      </c>
      <c r="AD1013">
        <v>1</v>
      </c>
      <c r="AE1013">
        <v>1</v>
      </c>
      <c r="AF1013">
        <v>2</v>
      </c>
      <c r="AG1013">
        <v>6</v>
      </c>
      <c r="AI1013">
        <v>3</v>
      </c>
      <c r="AJ1013">
        <v>3</v>
      </c>
      <c r="AK1013">
        <v>3</v>
      </c>
      <c r="AM1013">
        <v>3</v>
      </c>
      <c r="AN1013" t="s">
        <v>3490</v>
      </c>
      <c r="AO1013">
        <v>2</v>
      </c>
      <c r="BP1013" t="s">
        <v>1464</v>
      </c>
      <c r="BQ1013" t="s">
        <v>100</v>
      </c>
      <c r="BR1013" t="s">
        <v>101</v>
      </c>
      <c r="BS1013" t="s">
        <v>101</v>
      </c>
      <c r="BT1013" t="s">
        <v>148</v>
      </c>
      <c r="BU1013" t="s">
        <v>103</v>
      </c>
      <c r="BV1013" t="s">
        <v>101</v>
      </c>
      <c r="BW1013" t="s">
        <v>101</v>
      </c>
      <c r="BX1013" t="s">
        <v>101</v>
      </c>
      <c r="BY1013" t="s">
        <v>104</v>
      </c>
      <c r="BZ1013" t="s">
        <v>105</v>
      </c>
      <c r="CA1013" t="s">
        <v>106</v>
      </c>
      <c r="CB1013" t="s">
        <v>107</v>
      </c>
      <c r="CC1013" t="s">
        <v>108</v>
      </c>
      <c r="CD1013" t="s">
        <v>109</v>
      </c>
      <c r="CE1013" t="s">
        <v>109</v>
      </c>
      <c r="CF1013" t="s">
        <v>109</v>
      </c>
      <c r="CG1013" t="s">
        <v>111</v>
      </c>
      <c r="CI1013" t="s">
        <v>109</v>
      </c>
      <c r="CJ1013" t="s">
        <v>113</v>
      </c>
    </row>
    <row r="1014" spans="1:88" x14ac:dyDescent="0.2">
      <c r="A1014">
        <v>620</v>
      </c>
      <c r="D1014" t="s">
        <v>3397</v>
      </c>
      <c r="E1014">
        <v>6</v>
      </c>
      <c r="F1014">
        <v>2000</v>
      </c>
      <c r="G1014" t="s">
        <v>3491</v>
      </c>
      <c r="H1014" t="s">
        <v>3492</v>
      </c>
      <c r="I1014">
        <v>1</v>
      </c>
      <c r="J1014">
        <v>1</v>
      </c>
      <c r="K1014">
        <v>1</v>
      </c>
      <c r="L1014">
        <v>2</v>
      </c>
      <c r="N1014">
        <v>1</v>
      </c>
      <c r="O1014">
        <v>1</v>
      </c>
      <c r="P1014">
        <v>1</v>
      </c>
      <c r="Q1014">
        <v>1</v>
      </c>
      <c r="S1014" t="s">
        <v>3493</v>
      </c>
      <c r="T1014" t="s">
        <v>563</v>
      </c>
      <c r="U1014" t="s">
        <v>563</v>
      </c>
      <c r="V1014" t="s">
        <v>563</v>
      </c>
      <c r="W1014" t="s">
        <v>3293</v>
      </c>
      <c r="X1014" t="s">
        <v>3293</v>
      </c>
      <c r="Y1014" t="s">
        <v>1946</v>
      </c>
      <c r="Z1014">
        <v>1</v>
      </c>
      <c r="AB1014">
        <v>1</v>
      </c>
      <c r="AD1014">
        <v>1</v>
      </c>
      <c r="AE1014">
        <v>1</v>
      </c>
      <c r="AF1014">
        <v>1</v>
      </c>
      <c r="AG1014">
        <v>6</v>
      </c>
      <c r="AI1014">
        <v>1</v>
      </c>
      <c r="AJ1014">
        <v>1</v>
      </c>
      <c r="AK1014">
        <v>3</v>
      </c>
      <c r="AM1014">
        <v>2</v>
      </c>
      <c r="AO1014">
        <v>2</v>
      </c>
      <c r="BP1014" t="s">
        <v>1464</v>
      </c>
      <c r="BQ1014" t="s">
        <v>100</v>
      </c>
      <c r="BR1014" t="s">
        <v>101</v>
      </c>
      <c r="BS1014" t="s">
        <v>101</v>
      </c>
      <c r="BT1014" t="s">
        <v>812</v>
      </c>
      <c r="BU1014" t="s">
        <v>103</v>
      </c>
      <c r="BV1014" t="s">
        <v>101</v>
      </c>
      <c r="BW1014" t="s">
        <v>101</v>
      </c>
      <c r="BX1014" t="s">
        <v>101</v>
      </c>
      <c r="BY1014" t="s">
        <v>104</v>
      </c>
      <c r="BZ1014" t="s">
        <v>105</v>
      </c>
      <c r="CA1014" t="s">
        <v>106</v>
      </c>
      <c r="CB1014" t="s">
        <v>107</v>
      </c>
      <c r="CC1014" t="s">
        <v>133</v>
      </c>
      <c r="CD1014" t="s">
        <v>109</v>
      </c>
      <c r="CE1014" t="s">
        <v>110</v>
      </c>
      <c r="CF1014" t="s">
        <v>101</v>
      </c>
      <c r="CG1014" t="s">
        <v>111</v>
      </c>
      <c r="CI1014" t="s">
        <v>112</v>
      </c>
      <c r="CJ1014" t="s">
        <v>113</v>
      </c>
    </row>
    <row r="1015" spans="1:88" x14ac:dyDescent="0.2">
      <c r="A1015">
        <v>621</v>
      </c>
      <c r="D1015" t="s">
        <v>3494</v>
      </c>
      <c r="E1015">
        <v>3</v>
      </c>
      <c r="F1015">
        <v>1994</v>
      </c>
      <c r="G1015" t="s">
        <v>3495</v>
      </c>
      <c r="H1015" t="s">
        <v>3496</v>
      </c>
      <c r="I1015">
        <v>1</v>
      </c>
      <c r="J1015">
        <v>1</v>
      </c>
      <c r="K1015">
        <v>1</v>
      </c>
      <c r="L1015">
        <v>1</v>
      </c>
      <c r="N1015">
        <v>1</v>
      </c>
      <c r="O1015">
        <v>1</v>
      </c>
      <c r="P1015">
        <v>2</v>
      </c>
      <c r="Q1015">
        <v>0</v>
      </c>
      <c r="R1015" t="s">
        <v>207</v>
      </c>
      <c r="T1015" t="s">
        <v>3497</v>
      </c>
      <c r="U1015" t="s">
        <v>3497</v>
      </c>
      <c r="V1015" t="s">
        <v>3497</v>
      </c>
      <c r="W1015" t="s">
        <v>3497</v>
      </c>
      <c r="X1015" t="s">
        <v>3497</v>
      </c>
      <c r="Y1015" t="s">
        <v>3497</v>
      </c>
      <c r="AO1015">
        <v>2</v>
      </c>
      <c r="BP1015" t="s">
        <v>255</v>
      </c>
      <c r="BQ1015" t="s">
        <v>100</v>
      </c>
      <c r="BR1015" t="s">
        <v>101</v>
      </c>
      <c r="BS1015" t="s">
        <v>101</v>
      </c>
      <c r="BT1015" t="s">
        <v>148</v>
      </c>
      <c r="BU1015" t="s">
        <v>103</v>
      </c>
      <c r="BV1015" t="s">
        <v>101</v>
      </c>
      <c r="BW1015" t="s">
        <v>112</v>
      </c>
      <c r="BX1015" t="s">
        <v>112</v>
      </c>
      <c r="CJ1015" t="s">
        <v>113</v>
      </c>
    </row>
    <row r="1016" spans="1:88" x14ac:dyDescent="0.2">
      <c r="A1016">
        <v>622</v>
      </c>
      <c r="D1016" t="s">
        <v>3494</v>
      </c>
      <c r="E1016">
        <v>3</v>
      </c>
      <c r="F1016">
        <v>1992</v>
      </c>
      <c r="G1016" t="s">
        <v>3498</v>
      </c>
      <c r="H1016" t="s">
        <v>3499</v>
      </c>
      <c r="I1016">
        <v>1</v>
      </c>
      <c r="J1016">
        <v>1</v>
      </c>
      <c r="K1016">
        <v>1</v>
      </c>
      <c r="L1016">
        <v>1</v>
      </c>
      <c r="N1016">
        <v>1</v>
      </c>
      <c r="O1016">
        <v>1</v>
      </c>
      <c r="P1016">
        <v>2</v>
      </c>
      <c r="Q1016">
        <v>0</v>
      </c>
      <c r="R1016" t="s">
        <v>207</v>
      </c>
      <c r="T1016" t="s">
        <v>3500</v>
      </c>
      <c r="U1016" t="s">
        <v>3500</v>
      </c>
      <c r="V1016" t="s">
        <v>3500</v>
      </c>
      <c r="W1016" t="s">
        <v>3500</v>
      </c>
      <c r="X1016" t="s">
        <v>3500</v>
      </c>
      <c r="Y1016" t="s">
        <v>3500</v>
      </c>
      <c r="AO1016">
        <v>2</v>
      </c>
      <c r="BP1016" t="s">
        <v>255</v>
      </c>
      <c r="BQ1016" t="s">
        <v>100</v>
      </c>
      <c r="BR1016" t="s">
        <v>101</v>
      </c>
      <c r="BS1016" t="s">
        <v>101</v>
      </c>
      <c r="BT1016" t="s">
        <v>148</v>
      </c>
      <c r="BU1016" t="s">
        <v>103</v>
      </c>
      <c r="BV1016" t="s">
        <v>101</v>
      </c>
      <c r="BW1016" t="s">
        <v>112</v>
      </c>
      <c r="BX1016" t="s">
        <v>112</v>
      </c>
      <c r="CJ1016" t="s">
        <v>113</v>
      </c>
    </row>
    <row r="1017" spans="1:88" x14ac:dyDescent="0.2">
      <c r="A1017">
        <v>623</v>
      </c>
      <c r="D1017" t="s">
        <v>3494</v>
      </c>
      <c r="E1017">
        <v>3</v>
      </c>
      <c r="F1017">
        <v>2013</v>
      </c>
      <c r="G1017" t="s">
        <v>3501</v>
      </c>
      <c r="H1017" t="s">
        <v>3502</v>
      </c>
      <c r="I1017">
        <v>1</v>
      </c>
      <c r="J1017">
        <v>1</v>
      </c>
      <c r="K1017">
        <v>1</v>
      </c>
      <c r="L1017">
        <v>4</v>
      </c>
      <c r="N1017">
        <v>1</v>
      </c>
      <c r="O1017">
        <v>1</v>
      </c>
      <c r="P1017">
        <v>1</v>
      </c>
      <c r="Q1017">
        <v>0</v>
      </c>
      <c r="R1017" t="s">
        <v>3503</v>
      </c>
      <c r="T1017" t="s">
        <v>3504</v>
      </c>
      <c r="U1017" t="s">
        <v>3504</v>
      </c>
      <c r="V1017" t="s">
        <v>3504</v>
      </c>
      <c r="W1017" t="s">
        <v>3504</v>
      </c>
      <c r="X1017" t="s">
        <v>3504</v>
      </c>
      <c r="Y1017" t="s">
        <v>3504</v>
      </c>
      <c r="AO1017">
        <v>2</v>
      </c>
      <c r="BP1017" t="s">
        <v>255</v>
      </c>
      <c r="BQ1017" t="s">
        <v>100</v>
      </c>
      <c r="BR1017" t="s">
        <v>101</v>
      </c>
      <c r="BS1017" t="s">
        <v>101</v>
      </c>
      <c r="BT1017" t="s">
        <v>131</v>
      </c>
      <c r="BU1017" t="s">
        <v>103</v>
      </c>
      <c r="BV1017" t="s">
        <v>101</v>
      </c>
      <c r="BW1017" t="s">
        <v>101</v>
      </c>
      <c r="BX1017" t="s">
        <v>112</v>
      </c>
      <c r="CJ1017" t="s">
        <v>113</v>
      </c>
    </row>
    <row r="1018" spans="1:88" x14ac:dyDescent="0.2">
      <c r="A1018">
        <v>624</v>
      </c>
      <c r="D1018" t="s">
        <v>3494</v>
      </c>
      <c r="E1018">
        <v>3</v>
      </c>
      <c r="F1018">
        <v>2016</v>
      </c>
      <c r="G1018" t="s">
        <v>3505</v>
      </c>
      <c r="H1018" t="s">
        <v>3506</v>
      </c>
      <c r="I1018">
        <v>1</v>
      </c>
      <c r="J1018">
        <v>1</v>
      </c>
      <c r="K1018">
        <v>1</v>
      </c>
      <c r="L1018">
        <v>1</v>
      </c>
      <c r="N1018">
        <v>1</v>
      </c>
      <c r="O1018">
        <v>1</v>
      </c>
      <c r="P1018">
        <v>1</v>
      </c>
      <c r="Q1018">
        <v>0</v>
      </c>
      <c r="R1018" t="s">
        <v>3507</v>
      </c>
      <c r="T1018" t="s">
        <v>3508</v>
      </c>
      <c r="U1018" t="s">
        <v>3508</v>
      </c>
      <c r="V1018" t="s">
        <v>3508</v>
      </c>
      <c r="W1018" t="s">
        <v>3508</v>
      </c>
      <c r="X1018" t="s">
        <v>3508</v>
      </c>
      <c r="Y1018" t="s">
        <v>3508</v>
      </c>
      <c r="AO1018">
        <v>2</v>
      </c>
      <c r="BP1018" t="s">
        <v>255</v>
      </c>
      <c r="BQ1018" t="s">
        <v>100</v>
      </c>
      <c r="BR1018" t="s">
        <v>101</v>
      </c>
      <c r="BS1018" t="s">
        <v>101</v>
      </c>
      <c r="BT1018" t="s">
        <v>148</v>
      </c>
      <c r="BU1018" t="s">
        <v>103</v>
      </c>
      <c r="BV1018" t="s">
        <v>101</v>
      </c>
      <c r="BW1018" t="s">
        <v>101</v>
      </c>
      <c r="BX1018" t="s">
        <v>112</v>
      </c>
      <c r="CJ1018" t="s">
        <v>113</v>
      </c>
    </row>
    <row r="1019" spans="1:88" x14ac:dyDescent="0.2">
      <c r="A1019">
        <v>625</v>
      </c>
      <c r="D1019" t="s">
        <v>3494</v>
      </c>
      <c r="E1019">
        <v>3</v>
      </c>
      <c r="F1019">
        <v>2016</v>
      </c>
      <c r="G1019" t="s">
        <v>3509</v>
      </c>
      <c r="H1019" t="s">
        <v>3510</v>
      </c>
      <c r="I1019">
        <v>1</v>
      </c>
      <c r="J1019">
        <v>1</v>
      </c>
      <c r="K1019">
        <v>1</v>
      </c>
      <c r="L1019">
        <v>1</v>
      </c>
      <c r="N1019">
        <v>1</v>
      </c>
      <c r="O1019">
        <v>1</v>
      </c>
      <c r="P1019">
        <v>2</v>
      </c>
      <c r="Q1019">
        <v>0</v>
      </c>
      <c r="R1019" t="s">
        <v>207</v>
      </c>
      <c r="T1019" t="s">
        <v>3233</v>
      </c>
      <c r="U1019" t="s">
        <v>3233</v>
      </c>
      <c r="V1019" t="s">
        <v>3233</v>
      </c>
      <c r="W1019" t="s">
        <v>3233</v>
      </c>
      <c r="X1019" t="s">
        <v>3233</v>
      </c>
      <c r="Y1019" t="s">
        <v>3233</v>
      </c>
      <c r="AO1019">
        <v>2</v>
      </c>
      <c r="BP1019" t="s">
        <v>255</v>
      </c>
      <c r="BQ1019" t="s">
        <v>100</v>
      </c>
      <c r="BR1019" t="s">
        <v>101</v>
      </c>
      <c r="BS1019" t="s">
        <v>101</v>
      </c>
      <c r="BT1019" t="s">
        <v>148</v>
      </c>
      <c r="BU1019" t="s">
        <v>103</v>
      </c>
      <c r="BV1019" t="s">
        <v>101</v>
      </c>
      <c r="BW1019" t="s">
        <v>112</v>
      </c>
      <c r="BX1019" t="s">
        <v>112</v>
      </c>
      <c r="CJ1019" t="s">
        <v>113</v>
      </c>
    </row>
    <row r="1020" spans="1:88" x14ac:dyDescent="0.2">
      <c r="A1020">
        <v>626</v>
      </c>
      <c r="D1020" t="s">
        <v>3494</v>
      </c>
      <c r="E1020">
        <v>3</v>
      </c>
      <c r="F1020">
        <v>2016</v>
      </c>
      <c r="G1020" t="s">
        <v>3511</v>
      </c>
      <c r="H1020" t="s">
        <v>3512</v>
      </c>
      <c r="I1020">
        <v>1</v>
      </c>
      <c r="J1020">
        <v>1</v>
      </c>
      <c r="K1020">
        <v>1</v>
      </c>
      <c r="L1020">
        <v>1</v>
      </c>
      <c r="N1020">
        <v>1</v>
      </c>
      <c r="O1020">
        <v>1</v>
      </c>
      <c r="P1020">
        <v>1</v>
      </c>
      <c r="Q1020">
        <v>0</v>
      </c>
      <c r="R1020" t="s">
        <v>3507</v>
      </c>
      <c r="T1020" t="s">
        <v>3513</v>
      </c>
      <c r="U1020" t="s">
        <v>3513</v>
      </c>
      <c r="V1020" t="s">
        <v>3513</v>
      </c>
      <c r="W1020" t="s">
        <v>3513</v>
      </c>
      <c r="X1020" t="s">
        <v>3513</v>
      </c>
      <c r="Y1020" t="s">
        <v>3513</v>
      </c>
      <c r="AO1020">
        <v>2</v>
      </c>
      <c r="BP1020" t="s">
        <v>255</v>
      </c>
      <c r="BQ1020" t="s">
        <v>100</v>
      </c>
      <c r="BR1020" t="s">
        <v>101</v>
      </c>
      <c r="BS1020" t="s">
        <v>101</v>
      </c>
      <c r="BT1020" t="s">
        <v>148</v>
      </c>
      <c r="BU1020" t="s">
        <v>103</v>
      </c>
      <c r="BV1020" t="s">
        <v>101</v>
      </c>
      <c r="BW1020" t="s">
        <v>101</v>
      </c>
      <c r="BX1020" t="s">
        <v>112</v>
      </c>
      <c r="CJ1020" t="s">
        <v>113</v>
      </c>
    </row>
    <row r="1021" spans="1:88" x14ac:dyDescent="0.2">
      <c r="A1021">
        <v>627</v>
      </c>
      <c r="D1021" t="s">
        <v>3494</v>
      </c>
      <c r="E1021">
        <v>3</v>
      </c>
      <c r="F1021">
        <v>2012</v>
      </c>
      <c r="G1021" t="s">
        <v>3514</v>
      </c>
      <c r="H1021" t="s">
        <v>3515</v>
      </c>
      <c r="I1021">
        <v>1</v>
      </c>
      <c r="J1021">
        <v>1</v>
      </c>
      <c r="K1021">
        <v>1</v>
      </c>
      <c r="L1021">
        <v>4</v>
      </c>
      <c r="N1021">
        <v>1</v>
      </c>
      <c r="O1021">
        <v>1</v>
      </c>
      <c r="P1021">
        <v>1</v>
      </c>
      <c r="Q1021">
        <v>0</v>
      </c>
      <c r="R1021" t="s">
        <v>3507</v>
      </c>
      <c r="T1021" t="s">
        <v>3516</v>
      </c>
      <c r="U1021" t="s">
        <v>3516</v>
      </c>
      <c r="V1021" t="s">
        <v>3516</v>
      </c>
      <c r="W1021" t="s">
        <v>3516</v>
      </c>
      <c r="X1021" t="s">
        <v>3516</v>
      </c>
      <c r="Y1021" t="s">
        <v>3516</v>
      </c>
      <c r="AO1021">
        <v>2</v>
      </c>
      <c r="BP1021" t="s">
        <v>255</v>
      </c>
      <c r="BQ1021" t="s">
        <v>100</v>
      </c>
      <c r="BR1021" t="s">
        <v>101</v>
      </c>
      <c r="BS1021" t="s">
        <v>101</v>
      </c>
      <c r="BT1021" t="s">
        <v>131</v>
      </c>
      <c r="BU1021" t="s">
        <v>103</v>
      </c>
      <c r="BV1021" t="s">
        <v>101</v>
      </c>
      <c r="BW1021" t="s">
        <v>101</v>
      </c>
      <c r="BX1021" t="s">
        <v>112</v>
      </c>
      <c r="CJ1021" t="s">
        <v>113</v>
      </c>
    </row>
    <row r="1022" spans="1:88" x14ac:dyDescent="0.2">
      <c r="A1022">
        <v>628</v>
      </c>
      <c r="D1022" t="s">
        <v>3494</v>
      </c>
      <c r="E1022">
        <v>3</v>
      </c>
      <c r="F1022">
        <v>2010</v>
      </c>
      <c r="G1022" t="s">
        <v>3517</v>
      </c>
      <c r="H1022" t="s">
        <v>3518</v>
      </c>
      <c r="I1022">
        <v>1</v>
      </c>
      <c r="J1022">
        <v>1</v>
      </c>
      <c r="K1022">
        <v>1</v>
      </c>
      <c r="L1022">
        <v>1</v>
      </c>
      <c r="N1022">
        <v>1</v>
      </c>
      <c r="O1022">
        <v>1</v>
      </c>
      <c r="P1022">
        <v>2</v>
      </c>
      <c r="Q1022">
        <v>0</v>
      </c>
      <c r="R1022" t="s">
        <v>3519</v>
      </c>
      <c r="T1022" t="s">
        <v>3520</v>
      </c>
      <c r="U1022" t="s">
        <v>3520</v>
      </c>
      <c r="V1022" t="s">
        <v>3520</v>
      </c>
      <c r="W1022" t="s">
        <v>3520</v>
      </c>
      <c r="X1022" t="s">
        <v>3520</v>
      </c>
      <c r="Y1022" t="s">
        <v>3520</v>
      </c>
      <c r="AO1022">
        <v>2</v>
      </c>
      <c r="BP1022" t="s">
        <v>255</v>
      </c>
      <c r="BQ1022" t="s">
        <v>100</v>
      </c>
      <c r="BR1022" t="s">
        <v>101</v>
      </c>
      <c r="BS1022" t="s">
        <v>101</v>
      </c>
      <c r="BT1022" t="s">
        <v>148</v>
      </c>
      <c r="BU1022" t="s">
        <v>103</v>
      </c>
      <c r="BV1022" t="s">
        <v>101</v>
      </c>
      <c r="BW1022" t="s">
        <v>112</v>
      </c>
      <c r="BX1022" t="s">
        <v>112</v>
      </c>
      <c r="CJ1022" t="s">
        <v>113</v>
      </c>
    </row>
    <row r="1023" spans="1:88" x14ac:dyDescent="0.2">
      <c r="A1023">
        <v>629</v>
      </c>
      <c r="D1023" t="s">
        <v>3494</v>
      </c>
      <c r="E1023">
        <v>1</v>
      </c>
      <c r="F1023">
        <v>2013</v>
      </c>
      <c r="G1023" t="s">
        <v>3521</v>
      </c>
      <c r="H1023" t="s">
        <v>3522</v>
      </c>
      <c r="I1023">
        <v>1</v>
      </c>
      <c r="J1023">
        <v>1</v>
      </c>
      <c r="K1023">
        <v>1</v>
      </c>
      <c r="L1023">
        <v>2</v>
      </c>
      <c r="N1023">
        <v>1</v>
      </c>
      <c r="O1023">
        <v>1</v>
      </c>
      <c r="P1023">
        <v>2</v>
      </c>
      <c r="Q1023">
        <v>0</v>
      </c>
      <c r="R1023" t="s">
        <v>3418</v>
      </c>
      <c r="T1023" t="s">
        <v>268</v>
      </c>
      <c r="U1023" t="s">
        <v>268</v>
      </c>
      <c r="V1023" t="s">
        <v>268</v>
      </c>
      <c r="W1023" t="s">
        <v>3523</v>
      </c>
      <c r="X1023" t="s">
        <v>3524</v>
      </c>
      <c r="Y1023" t="s">
        <v>3525</v>
      </c>
      <c r="AO1023">
        <v>2</v>
      </c>
      <c r="BP1023" t="s">
        <v>3526</v>
      </c>
      <c r="BQ1023" t="s">
        <v>100</v>
      </c>
      <c r="BR1023" t="s">
        <v>101</v>
      </c>
      <c r="BS1023" t="s">
        <v>101</v>
      </c>
      <c r="BT1023" t="s">
        <v>812</v>
      </c>
      <c r="BU1023" t="s">
        <v>103</v>
      </c>
      <c r="BV1023" t="s">
        <v>101</v>
      </c>
      <c r="BW1023" t="s">
        <v>112</v>
      </c>
      <c r="BX1023" t="s">
        <v>112</v>
      </c>
      <c r="CJ1023" t="s">
        <v>113</v>
      </c>
    </row>
    <row r="1024" spans="1:88" x14ac:dyDescent="0.2">
      <c r="A1024">
        <v>630</v>
      </c>
      <c r="D1024" t="s">
        <v>3494</v>
      </c>
      <c r="E1024">
        <v>1</v>
      </c>
      <c r="F1024">
        <v>2003</v>
      </c>
      <c r="G1024" t="s">
        <v>3527</v>
      </c>
      <c r="H1024" t="s">
        <v>3528</v>
      </c>
      <c r="I1024">
        <v>1</v>
      </c>
      <c r="J1024">
        <v>1</v>
      </c>
      <c r="K1024">
        <v>1</v>
      </c>
      <c r="L1024">
        <v>2</v>
      </c>
      <c r="N1024">
        <v>1</v>
      </c>
      <c r="O1024">
        <v>1</v>
      </c>
      <c r="P1024">
        <v>1</v>
      </c>
      <c r="Q1024">
        <v>0</v>
      </c>
      <c r="R1024" t="s">
        <v>965</v>
      </c>
      <c r="T1024" t="s">
        <v>3529</v>
      </c>
      <c r="U1024" t="s">
        <v>3529</v>
      </c>
      <c r="V1024" t="s">
        <v>3529</v>
      </c>
      <c r="W1024" t="s">
        <v>3529</v>
      </c>
      <c r="X1024" t="s">
        <v>3529</v>
      </c>
      <c r="Y1024" t="s">
        <v>3529</v>
      </c>
      <c r="AO1024">
        <v>2</v>
      </c>
      <c r="BP1024" t="s">
        <v>3526</v>
      </c>
      <c r="BQ1024" t="s">
        <v>100</v>
      </c>
      <c r="BR1024" t="s">
        <v>101</v>
      </c>
      <c r="BS1024" t="s">
        <v>101</v>
      </c>
      <c r="BT1024" t="s">
        <v>812</v>
      </c>
      <c r="BU1024" t="s">
        <v>103</v>
      </c>
      <c r="BV1024" t="s">
        <v>101</v>
      </c>
      <c r="BW1024" t="s">
        <v>101</v>
      </c>
      <c r="BX1024" t="s">
        <v>112</v>
      </c>
      <c r="CJ1024" t="s">
        <v>113</v>
      </c>
    </row>
    <row r="1025" spans="1:88" x14ac:dyDescent="0.2">
      <c r="A1025">
        <v>631</v>
      </c>
      <c r="D1025" t="s">
        <v>3494</v>
      </c>
      <c r="E1025">
        <v>1</v>
      </c>
      <c r="F1025">
        <v>2011</v>
      </c>
      <c r="G1025" t="s">
        <v>3530</v>
      </c>
      <c r="H1025" t="s">
        <v>3531</v>
      </c>
      <c r="I1025">
        <v>1</v>
      </c>
      <c r="J1025">
        <v>1</v>
      </c>
      <c r="K1025">
        <v>1</v>
      </c>
      <c r="L1025">
        <v>2</v>
      </c>
      <c r="N1025">
        <v>1</v>
      </c>
      <c r="O1025">
        <v>1</v>
      </c>
      <c r="P1025">
        <v>1</v>
      </c>
      <c r="Q1025">
        <v>1</v>
      </c>
      <c r="T1025" t="s">
        <v>3532</v>
      </c>
      <c r="U1025" t="s">
        <v>3532</v>
      </c>
      <c r="V1025" t="s">
        <v>3532</v>
      </c>
      <c r="W1025" t="s">
        <v>3532</v>
      </c>
      <c r="X1025" t="s">
        <v>3533</v>
      </c>
      <c r="Y1025" t="s">
        <v>3532</v>
      </c>
      <c r="Z1025">
        <v>1</v>
      </c>
      <c r="AB1025">
        <v>1</v>
      </c>
      <c r="AD1025">
        <v>1</v>
      </c>
      <c r="AE1025">
        <v>1</v>
      </c>
      <c r="AF1025">
        <v>4</v>
      </c>
      <c r="AG1025">
        <v>1</v>
      </c>
      <c r="AI1025">
        <v>1</v>
      </c>
      <c r="AJ1025">
        <v>1</v>
      </c>
      <c r="AK1025">
        <v>2</v>
      </c>
      <c r="AL1025">
        <v>2</v>
      </c>
      <c r="AM1025">
        <v>3</v>
      </c>
      <c r="AO1025">
        <v>2</v>
      </c>
      <c r="BP1025" t="s">
        <v>3526</v>
      </c>
      <c r="BQ1025" t="s">
        <v>100</v>
      </c>
      <c r="BR1025" t="s">
        <v>101</v>
      </c>
      <c r="BS1025" t="s">
        <v>101</v>
      </c>
      <c r="BT1025" t="s">
        <v>812</v>
      </c>
      <c r="BU1025" t="s">
        <v>103</v>
      </c>
      <c r="BV1025" t="s">
        <v>101</v>
      </c>
      <c r="BW1025" t="s">
        <v>101</v>
      </c>
      <c r="BX1025" t="s">
        <v>101</v>
      </c>
      <c r="BY1025" t="s">
        <v>104</v>
      </c>
      <c r="BZ1025" t="s">
        <v>105</v>
      </c>
      <c r="CA1025" t="s">
        <v>106</v>
      </c>
      <c r="CB1025" t="s">
        <v>107</v>
      </c>
      <c r="CC1025" t="s">
        <v>236</v>
      </c>
      <c r="CD1025" t="s">
        <v>158</v>
      </c>
      <c r="CE1025" t="s">
        <v>110</v>
      </c>
      <c r="CF1025" t="s">
        <v>101</v>
      </c>
      <c r="CG1025" t="s">
        <v>136</v>
      </c>
      <c r="CH1025" t="s">
        <v>172</v>
      </c>
      <c r="CI1025" t="s">
        <v>109</v>
      </c>
      <c r="CJ1025" t="s">
        <v>113</v>
      </c>
    </row>
    <row r="1026" spans="1:88" x14ac:dyDescent="0.2">
      <c r="A1026">
        <v>632</v>
      </c>
      <c r="D1026" t="s">
        <v>3494</v>
      </c>
      <c r="E1026">
        <v>1</v>
      </c>
      <c r="F1026">
        <v>2012</v>
      </c>
      <c r="G1026" t="s">
        <v>3534</v>
      </c>
      <c r="H1026" t="s">
        <v>3535</v>
      </c>
      <c r="I1026">
        <v>1</v>
      </c>
      <c r="J1026">
        <v>1</v>
      </c>
      <c r="K1026">
        <v>1</v>
      </c>
      <c r="L1026">
        <v>2</v>
      </c>
      <c r="N1026">
        <v>1</v>
      </c>
      <c r="O1026">
        <v>1</v>
      </c>
      <c r="P1026">
        <v>2</v>
      </c>
      <c r="Q1026">
        <v>0</v>
      </c>
      <c r="R1026" t="s">
        <v>7463</v>
      </c>
      <c r="T1026" t="s">
        <v>3536</v>
      </c>
      <c r="U1026" t="s">
        <v>3536</v>
      </c>
      <c r="V1026" t="s">
        <v>3536</v>
      </c>
      <c r="W1026" t="s">
        <v>3537</v>
      </c>
      <c r="X1026" t="s">
        <v>3537</v>
      </c>
      <c r="Y1026" t="s">
        <v>3538</v>
      </c>
      <c r="AO1026">
        <v>2</v>
      </c>
      <c r="BP1026" t="s">
        <v>3526</v>
      </c>
      <c r="BQ1026" t="s">
        <v>100</v>
      </c>
      <c r="BR1026" t="s">
        <v>101</v>
      </c>
      <c r="BS1026" t="s">
        <v>101</v>
      </c>
      <c r="BT1026" t="s">
        <v>812</v>
      </c>
      <c r="BU1026" t="s">
        <v>103</v>
      </c>
      <c r="BV1026" t="s">
        <v>101</v>
      </c>
      <c r="BW1026" t="s">
        <v>112</v>
      </c>
      <c r="BX1026" t="s">
        <v>112</v>
      </c>
      <c r="CJ1026" t="s">
        <v>113</v>
      </c>
    </row>
    <row r="1027" spans="1:88" x14ac:dyDescent="0.2">
      <c r="A1027">
        <v>633</v>
      </c>
      <c r="D1027" t="s">
        <v>3494</v>
      </c>
      <c r="E1027">
        <v>1</v>
      </c>
      <c r="F1027">
        <v>1999</v>
      </c>
      <c r="G1027" t="s">
        <v>3539</v>
      </c>
      <c r="H1027" t="s">
        <v>3540</v>
      </c>
      <c r="I1027">
        <v>1</v>
      </c>
      <c r="J1027">
        <v>1</v>
      </c>
      <c r="K1027">
        <v>1</v>
      </c>
      <c r="L1027">
        <v>2</v>
      </c>
      <c r="N1027">
        <v>1</v>
      </c>
      <c r="O1027">
        <v>1</v>
      </c>
      <c r="P1027">
        <v>1</v>
      </c>
      <c r="Q1027">
        <v>1</v>
      </c>
      <c r="T1027" t="s">
        <v>3541</v>
      </c>
      <c r="U1027" t="s">
        <v>3541</v>
      </c>
      <c r="V1027" t="s">
        <v>3541</v>
      </c>
      <c r="W1027" t="s">
        <v>3541</v>
      </c>
      <c r="X1027" t="s">
        <v>3541</v>
      </c>
      <c r="Y1027" t="s">
        <v>3541</v>
      </c>
      <c r="Z1027">
        <v>1</v>
      </c>
      <c r="AB1027">
        <v>3</v>
      </c>
      <c r="AD1027">
        <v>1</v>
      </c>
      <c r="AE1027">
        <v>1</v>
      </c>
      <c r="AF1027">
        <v>2</v>
      </c>
      <c r="AG1027">
        <v>1</v>
      </c>
      <c r="AI1027">
        <v>1</v>
      </c>
      <c r="AJ1027">
        <v>1</v>
      </c>
      <c r="AK1027">
        <v>3</v>
      </c>
      <c r="AM1027">
        <v>3</v>
      </c>
      <c r="AO1027">
        <v>2</v>
      </c>
      <c r="BP1027" t="s">
        <v>3526</v>
      </c>
      <c r="BQ1027" t="s">
        <v>100</v>
      </c>
      <c r="BR1027" t="s">
        <v>101</v>
      </c>
      <c r="BS1027" t="s">
        <v>101</v>
      </c>
      <c r="BT1027" t="s">
        <v>812</v>
      </c>
      <c r="BU1027" t="s">
        <v>103</v>
      </c>
      <c r="BV1027" t="s">
        <v>101</v>
      </c>
      <c r="BW1027" t="s">
        <v>101</v>
      </c>
      <c r="BX1027" t="s">
        <v>101</v>
      </c>
      <c r="BY1027" t="s">
        <v>104</v>
      </c>
      <c r="BZ1027" t="s">
        <v>213</v>
      </c>
      <c r="CA1027" t="s">
        <v>106</v>
      </c>
      <c r="CB1027" t="s">
        <v>107</v>
      </c>
      <c r="CC1027" t="s">
        <v>108</v>
      </c>
      <c r="CD1027" t="s">
        <v>158</v>
      </c>
      <c r="CE1027" t="s">
        <v>110</v>
      </c>
      <c r="CF1027" t="s">
        <v>101</v>
      </c>
      <c r="CG1027" t="s">
        <v>111</v>
      </c>
      <c r="CI1027" t="s">
        <v>109</v>
      </c>
      <c r="CJ1027" t="s">
        <v>113</v>
      </c>
    </row>
    <row r="1028" spans="1:88" x14ac:dyDescent="0.2">
      <c r="A1028">
        <v>634</v>
      </c>
      <c r="D1028" t="s">
        <v>3494</v>
      </c>
      <c r="E1028">
        <v>1</v>
      </c>
      <c r="F1028">
        <v>1990</v>
      </c>
      <c r="G1028" t="s">
        <v>3542</v>
      </c>
      <c r="H1028" t="s">
        <v>3543</v>
      </c>
      <c r="I1028">
        <v>1</v>
      </c>
      <c r="J1028">
        <v>1</v>
      </c>
      <c r="K1028">
        <v>1</v>
      </c>
      <c r="L1028">
        <v>2</v>
      </c>
      <c r="N1028">
        <v>1</v>
      </c>
      <c r="O1028">
        <v>1</v>
      </c>
      <c r="P1028">
        <v>2</v>
      </c>
      <c r="Q1028">
        <v>0</v>
      </c>
      <c r="R1028" t="s">
        <v>3544</v>
      </c>
      <c r="T1028" t="s">
        <v>3545</v>
      </c>
      <c r="U1028" t="s">
        <v>3545</v>
      </c>
      <c r="V1028" t="s">
        <v>3545</v>
      </c>
      <c r="W1028" t="s">
        <v>3545</v>
      </c>
      <c r="X1028" t="s">
        <v>3545</v>
      </c>
      <c r="Y1028" t="s">
        <v>3545</v>
      </c>
      <c r="AO1028">
        <v>2</v>
      </c>
      <c r="BP1028" t="s">
        <v>3526</v>
      </c>
      <c r="BQ1028" t="s">
        <v>100</v>
      </c>
      <c r="BR1028" t="s">
        <v>101</v>
      </c>
      <c r="BS1028" t="s">
        <v>101</v>
      </c>
      <c r="BT1028" t="s">
        <v>812</v>
      </c>
      <c r="BU1028" t="s">
        <v>103</v>
      </c>
      <c r="BV1028" t="s">
        <v>101</v>
      </c>
      <c r="BW1028" t="s">
        <v>112</v>
      </c>
      <c r="BX1028" t="s">
        <v>112</v>
      </c>
      <c r="CJ1028" t="s">
        <v>113</v>
      </c>
    </row>
    <row r="1029" spans="1:88" x14ac:dyDescent="0.2">
      <c r="A1029">
        <v>635</v>
      </c>
      <c r="D1029" t="s">
        <v>3494</v>
      </c>
      <c r="E1029">
        <v>1</v>
      </c>
      <c r="F1029">
        <v>2019</v>
      </c>
      <c r="G1029" t="s">
        <v>3546</v>
      </c>
      <c r="H1029" t="s">
        <v>3547</v>
      </c>
      <c r="I1029">
        <v>77</v>
      </c>
      <c r="J1029">
        <v>2</v>
      </c>
      <c r="K1029">
        <v>2</v>
      </c>
      <c r="L1029">
        <v>2</v>
      </c>
      <c r="N1029">
        <v>4</v>
      </c>
      <c r="O1029">
        <v>2</v>
      </c>
      <c r="P1029">
        <v>2</v>
      </c>
      <c r="Q1029">
        <v>0</v>
      </c>
      <c r="R1029" t="s">
        <v>3548</v>
      </c>
      <c r="T1029" t="s">
        <v>3549</v>
      </c>
      <c r="U1029" t="s">
        <v>3549</v>
      </c>
      <c r="V1029" t="s">
        <v>268</v>
      </c>
      <c r="W1029" t="s">
        <v>3549</v>
      </c>
      <c r="X1029" t="s">
        <v>3549</v>
      </c>
      <c r="Y1029" t="s">
        <v>3549</v>
      </c>
      <c r="AO1029">
        <v>2</v>
      </c>
      <c r="BP1029" t="s">
        <v>3526</v>
      </c>
      <c r="BQ1029" t="s">
        <v>663</v>
      </c>
      <c r="BR1029" t="s">
        <v>112</v>
      </c>
      <c r="BS1029" t="s">
        <v>112</v>
      </c>
      <c r="BT1029" t="s">
        <v>812</v>
      </c>
      <c r="BU1029" t="s">
        <v>663</v>
      </c>
      <c r="BV1029" t="s">
        <v>112</v>
      </c>
      <c r="BW1029" t="s">
        <v>112</v>
      </c>
      <c r="BX1029" t="s">
        <v>112</v>
      </c>
      <c r="CJ1029" t="s">
        <v>113</v>
      </c>
    </row>
    <row r="1030" spans="1:88" x14ac:dyDescent="0.2">
      <c r="A1030">
        <v>636</v>
      </c>
      <c r="D1030" t="s">
        <v>3494</v>
      </c>
      <c r="E1030">
        <v>1</v>
      </c>
      <c r="F1030">
        <v>2014</v>
      </c>
      <c r="G1030" t="s">
        <v>3550</v>
      </c>
      <c r="H1030" t="s">
        <v>3551</v>
      </c>
      <c r="I1030">
        <v>1</v>
      </c>
      <c r="J1030">
        <v>1</v>
      </c>
      <c r="K1030">
        <v>1</v>
      </c>
      <c r="L1030">
        <v>2</v>
      </c>
      <c r="N1030">
        <v>1</v>
      </c>
      <c r="O1030">
        <v>1</v>
      </c>
      <c r="P1030">
        <v>2</v>
      </c>
      <c r="Q1030">
        <v>0</v>
      </c>
      <c r="R1030" t="s">
        <v>3552</v>
      </c>
      <c r="T1030" t="s">
        <v>3553</v>
      </c>
      <c r="U1030" t="s">
        <v>3553</v>
      </c>
      <c r="V1030" t="s">
        <v>3553</v>
      </c>
      <c r="W1030" t="s">
        <v>3553</v>
      </c>
      <c r="X1030" t="s">
        <v>3553</v>
      </c>
      <c r="Y1030" t="s">
        <v>3553</v>
      </c>
      <c r="AO1030">
        <v>2</v>
      </c>
      <c r="BP1030" t="s">
        <v>3526</v>
      </c>
      <c r="BQ1030" t="s">
        <v>100</v>
      </c>
      <c r="BR1030" t="s">
        <v>101</v>
      </c>
      <c r="BS1030" t="s">
        <v>101</v>
      </c>
      <c r="BT1030" t="s">
        <v>812</v>
      </c>
      <c r="BU1030" t="s">
        <v>103</v>
      </c>
      <c r="BV1030" t="s">
        <v>101</v>
      </c>
      <c r="BW1030" t="s">
        <v>112</v>
      </c>
      <c r="BX1030" t="s">
        <v>112</v>
      </c>
      <c r="CJ1030" t="s">
        <v>113</v>
      </c>
    </row>
    <row r="1031" spans="1:88" x14ac:dyDescent="0.2">
      <c r="A1031">
        <v>637</v>
      </c>
      <c r="D1031" t="s">
        <v>3494</v>
      </c>
      <c r="E1031">
        <v>3</v>
      </c>
      <c r="F1031">
        <v>2004</v>
      </c>
      <c r="G1031" t="s">
        <v>3554</v>
      </c>
      <c r="H1031" t="s">
        <v>3555</v>
      </c>
      <c r="I1031">
        <v>1</v>
      </c>
      <c r="J1031">
        <v>1</v>
      </c>
      <c r="K1031">
        <v>1</v>
      </c>
      <c r="L1031">
        <v>1</v>
      </c>
      <c r="N1031">
        <v>1</v>
      </c>
      <c r="O1031">
        <v>1</v>
      </c>
      <c r="P1031">
        <v>1</v>
      </c>
      <c r="Q1031">
        <v>0</v>
      </c>
      <c r="R1031" t="s">
        <v>3507</v>
      </c>
      <c r="T1031" t="s">
        <v>3556</v>
      </c>
      <c r="U1031" t="s">
        <v>3556</v>
      </c>
      <c r="V1031" t="s">
        <v>3556</v>
      </c>
      <c r="W1031" t="s">
        <v>3556</v>
      </c>
      <c r="X1031" t="s">
        <v>3556</v>
      </c>
      <c r="Y1031" t="s">
        <v>3556</v>
      </c>
      <c r="AO1031">
        <v>2</v>
      </c>
      <c r="BP1031" t="s">
        <v>255</v>
      </c>
      <c r="BQ1031" t="s">
        <v>100</v>
      </c>
      <c r="BR1031" t="s">
        <v>101</v>
      </c>
      <c r="BS1031" t="s">
        <v>101</v>
      </c>
      <c r="BT1031" t="s">
        <v>148</v>
      </c>
      <c r="BU1031" t="s">
        <v>103</v>
      </c>
      <c r="BV1031" t="s">
        <v>101</v>
      </c>
      <c r="BW1031" t="s">
        <v>101</v>
      </c>
      <c r="BX1031" t="s">
        <v>112</v>
      </c>
      <c r="CJ1031" t="s">
        <v>113</v>
      </c>
    </row>
    <row r="1032" spans="1:88" x14ac:dyDescent="0.2">
      <c r="A1032">
        <v>638</v>
      </c>
      <c r="D1032" t="s">
        <v>3494</v>
      </c>
      <c r="E1032">
        <v>3</v>
      </c>
      <c r="F1032">
        <v>2012</v>
      </c>
      <c r="G1032" t="s">
        <v>3557</v>
      </c>
      <c r="H1032" t="s">
        <v>3558</v>
      </c>
      <c r="I1032">
        <v>1</v>
      </c>
      <c r="J1032">
        <v>1</v>
      </c>
      <c r="K1032">
        <v>1</v>
      </c>
      <c r="L1032">
        <v>1</v>
      </c>
      <c r="N1032">
        <v>1</v>
      </c>
      <c r="O1032">
        <v>1</v>
      </c>
      <c r="P1032">
        <v>2</v>
      </c>
      <c r="Q1032">
        <v>0</v>
      </c>
      <c r="R1032" t="s">
        <v>207</v>
      </c>
      <c r="T1032" t="s">
        <v>3559</v>
      </c>
      <c r="U1032" t="s">
        <v>3559</v>
      </c>
      <c r="V1032" t="s">
        <v>3559</v>
      </c>
      <c r="W1032" t="s">
        <v>3559</v>
      </c>
      <c r="X1032" t="s">
        <v>3559</v>
      </c>
      <c r="Y1032" t="s">
        <v>3559</v>
      </c>
      <c r="AO1032">
        <v>2</v>
      </c>
      <c r="BP1032" t="s">
        <v>255</v>
      </c>
      <c r="BQ1032" t="s">
        <v>100</v>
      </c>
      <c r="BR1032" t="s">
        <v>101</v>
      </c>
      <c r="BS1032" t="s">
        <v>101</v>
      </c>
      <c r="BT1032" t="s">
        <v>148</v>
      </c>
      <c r="BU1032" t="s">
        <v>103</v>
      </c>
      <c r="BV1032" t="s">
        <v>101</v>
      </c>
      <c r="BW1032" t="s">
        <v>112</v>
      </c>
      <c r="BX1032" t="s">
        <v>112</v>
      </c>
      <c r="CJ1032" t="s">
        <v>113</v>
      </c>
    </row>
    <row r="1033" spans="1:88" x14ac:dyDescent="0.2">
      <c r="A1033">
        <v>639</v>
      </c>
      <c r="D1033" t="s">
        <v>3494</v>
      </c>
      <c r="E1033">
        <v>3</v>
      </c>
      <c r="F1033">
        <v>2013</v>
      </c>
      <c r="G1033" t="s">
        <v>3560</v>
      </c>
      <c r="H1033" t="s">
        <v>3561</v>
      </c>
      <c r="I1033">
        <v>1</v>
      </c>
      <c r="J1033">
        <v>1</v>
      </c>
      <c r="K1033">
        <v>1</v>
      </c>
      <c r="L1033">
        <v>1</v>
      </c>
      <c r="N1033">
        <v>1</v>
      </c>
      <c r="O1033">
        <v>1</v>
      </c>
      <c r="P1033">
        <v>2</v>
      </c>
      <c r="Q1033">
        <v>0</v>
      </c>
      <c r="R1033" t="s">
        <v>3507</v>
      </c>
      <c r="T1033" t="s">
        <v>3562</v>
      </c>
      <c r="U1033" t="s">
        <v>3562</v>
      </c>
      <c r="V1033" t="s">
        <v>3562</v>
      </c>
      <c r="W1033" t="s">
        <v>3562</v>
      </c>
      <c r="X1033" t="s">
        <v>3562</v>
      </c>
      <c r="Y1033" t="s">
        <v>3562</v>
      </c>
      <c r="AO1033">
        <v>2</v>
      </c>
      <c r="BP1033" t="s">
        <v>255</v>
      </c>
      <c r="BQ1033" t="s">
        <v>100</v>
      </c>
      <c r="BR1033" t="s">
        <v>101</v>
      </c>
      <c r="BS1033" t="s">
        <v>101</v>
      </c>
      <c r="BT1033" t="s">
        <v>148</v>
      </c>
      <c r="BU1033" t="s">
        <v>103</v>
      </c>
      <c r="BV1033" t="s">
        <v>101</v>
      </c>
      <c r="BW1033" t="s">
        <v>112</v>
      </c>
      <c r="BX1033" t="s">
        <v>112</v>
      </c>
      <c r="CJ1033" t="s">
        <v>113</v>
      </c>
    </row>
    <row r="1034" spans="1:88" x14ac:dyDescent="0.2">
      <c r="A1034">
        <v>640</v>
      </c>
      <c r="D1034" t="s">
        <v>3494</v>
      </c>
      <c r="E1034">
        <v>3</v>
      </c>
      <c r="F1034">
        <v>2013</v>
      </c>
      <c r="G1034" t="s">
        <v>3563</v>
      </c>
      <c r="H1034" t="s">
        <v>3564</v>
      </c>
      <c r="I1034">
        <v>1</v>
      </c>
      <c r="J1034">
        <v>1</v>
      </c>
      <c r="K1034">
        <v>1</v>
      </c>
      <c r="L1034">
        <v>1</v>
      </c>
      <c r="N1034">
        <v>1</v>
      </c>
      <c r="O1034">
        <v>1</v>
      </c>
      <c r="P1034">
        <v>2</v>
      </c>
      <c r="Q1034">
        <v>0</v>
      </c>
      <c r="R1034" t="s">
        <v>207</v>
      </c>
      <c r="T1034" t="s">
        <v>3565</v>
      </c>
      <c r="U1034" t="s">
        <v>3565</v>
      </c>
      <c r="V1034" t="s">
        <v>3565</v>
      </c>
      <c r="W1034" t="s">
        <v>3565</v>
      </c>
      <c r="X1034" t="s">
        <v>3565</v>
      </c>
      <c r="Y1034" t="s">
        <v>3565</v>
      </c>
      <c r="AO1034">
        <v>2</v>
      </c>
      <c r="BP1034" t="s">
        <v>255</v>
      </c>
      <c r="BQ1034" t="s">
        <v>100</v>
      </c>
      <c r="BR1034" t="s">
        <v>101</v>
      </c>
      <c r="BS1034" t="s">
        <v>101</v>
      </c>
      <c r="BT1034" t="s">
        <v>148</v>
      </c>
      <c r="BU1034" t="s">
        <v>103</v>
      </c>
      <c r="BV1034" t="s">
        <v>101</v>
      </c>
      <c r="BW1034" t="s">
        <v>112</v>
      </c>
      <c r="BX1034" t="s">
        <v>112</v>
      </c>
      <c r="CJ1034" t="s">
        <v>113</v>
      </c>
    </row>
    <row r="1035" spans="1:88" x14ac:dyDescent="0.2">
      <c r="A1035">
        <v>641</v>
      </c>
      <c r="D1035" t="s">
        <v>3494</v>
      </c>
      <c r="E1035">
        <v>3</v>
      </c>
      <c r="F1035">
        <v>2014</v>
      </c>
      <c r="G1035" t="s">
        <v>3566</v>
      </c>
      <c r="H1035" t="s">
        <v>3567</v>
      </c>
      <c r="I1035">
        <v>1</v>
      </c>
      <c r="J1035">
        <v>1</v>
      </c>
      <c r="K1035">
        <v>1</v>
      </c>
      <c r="L1035">
        <v>1</v>
      </c>
      <c r="N1035">
        <v>1</v>
      </c>
      <c r="O1035">
        <v>1</v>
      </c>
      <c r="P1035">
        <v>2</v>
      </c>
      <c r="Q1035">
        <v>0</v>
      </c>
      <c r="R1035" t="s">
        <v>207</v>
      </c>
      <c r="T1035" t="s">
        <v>3568</v>
      </c>
      <c r="U1035" t="s">
        <v>3568</v>
      </c>
      <c r="V1035" t="s">
        <v>3568</v>
      </c>
      <c r="W1035" t="s">
        <v>3568</v>
      </c>
      <c r="X1035" t="s">
        <v>3568</v>
      </c>
      <c r="Y1035" t="s">
        <v>3568</v>
      </c>
      <c r="AO1035">
        <v>2</v>
      </c>
      <c r="BP1035" t="s">
        <v>255</v>
      </c>
      <c r="BQ1035" t="s">
        <v>100</v>
      </c>
      <c r="BR1035" t="s">
        <v>101</v>
      </c>
      <c r="BS1035" t="s">
        <v>101</v>
      </c>
      <c r="BT1035" t="s">
        <v>148</v>
      </c>
      <c r="BU1035" t="s">
        <v>103</v>
      </c>
      <c r="BV1035" t="s">
        <v>101</v>
      </c>
      <c r="BW1035" t="s">
        <v>112</v>
      </c>
      <c r="BX1035" t="s">
        <v>112</v>
      </c>
      <c r="CJ1035" t="s">
        <v>113</v>
      </c>
    </row>
    <row r="1036" spans="1:88" x14ac:dyDescent="0.2">
      <c r="A1036">
        <v>642</v>
      </c>
      <c r="D1036" t="s">
        <v>3494</v>
      </c>
      <c r="E1036">
        <v>3</v>
      </c>
      <c r="F1036">
        <v>2014</v>
      </c>
      <c r="G1036" t="s">
        <v>3569</v>
      </c>
      <c r="H1036" t="s">
        <v>3570</v>
      </c>
      <c r="I1036">
        <v>1</v>
      </c>
      <c r="J1036">
        <v>1</v>
      </c>
      <c r="K1036">
        <v>1</v>
      </c>
      <c r="L1036">
        <v>1</v>
      </c>
      <c r="N1036">
        <v>1</v>
      </c>
      <c r="O1036">
        <v>1</v>
      </c>
      <c r="P1036">
        <v>1</v>
      </c>
      <c r="Q1036">
        <v>0</v>
      </c>
      <c r="R1036" t="s">
        <v>3507</v>
      </c>
      <c r="T1036" t="s">
        <v>3571</v>
      </c>
      <c r="U1036" t="s">
        <v>3571</v>
      </c>
      <c r="V1036" t="s">
        <v>3571</v>
      </c>
      <c r="W1036" t="s">
        <v>3571</v>
      </c>
      <c r="X1036" t="s">
        <v>3571</v>
      </c>
      <c r="Y1036" t="s">
        <v>3571</v>
      </c>
      <c r="AO1036">
        <v>2</v>
      </c>
      <c r="BP1036" t="s">
        <v>255</v>
      </c>
      <c r="BQ1036" t="s">
        <v>100</v>
      </c>
      <c r="BR1036" t="s">
        <v>101</v>
      </c>
      <c r="BS1036" t="s">
        <v>101</v>
      </c>
      <c r="BT1036" t="s">
        <v>148</v>
      </c>
      <c r="BU1036" t="s">
        <v>103</v>
      </c>
      <c r="BV1036" t="s">
        <v>101</v>
      </c>
      <c r="BW1036" t="s">
        <v>101</v>
      </c>
      <c r="BX1036" t="s">
        <v>112</v>
      </c>
      <c r="CJ1036" t="s">
        <v>113</v>
      </c>
    </row>
    <row r="1037" spans="1:88" x14ac:dyDescent="0.2">
      <c r="A1037">
        <v>643</v>
      </c>
      <c r="D1037" t="s">
        <v>3494</v>
      </c>
      <c r="E1037">
        <v>3</v>
      </c>
      <c r="F1037">
        <v>2015</v>
      </c>
      <c r="G1037" t="s">
        <v>3572</v>
      </c>
      <c r="H1037" t="s">
        <v>3573</v>
      </c>
      <c r="I1037">
        <v>1</v>
      </c>
      <c r="J1037">
        <v>1</v>
      </c>
      <c r="K1037">
        <v>1</v>
      </c>
      <c r="L1037">
        <v>1</v>
      </c>
      <c r="N1037">
        <v>1</v>
      </c>
      <c r="O1037">
        <v>1</v>
      </c>
      <c r="P1037">
        <v>2</v>
      </c>
      <c r="Q1037">
        <v>0</v>
      </c>
      <c r="R1037" t="s">
        <v>207</v>
      </c>
      <c r="T1037" t="s">
        <v>3574</v>
      </c>
      <c r="U1037" t="s">
        <v>3574</v>
      </c>
      <c r="V1037" t="s">
        <v>3574</v>
      </c>
      <c r="W1037" t="s">
        <v>3574</v>
      </c>
      <c r="X1037" t="s">
        <v>3574</v>
      </c>
      <c r="Y1037" t="s">
        <v>3574</v>
      </c>
      <c r="AO1037">
        <v>2</v>
      </c>
      <c r="BP1037" t="s">
        <v>255</v>
      </c>
      <c r="BQ1037" t="s">
        <v>100</v>
      </c>
      <c r="BR1037" t="s">
        <v>101</v>
      </c>
      <c r="BS1037" t="s">
        <v>101</v>
      </c>
      <c r="BT1037" t="s">
        <v>148</v>
      </c>
      <c r="BU1037" t="s">
        <v>103</v>
      </c>
      <c r="BV1037" t="s">
        <v>101</v>
      </c>
      <c r="BW1037" t="s">
        <v>112</v>
      </c>
      <c r="BX1037" t="s">
        <v>112</v>
      </c>
      <c r="CJ1037" t="s">
        <v>113</v>
      </c>
    </row>
    <row r="1038" spans="1:88" x14ac:dyDescent="0.2">
      <c r="A1038">
        <v>644</v>
      </c>
      <c r="D1038" t="s">
        <v>3494</v>
      </c>
      <c r="E1038">
        <v>1</v>
      </c>
      <c r="F1038">
        <v>2008</v>
      </c>
      <c r="G1038" t="s">
        <v>1331</v>
      </c>
      <c r="H1038" t="s">
        <v>3575</v>
      </c>
      <c r="I1038">
        <v>1</v>
      </c>
      <c r="J1038">
        <v>1</v>
      </c>
      <c r="K1038">
        <v>1</v>
      </c>
      <c r="L1038">
        <v>1</v>
      </c>
      <c r="N1038">
        <v>1</v>
      </c>
      <c r="O1038">
        <v>1</v>
      </c>
      <c r="P1038">
        <v>2</v>
      </c>
      <c r="Q1038">
        <v>0</v>
      </c>
      <c r="R1038" t="s">
        <v>207</v>
      </c>
      <c r="T1038" t="s">
        <v>3576</v>
      </c>
      <c r="U1038" t="s">
        <v>3576</v>
      </c>
      <c r="V1038" t="s">
        <v>3576</v>
      </c>
      <c r="W1038" t="s">
        <v>3576</v>
      </c>
      <c r="X1038" t="s">
        <v>3576</v>
      </c>
      <c r="Y1038" t="s">
        <v>3576</v>
      </c>
      <c r="AO1038">
        <v>2</v>
      </c>
      <c r="BP1038" t="s">
        <v>3526</v>
      </c>
      <c r="BQ1038" t="s">
        <v>100</v>
      </c>
      <c r="BR1038" t="s">
        <v>101</v>
      </c>
      <c r="BS1038" t="s">
        <v>101</v>
      </c>
      <c r="BT1038" t="s">
        <v>148</v>
      </c>
      <c r="BU1038" t="s">
        <v>103</v>
      </c>
      <c r="BV1038" t="s">
        <v>101</v>
      </c>
      <c r="BW1038" t="s">
        <v>112</v>
      </c>
      <c r="BX1038" t="s">
        <v>112</v>
      </c>
      <c r="CJ1038" t="s">
        <v>113</v>
      </c>
    </row>
    <row r="1039" spans="1:88" x14ac:dyDescent="0.2">
      <c r="A1039">
        <v>645</v>
      </c>
      <c r="D1039" t="s">
        <v>3494</v>
      </c>
      <c r="E1039">
        <v>3</v>
      </c>
      <c r="F1039">
        <v>2011</v>
      </c>
      <c r="G1039" t="s">
        <v>3577</v>
      </c>
      <c r="H1039" t="s">
        <v>3578</v>
      </c>
      <c r="I1039">
        <v>1</v>
      </c>
      <c r="J1039">
        <v>1</v>
      </c>
      <c r="K1039">
        <v>1</v>
      </c>
      <c r="L1039">
        <v>1</v>
      </c>
      <c r="N1039">
        <v>1</v>
      </c>
      <c r="O1039">
        <v>1</v>
      </c>
      <c r="P1039">
        <v>1</v>
      </c>
      <c r="Q1039">
        <v>1</v>
      </c>
      <c r="T1039" t="s">
        <v>3579</v>
      </c>
      <c r="U1039" t="s">
        <v>3579</v>
      </c>
      <c r="V1039" t="s">
        <v>3579</v>
      </c>
      <c r="W1039" t="s">
        <v>3579</v>
      </c>
      <c r="X1039" t="s">
        <v>3579</v>
      </c>
      <c r="Y1039" t="s">
        <v>3579</v>
      </c>
      <c r="Z1039">
        <v>1</v>
      </c>
      <c r="AB1039">
        <v>3</v>
      </c>
      <c r="AD1039">
        <v>1</v>
      </c>
      <c r="AE1039">
        <v>1</v>
      </c>
      <c r="AF1039">
        <v>2</v>
      </c>
      <c r="AG1039">
        <v>5</v>
      </c>
      <c r="AH1039" t="s">
        <v>3580</v>
      </c>
      <c r="AI1039">
        <v>1</v>
      </c>
      <c r="AJ1039">
        <v>1</v>
      </c>
      <c r="AK1039">
        <v>3</v>
      </c>
      <c r="AM1039">
        <v>3</v>
      </c>
      <c r="AO1039">
        <v>2</v>
      </c>
      <c r="BP1039" t="s">
        <v>255</v>
      </c>
      <c r="BQ1039" t="s">
        <v>100</v>
      </c>
      <c r="BR1039" t="s">
        <v>101</v>
      </c>
      <c r="BS1039" t="s">
        <v>101</v>
      </c>
      <c r="BT1039" t="s">
        <v>148</v>
      </c>
      <c r="BU1039" t="s">
        <v>103</v>
      </c>
      <c r="BV1039" t="s">
        <v>101</v>
      </c>
      <c r="BW1039" t="s">
        <v>101</v>
      </c>
      <c r="BX1039" t="s">
        <v>101</v>
      </c>
      <c r="BY1039" t="s">
        <v>104</v>
      </c>
      <c r="BZ1039" t="s">
        <v>213</v>
      </c>
      <c r="CA1039" t="s">
        <v>106</v>
      </c>
      <c r="CB1039" t="s">
        <v>107</v>
      </c>
      <c r="CC1039" t="s">
        <v>108</v>
      </c>
      <c r="CD1039" t="s">
        <v>663</v>
      </c>
      <c r="CE1039" t="s">
        <v>110</v>
      </c>
      <c r="CF1039" t="s">
        <v>101</v>
      </c>
      <c r="CG1039" t="s">
        <v>111</v>
      </c>
      <c r="CI1039" t="s">
        <v>109</v>
      </c>
      <c r="CJ1039" t="s">
        <v>113</v>
      </c>
    </row>
    <row r="1040" spans="1:88" x14ac:dyDescent="0.2">
      <c r="A1040">
        <v>646</v>
      </c>
      <c r="D1040" t="s">
        <v>3494</v>
      </c>
      <c r="E1040">
        <v>1</v>
      </c>
      <c r="F1040">
        <v>2016</v>
      </c>
      <c r="G1040" t="s">
        <v>3581</v>
      </c>
      <c r="H1040" t="s">
        <v>3582</v>
      </c>
      <c r="I1040">
        <v>1</v>
      </c>
      <c r="J1040">
        <v>1</v>
      </c>
      <c r="K1040">
        <v>1</v>
      </c>
      <c r="L1040">
        <v>1</v>
      </c>
      <c r="N1040">
        <v>1</v>
      </c>
      <c r="O1040">
        <v>1</v>
      </c>
      <c r="P1040">
        <v>1</v>
      </c>
      <c r="Q1040">
        <v>1</v>
      </c>
      <c r="T1040" t="s">
        <v>3583</v>
      </c>
      <c r="U1040" t="s">
        <v>3583</v>
      </c>
      <c r="V1040" t="s">
        <v>3583</v>
      </c>
      <c r="W1040" t="s">
        <v>3583</v>
      </c>
      <c r="X1040" t="s">
        <v>3583</v>
      </c>
      <c r="Y1040" t="s">
        <v>3584</v>
      </c>
      <c r="Z1040">
        <v>1</v>
      </c>
      <c r="AB1040">
        <v>1</v>
      </c>
      <c r="AD1040">
        <v>1</v>
      </c>
      <c r="AE1040">
        <v>1</v>
      </c>
      <c r="AF1040">
        <v>1</v>
      </c>
      <c r="AG1040">
        <v>5</v>
      </c>
      <c r="AH1040" t="s">
        <v>3585</v>
      </c>
      <c r="AI1040">
        <v>1</v>
      </c>
      <c r="AJ1040">
        <v>1</v>
      </c>
      <c r="AK1040">
        <v>3</v>
      </c>
      <c r="AM1040">
        <v>3</v>
      </c>
      <c r="AO1040">
        <v>2</v>
      </c>
      <c r="BP1040" t="s">
        <v>3526</v>
      </c>
      <c r="BQ1040" t="s">
        <v>100</v>
      </c>
      <c r="BR1040" t="s">
        <v>101</v>
      </c>
      <c r="BS1040" t="s">
        <v>101</v>
      </c>
      <c r="BT1040" t="s">
        <v>148</v>
      </c>
      <c r="BU1040" t="s">
        <v>103</v>
      </c>
      <c r="BV1040" t="s">
        <v>101</v>
      </c>
      <c r="BW1040" t="s">
        <v>101</v>
      </c>
      <c r="BX1040" t="s">
        <v>101</v>
      </c>
      <c r="BY1040" t="s">
        <v>104</v>
      </c>
      <c r="BZ1040" t="s">
        <v>105</v>
      </c>
      <c r="CA1040" t="s">
        <v>106</v>
      </c>
      <c r="CB1040" t="s">
        <v>107</v>
      </c>
      <c r="CC1040" t="s">
        <v>133</v>
      </c>
      <c r="CD1040" t="s">
        <v>663</v>
      </c>
      <c r="CE1040" t="s">
        <v>110</v>
      </c>
      <c r="CF1040" t="s">
        <v>101</v>
      </c>
      <c r="CG1040" t="s">
        <v>111</v>
      </c>
      <c r="CI1040" t="s">
        <v>109</v>
      </c>
      <c r="CJ1040" t="s">
        <v>113</v>
      </c>
    </row>
    <row r="1041" spans="1:92" x14ac:dyDescent="0.2">
      <c r="A1041">
        <v>647</v>
      </c>
      <c r="D1041" t="s">
        <v>3494</v>
      </c>
      <c r="E1041">
        <v>3</v>
      </c>
      <c r="F1041">
        <v>2004</v>
      </c>
      <c r="G1041" t="s">
        <v>3586</v>
      </c>
      <c r="H1041" t="s">
        <v>3587</v>
      </c>
      <c r="I1041">
        <v>1</v>
      </c>
      <c r="J1041">
        <v>1</v>
      </c>
      <c r="K1041">
        <v>1</v>
      </c>
      <c r="L1041">
        <v>4</v>
      </c>
      <c r="N1041">
        <v>1</v>
      </c>
      <c r="O1041">
        <v>1</v>
      </c>
      <c r="P1041">
        <v>1</v>
      </c>
      <c r="Q1041">
        <v>1</v>
      </c>
      <c r="T1041" t="s">
        <v>3588</v>
      </c>
      <c r="U1041" t="s">
        <v>3588</v>
      </c>
      <c r="V1041" t="s">
        <v>3588</v>
      </c>
      <c r="W1041" t="s">
        <v>3588</v>
      </c>
      <c r="X1041" t="s">
        <v>3588</v>
      </c>
      <c r="Y1041" t="s">
        <v>3588</v>
      </c>
      <c r="Z1041">
        <v>1</v>
      </c>
      <c r="AB1041">
        <v>3</v>
      </c>
      <c r="AD1041">
        <v>1</v>
      </c>
      <c r="AE1041">
        <v>1</v>
      </c>
      <c r="AF1041">
        <v>2</v>
      </c>
      <c r="AG1041">
        <v>6</v>
      </c>
      <c r="AI1041">
        <v>1</v>
      </c>
      <c r="AJ1041">
        <v>1</v>
      </c>
      <c r="AK1041">
        <v>3</v>
      </c>
      <c r="AM1041">
        <v>3</v>
      </c>
      <c r="AO1041">
        <v>2</v>
      </c>
      <c r="BP1041" t="s">
        <v>255</v>
      </c>
      <c r="BQ1041" t="s">
        <v>100</v>
      </c>
      <c r="BR1041" t="s">
        <v>101</v>
      </c>
      <c r="BS1041" t="s">
        <v>101</v>
      </c>
      <c r="BT1041" t="s">
        <v>131</v>
      </c>
      <c r="BU1041" t="s">
        <v>103</v>
      </c>
      <c r="BV1041" t="s">
        <v>101</v>
      </c>
      <c r="BW1041" t="s">
        <v>101</v>
      </c>
      <c r="BX1041" t="s">
        <v>101</v>
      </c>
      <c r="BY1041" t="s">
        <v>104</v>
      </c>
      <c r="BZ1041" t="s">
        <v>213</v>
      </c>
      <c r="CA1041" t="s">
        <v>106</v>
      </c>
      <c r="CB1041" t="s">
        <v>107</v>
      </c>
      <c r="CC1041" t="s">
        <v>108</v>
      </c>
      <c r="CD1041" t="s">
        <v>109</v>
      </c>
      <c r="CE1041" t="s">
        <v>110</v>
      </c>
      <c r="CF1041" t="s">
        <v>101</v>
      </c>
      <c r="CG1041" t="s">
        <v>111</v>
      </c>
      <c r="CI1041" t="s">
        <v>109</v>
      </c>
      <c r="CJ1041" t="s">
        <v>113</v>
      </c>
    </row>
    <row r="1042" spans="1:92" x14ac:dyDescent="0.2">
      <c r="A1042">
        <v>648</v>
      </c>
      <c r="D1042" t="s">
        <v>3494</v>
      </c>
      <c r="E1042">
        <v>3</v>
      </c>
      <c r="F1042">
        <v>2013</v>
      </c>
      <c r="G1042" t="s">
        <v>3589</v>
      </c>
      <c r="H1042" t="s">
        <v>3590</v>
      </c>
      <c r="I1042">
        <v>1</v>
      </c>
      <c r="J1042">
        <v>1</v>
      </c>
      <c r="K1042">
        <v>1</v>
      </c>
      <c r="L1042">
        <v>4</v>
      </c>
      <c r="N1042">
        <v>1</v>
      </c>
      <c r="O1042">
        <v>1</v>
      </c>
      <c r="P1042">
        <v>2</v>
      </c>
      <c r="Q1042">
        <v>0</v>
      </c>
      <c r="R1042" t="s">
        <v>207</v>
      </c>
      <c r="T1042" t="s">
        <v>3591</v>
      </c>
      <c r="U1042" t="s">
        <v>3591</v>
      </c>
      <c r="V1042" t="s">
        <v>3591</v>
      </c>
      <c r="W1042" t="s">
        <v>3591</v>
      </c>
      <c r="X1042" t="s">
        <v>3591</v>
      </c>
      <c r="Y1042" t="s">
        <v>3591</v>
      </c>
      <c r="AO1042">
        <v>2</v>
      </c>
      <c r="BP1042" t="s">
        <v>255</v>
      </c>
      <c r="BQ1042" t="s">
        <v>100</v>
      </c>
      <c r="BR1042" t="s">
        <v>101</v>
      </c>
      <c r="BS1042" t="s">
        <v>101</v>
      </c>
      <c r="BT1042" t="s">
        <v>131</v>
      </c>
      <c r="BU1042" t="s">
        <v>103</v>
      </c>
      <c r="BV1042" t="s">
        <v>101</v>
      </c>
      <c r="BW1042" t="s">
        <v>112</v>
      </c>
      <c r="BX1042" t="s">
        <v>112</v>
      </c>
      <c r="CJ1042" t="s">
        <v>113</v>
      </c>
    </row>
    <row r="1043" spans="1:92" x14ac:dyDescent="0.2">
      <c r="A1043">
        <v>649</v>
      </c>
      <c r="D1043" t="s">
        <v>3494</v>
      </c>
      <c r="E1043">
        <v>1</v>
      </c>
      <c r="F1043">
        <v>2014</v>
      </c>
      <c r="G1043" t="s">
        <v>3592</v>
      </c>
      <c r="H1043" t="s">
        <v>3593</v>
      </c>
      <c r="I1043">
        <v>1</v>
      </c>
      <c r="J1043">
        <v>1</v>
      </c>
      <c r="K1043">
        <v>1</v>
      </c>
      <c r="L1043">
        <v>1</v>
      </c>
      <c r="N1043">
        <v>2</v>
      </c>
      <c r="O1043">
        <v>1</v>
      </c>
      <c r="P1043">
        <v>1</v>
      </c>
      <c r="Q1043">
        <v>1</v>
      </c>
      <c r="T1043" t="s">
        <v>1283</v>
      </c>
      <c r="U1043" t="s">
        <v>1283</v>
      </c>
      <c r="V1043" t="s">
        <v>1283</v>
      </c>
      <c r="W1043" t="s">
        <v>1283</v>
      </c>
      <c r="X1043" t="s">
        <v>1283</v>
      </c>
      <c r="Y1043" t="s">
        <v>1283</v>
      </c>
      <c r="Z1043">
        <v>1</v>
      </c>
      <c r="AB1043">
        <v>1</v>
      </c>
      <c r="AD1043">
        <v>1</v>
      </c>
      <c r="AE1043">
        <v>1</v>
      </c>
      <c r="AF1043">
        <v>3</v>
      </c>
      <c r="AG1043">
        <v>2</v>
      </c>
      <c r="AI1043">
        <v>1</v>
      </c>
      <c r="AJ1043">
        <v>1</v>
      </c>
      <c r="AK1043">
        <v>2</v>
      </c>
      <c r="AL1043">
        <v>2</v>
      </c>
      <c r="AM1043">
        <v>3</v>
      </c>
      <c r="AO1043">
        <v>2</v>
      </c>
      <c r="BP1043" t="s">
        <v>3526</v>
      </c>
      <c r="BQ1043" t="s">
        <v>100</v>
      </c>
      <c r="BR1043" t="s">
        <v>101</v>
      </c>
      <c r="BS1043" t="s">
        <v>101</v>
      </c>
      <c r="BT1043" t="s">
        <v>148</v>
      </c>
      <c r="BU1043" t="s">
        <v>196</v>
      </c>
      <c r="BV1043" t="s">
        <v>101</v>
      </c>
      <c r="BW1043" t="s">
        <v>101</v>
      </c>
      <c r="BX1043" t="s">
        <v>101</v>
      </c>
      <c r="BY1043" t="s">
        <v>104</v>
      </c>
      <c r="BZ1043" t="s">
        <v>105</v>
      </c>
      <c r="CA1043" t="s">
        <v>106</v>
      </c>
      <c r="CB1043" t="s">
        <v>107</v>
      </c>
      <c r="CC1043" t="s">
        <v>670</v>
      </c>
      <c r="CD1043" t="s">
        <v>260</v>
      </c>
      <c r="CE1043" t="s">
        <v>110</v>
      </c>
      <c r="CF1043" t="s">
        <v>101</v>
      </c>
      <c r="CG1043" t="s">
        <v>136</v>
      </c>
      <c r="CH1043" t="s">
        <v>172</v>
      </c>
      <c r="CI1043" t="s">
        <v>109</v>
      </c>
      <c r="CJ1043" t="s">
        <v>113</v>
      </c>
    </row>
    <row r="1044" spans="1:92" x14ac:dyDescent="0.2">
      <c r="A1044">
        <v>650</v>
      </c>
      <c r="D1044" t="s">
        <v>3494</v>
      </c>
      <c r="E1044">
        <v>3</v>
      </c>
      <c r="F1044">
        <v>2014</v>
      </c>
      <c r="G1044" t="s">
        <v>3594</v>
      </c>
      <c r="H1044" t="s">
        <v>3595</v>
      </c>
      <c r="I1044">
        <v>1</v>
      </c>
      <c r="J1044">
        <v>1</v>
      </c>
      <c r="K1044">
        <v>1</v>
      </c>
      <c r="L1044">
        <v>4</v>
      </c>
      <c r="N1044">
        <v>1</v>
      </c>
      <c r="O1044">
        <v>1</v>
      </c>
      <c r="P1044">
        <v>2</v>
      </c>
      <c r="Q1044">
        <v>0</v>
      </c>
      <c r="R1044" t="s">
        <v>207</v>
      </c>
      <c r="T1044" t="s">
        <v>3596</v>
      </c>
      <c r="U1044" t="s">
        <v>3596</v>
      </c>
      <c r="V1044" t="s">
        <v>3596</v>
      </c>
      <c r="W1044" t="s">
        <v>3596</v>
      </c>
      <c r="X1044" t="s">
        <v>3596</v>
      </c>
      <c r="Y1044" t="s">
        <v>3596</v>
      </c>
      <c r="AO1044">
        <v>2</v>
      </c>
      <c r="BP1044" t="s">
        <v>255</v>
      </c>
      <c r="BQ1044" t="s">
        <v>100</v>
      </c>
      <c r="BR1044" t="s">
        <v>101</v>
      </c>
      <c r="BS1044" t="s">
        <v>101</v>
      </c>
      <c r="BT1044" t="s">
        <v>131</v>
      </c>
      <c r="BU1044" t="s">
        <v>103</v>
      </c>
      <c r="BV1044" t="s">
        <v>101</v>
      </c>
      <c r="BW1044" t="s">
        <v>112</v>
      </c>
      <c r="BX1044" t="s">
        <v>112</v>
      </c>
      <c r="CJ1044" t="s">
        <v>113</v>
      </c>
    </row>
    <row r="1045" spans="1:92" x14ac:dyDescent="0.2">
      <c r="A1045">
        <v>651</v>
      </c>
      <c r="D1045" t="s">
        <v>3494</v>
      </c>
      <c r="E1045">
        <v>3</v>
      </c>
      <c r="F1045">
        <v>2011</v>
      </c>
      <c r="G1045" t="s">
        <v>3597</v>
      </c>
      <c r="H1045" t="s">
        <v>3598</v>
      </c>
      <c r="I1045">
        <v>1</v>
      </c>
      <c r="J1045">
        <v>1</v>
      </c>
      <c r="K1045">
        <v>1</v>
      </c>
      <c r="L1045">
        <v>4</v>
      </c>
      <c r="N1045">
        <v>1</v>
      </c>
      <c r="O1045">
        <v>1</v>
      </c>
      <c r="P1045">
        <v>1</v>
      </c>
      <c r="Q1045">
        <v>0</v>
      </c>
      <c r="R1045" t="s">
        <v>3507</v>
      </c>
      <c r="T1045" t="s">
        <v>3599</v>
      </c>
      <c r="U1045" t="s">
        <v>3599</v>
      </c>
      <c r="V1045" t="s">
        <v>3599</v>
      </c>
      <c r="W1045" t="s">
        <v>3599</v>
      </c>
      <c r="X1045" t="s">
        <v>3599</v>
      </c>
      <c r="Y1045" t="s">
        <v>3599</v>
      </c>
      <c r="AO1045">
        <v>2</v>
      </c>
      <c r="BP1045" t="s">
        <v>255</v>
      </c>
      <c r="BQ1045" t="s">
        <v>100</v>
      </c>
      <c r="BR1045" t="s">
        <v>101</v>
      </c>
      <c r="BS1045" t="s">
        <v>101</v>
      </c>
      <c r="BT1045" t="s">
        <v>131</v>
      </c>
      <c r="BU1045" t="s">
        <v>103</v>
      </c>
      <c r="BV1045" t="s">
        <v>101</v>
      </c>
      <c r="BW1045" t="s">
        <v>101</v>
      </c>
      <c r="BX1045" t="s">
        <v>112</v>
      </c>
      <c r="CJ1045" t="s">
        <v>113</v>
      </c>
    </row>
    <row r="1046" spans="1:92" x14ac:dyDescent="0.2">
      <c r="A1046">
        <v>652</v>
      </c>
      <c r="D1046" t="s">
        <v>3494</v>
      </c>
      <c r="E1046">
        <v>3</v>
      </c>
      <c r="F1046">
        <v>2011</v>
      </c>
      <c r="G1046" t="s">
        <v>3600</v>
      </c>
      <c r="H1046" t="s">
        <v>3601</v>
      </c>
      <c r="I1046">
        <v>1</v>
      </c>
      <c r="J1046">
        <v>1</v>
      </c>
      <c r="K1046">
        <v>1</v>
      </c>
      <c r="L1046">
        <v>1</v>
      </c>
      <c r="N1046">
        <v>1</v>
      </c>
      <c r="O1046">
        <v>1</v>
      </c>
      <c r="P1046">
        <v>2</v>
      </c>
      <c r="Q1046">
        <v>0</v>
      </c>
      <c r="R1046" t="s">
        <v>207</v>
      </c>
      <c r="T1046" t="s">
        <v>3602</v>
      </c>
      <c r="U1046" t="s">
        <v>3602</v>
      </c>
      <c r="V1046" t="s">
        <v>3602</v>
      </c>
      <c r="W1046" t="s">
        <v>3602</v>
      </c>
      <c r="X1046" t="s">
        <v>3602</v>
      </c>
      <c r="Y1046" t="s">
        <v>3602</v>
      </c>
      <c r="AO1046">
        <v>2</v>
      </c>
      <c r="BP1046" t="s">
        <v>255</v>
      </c>
      <c r="BQ1046" t="s">
        <v>100</v>
      </c>
      <c r="BR1046" t="s">
        <v>101</v>
      </c>
      <c r="BS1046" t="s">
        <v>101</v>
      </c>
      <c r="BT1046" t="s">
        <v>148</v>
      </c>
      <c r="BU1046" t="s">
        <v>103</v>
      </c>
      <c r="BV1046" t="s">
        <v>101</v>
      </c>
      <c r="BW1046" t="s">
        <v>112</v>
      </c>
      <c r="BX1046" t="s">
        <v>112</v>
      </c>
      <c r="CJ1046" t="s">
        <v>113</v>
      </c>
    </row>
    <row r="1047" spans="1:92" x14ac:dyDescent="0.2">
      <c r="A1047">
        <v>653</v>
      </c>
      <c r="D1047" t="s">
        <v>3494</v>
      </c>
      <c r="E1047">
        <v>3</v>
      </c>
      <c r="F1047">
        <v>2013</v>
      </c>
      <c r="G1047" t="s">
        <v>3603</v>
      </c>
      <c r="H1047" t="s">
        <v>3604</v>
      </c>
      <c r="I1047">
        <v>1</v>
      </c>
      <c r="J1047">
        <v>1</v>
      </c>
      <c r="K1047">
        <v>1</v>
      </c>
      <c r="L1047">
        <v>1</v>
      </c>
      <c r="N1047">
        <v>1</v>
      </c>
      <c r="O1047">
        <v>1</v>
      </c>
      <c r="P1047">
        <v>2</v>
      </c>
      <c r="Q1047">
        <v>0</v>
      </c>
      <c r="R1047" t="s">
        <v>207</v>
      </c>
      <c r="T1047" t="s">
        <v>3605</v>
      </c>
      <c r="U1047" t="s">
        <v>3605</v>
      </c>
      <c r="V1047" t="s">
        <v>3605</v>
      </c>
      <c r="W1047" t="s">
        <v>3605</v>
      </c>
      <c r="X1047" t="s">
        <v>3605</v>
      </c>
      <c r="Y1047" t="s">
        <v>3605</v>
      </c>
      <c r="AO1047">
        <v>2</v>
      </c>
      <c r="BP1047" t="s">
        <v>255</v>
      </c>
      <c r="BQ1047" t="s">
        <v>100</v>
      </c>
      <c r="BR1047" t="s">
        <v>101</v>
      </c>
      <c r="BS1047" t="s">
        <v>101</v>
      </c>
      <c r="BT1047" t="s">
        <v>148</v>
      </c>
      <c r="BU1047" t="s">
        <v>103</v>
      </c>
      <c r="BV1047" t="s">
        <v>101</v>
      </c>
      <c r="BW1047" t="s">
        <v>112</v>
      </c>
      <c r="BX1047" t="s">
        <v>112</v>
      </c>
      <c r="CJ1047" t="s">
        <v>113</v>
      </c>
    </row>
    <row r="1048" spans="1:92" x14ac:dyDescent="0.2">
      <c r="A1048">
        <v>654</v>
      </c>
      <c r="D1048" t="s">
        <v>3494</v>
      </c>
      <c r="E1048">
        <v>3</v>
      </c>
      <c r="F1048">
        <v>2012</v>
      </c>
      <c r="G1048" t="s">
        <v>3606</v>
      </c>
      <c r="H1048" t="s">
        <v>3607</v>
      </c>
      <c r="I1048">
        <v>1</v>
      </c>
      <c r="J1048">
        <v>1</v>
      </c>
      <c r="K1048">
        <v>1</v>
      </c>
      <c r="L1048">
        <v>1</v>
      </c>
      <c r="N1048">
        <v>1</v>
      </c>
      <c r="O1048">
        <v>1</v>
      </c>
      <c r="P1048">
        <v>1</v>
      </c>
      <c r="Q1048">
        <v>0</v>
      </c>
      <c r="R1048" t="s">
        <v>3507</v>
      </c>
      <c r="T1048" t="s">
        <v>3608</v>
      </c>
      <c r="U1048" t="s">
        <v>3608</v>
      </c>
      <c r="V1048" t="s">
        <v>3608</v>
      </c>
      <c r="W1048" t="s">
        <v>3608</v>
      </c>
      <c r="X1048" t="s">
        <v>3608</v>
      </c>
      <c r="Y1048" t="s">
        <v>3608</v>
      </c>
      <c r="AO1048">
        <v>2</v>
      </c>
      <c r="BP1048" t="s">
        <v>255</v>
      </c>
      <c r="BQ1048" t="s">
        <v>100</v>
      </c>
      <c r="BR1048" t="s">
        <v>101</v>
      </c>
      <c r="BS1048" t="s">
        <v>101</v>
      </c>
      <c r="BT1048" t="s">
        <v>148</v>
      </c>
      <c r="BU1048" t="s">
        <v>103</v>
      </c>
      <c r="BV1048" t="s">
        <v>101</v>
      </c>
      <c r="BW1048" t="s">
        <v>101</v>
      </c>
      <c r="BX1048" t="s">
        <v>112</v>
      </c>
      <c r="CJ1048" t="s">
        <v>113</v>
      </c>
    </row>
    <row r="1049" spans="1:92" x14ac:dyDescent="0.2">
      <c r="A1049">
        <v>655</v>
      </c>
      <c r="D1049" t="s">
        <v>3494</v>
      </c>
      <c r="E1049">
        <v>3</v>
      </c>
      <c r="F1049">
        <v>2013</v>
      </c>
      <c r="G1049" t="s">
        <v>3609</v>
      </c>
      <c r="H1049" t="s">
        <v>3610</v>
      </c>
      <c r="I1049">
        <v>1</v>
      </c>
      <c r="J1049">
        <v>1</v>
      </c>
      <c r="K1049">
        <v>1</v>
      </c>
      <c r="L1049">
        <v>1</v>
      </c>
      <c r="N1049">
        <v>1</v>
      </c>
      <c r="O1049">
        <v>1</v>
      </c>
      <c r="P1049">
        <v>2</v>
      </c>
      <c r="Q1049">
        <v>0</v>
      </c>
      <c r="R1049" t="s">
        <v>3611</v>
      </c>
      <c r="T1049" t="s">
        <v>3233</v>
      </c>
      <c r="U1049" t="s">
        <v>3233</v>
      </c>
      <c r="V1049" t="s">
        <v>3233</v>
      </c>
      <c r="W1049" t="s">
        <v>3233</v>
      </c>
      <c r="X1049" t="s">
        <v>3233</v>
      </c>
      <c r="Y1049" t="s">
        <v>3233</v>
      </c>
      <c r="AO1049">
        <v>2</v>
      </c>
      <c r="BP1049" t="s">
        <v>255</v>
      </c>
      <c r="BQ1049" t="s">
        <v>100</v>
      </c>
      <c r="BR1049" t="s">
        <v>101</v>
      </c>
      <c r="BS1049" t="s">
        <v>101</v>
      </c>
      <c r="BT1049" t="s">
        <v>148</v>
      </c>
      <c r="BU1049" t="s">
        <v>103</v>
      </c>
      <c r="BV1049" t="s">
        <v>101</v>
      </c>
      <c r="BW1049" t="s">
        <v>112</v>
      </c>
      <c r="BX1049" t="s">
        <v>112</v>
      </c>
      <c r="CJ1049" t="s">
        <v>113</v>
      </c>
    </row>
    <row r="1050" spans="1:92" x14ac:dyDescent="0.2">
      <c r="A1050">
        <v>656</v>
      </c>
      <c r="D1050" t="s">
        <v>3494</v>
      </c>
      <c r="E1050">
        <v>3</v>
      </c>
      <c r="F1050">
        <v>2013</v>
      </c>
      <c r="G1050" t="s">
        <v>3612</v>
      </c>
      <c r="H1050" t="s">
        <v>3613</v>
      </c>
      <c r="I1050">
        <v>1</v>
      </c>
      <c r="J1050">
        <v>1</v>
      </c>
      <c r="K1050">
        <v>1</v>
      </c>
      <c r="L1050">
        <v>1</v>
      </c>
      <c r="N1050">
        <v>1</v>
      </c>
      <c r="O1050">
        <v>1</v>
      </c>
      <c r="P1050">
        <v>2</v>
      </c>
      <c r="Q1050">
        <v>0</v>
      </c>
      <c r="R1050" t="s">
        <v>207</v>
      </c>
      <c r="T1050" t="s">
        <v>3614</v>
      </c>
      <c r="U1050" t="s">
        <v>3614</v>
      </c>
      <c r="V1050" t="s">
        <v>3614</v>
      </c>
      <c r="W1050" t="s">
        <v>3614</v>
      </c>
      <c r="X1050" t="s">
        <v>3614</v>
      </c>
      <c r="Y1050" t="s">
        <v>3614</v>
      </c>
      <c r="AO1050">
        <v>2</v>
      </c>
      <c r="BP1050" t="s">
        <v>255</v>
      </c>
      <c r="BQ1050" t="s">
        <v>100</v>
      </c>
      <c r="BR1050" t="s">
        <v>101</v>
      </c>
      <c r="BS1050" t="s">
        <v>101</v>
      </c>
      <c r="BT1050" t="s">
        <v>148</v>
      </c>
      <c r="BU1050" t="s">
        <v>103</v>
      </c>
      <c r="BV1050" t="s">
        <v>101</v>
      </c>
      <c r="BW1050" t="s">
        <v>112</v>
      </c>
      <c r="BX1050" t="s">
        <v>112</v>
      </c>
      <c r="CJ1050" t="s">
        <v>113</v>
      </c>
    </row>
    <row r="1051" spans="1:92" x14ac:dyDescent="0.2">
      <c r="A1051">
        <v>657</v>
      </c>
      <c r="D1051" t="s">
        <v>3494</v>
      </c>
      <c r="E1051">
        <v>3</v>
      </c>
      <c r="F1051">
        <v>2013</v>
      </c>
      <c r="G1051" t="s">
        <v>3615</v>
      </c>
      <c r="H1051" t="s">
        <v>3616</v>
      </c>
      <c r="I1051">
        <v>1</v>
      </c>
      <c r="J1051">
        <v>1</v>
      </c>
      <c r="K1051">
        <v>1</v>
      </c>
      <c r="L1051">
        <v>1</v>
      </c>
      <c r="N1051">
        <v>1</v>
      </c>
      <c r="O1051">
        <v>1</v>
      </c>
      <c r="P1051">
        <v>2</v>
      </c>
      <c r="Q1051">
        <v>0</v>
      </c>
      <c r="R1051" t="s">
        <v>207</v>
      </c>
      <c r="T1051" t="s">
        <v>3617</v>
      </c>
      <c r="U1051" t="s">
        <v>3617</v>
      </c>
      <c r="V1051" t="s">
        <v>3617</v>
      </c>
      <c r="W1051" t="s">
        <v>3617</v>
      </c>
      <c r="X1051" t="s">
        <v>3617</v>
      </c>
      <c r="Y1051" t="s">
        <v>3617</v>
      </c>
      <c r="AO1051">
        <v>2</v>
      </c>
      <c r="BP1051" t="s">
        <v>255</v>
      </c>
      <c r="BQ1051" t="s">
        <v>100</v>
      </c>
      <c r="BR1051" t="s">
        <v>101</v>
      </c>
      <c r="BS1051" t="s">
        <v>101</v>
      </c>
      <c r="BT1051" t="s">
        <v>148</v>
      </c>
      <c r="BU1051" t="s">
        <v>103</v>
      </c>
      <c r="BV1051" t="s">
        <v>101</v>
      </c>
      <c r="BW1051" t="s">
        <v>112</v>
      </c>
      <c r="BX1051" t="s">
        <v>112</v>
      </c>
      <c r="CJ1051" t="s">
        <v>113</v>
      </c>
    </row>
    <row r="1052" spans="1:92" x14ac:dyDescent="0.2">
      <c r="A1052">
        <v>658</v>
      </c>
      <c r="D1052" t="s">
        <v>3494</v>
      </c>
      <c r="E1052">
        <v>3</v>
      </c>
      <c r="F1052">
        <v>2013</v>
      </c>
      <c r="G1052" t="s">
        <v>3618</v>
      </c>
      <c r="H1052" t="s">
        <v>3619</v>
      </c>
      <c r="I1052">
        <v>1</v>
      </c>
      <c r="J1052">
        <v>1</v>
      </c>
      <c r="K1052">
        <v>1</v>
      </c>
      <c r="L1052">
        <v>1</v>
      </c>
      <c r="N1052">
        <v>1</v>
      </c>
      <c r="O1052">
        <v>1</v>
      </c>
      <c r="P1052">
        <v>2</v>
      </c>
      <c r="Q1052">
        <v>0</v>
      </c>
      <c r="R1052" t="s">
        <v>207</v>
      </c>
      <c r="T1052" t="s">
        <v>3620</v>
      </c>
      <c r="U1052" t="s">
        <v>3620</v>
      </c>
      <c r="V1052" t="s">
        <v>3620</v>
      </c>
      <c r="W1052" t="s">
        <v>3620</v>
      </c>
      <c r="X1052" t="s">
        <v>3620</v>
      </c>
      <c r="Y1052" t="s">
        <v>3620</v>
      </c>
      <c r="AO1052">
        <v>2</v>
      </c>
      <c r="BP1052" t="s">
        <v>255</v>
      </c>
      <c r="BQ1052" t="s">
        <v>100</v>
      </c>
      <c r="BR1052" t="s">
        <v>101</v>
      </c>
      <c r="BS1052" t="s">
        <v>101</v>
      </c>
      <c r="BT1052" t="s">
        <v>148</v>
      </c>
      <c r="BU1052" t="s">
        <v>103</v>
      </c>
      <c r="BV1052" t="s">
        <v>101</v>
      </c>
      <c r="BW1052" t="s">
        <v>112</v>
      </c>
      <c r="BX1052" t="s">
        <v>112</v>
      </c>
      <c r="CJ1052" t="s">
        <v>113</v>
      </c>
    </row>
    <row r="1053" spans="1:92" x14ac:dyDescent="0.2">
      <c r="A1053">
        <v>659</v>
      </c>
      <c r="D1053" t="s">
        <v>3494</v>
      </c>
      <c r="E1053">
        <v>3</v>
      </c>
      <c r="F1053">
        <v>2014</v>
      </c>
      <c r="G1053" t="s">
        <v>1794</v>
      </c>
      <c r="H1053" t="s">
        <v>3621</v>
      </c>
      <c r="I1053">
        <v>1</v>
      </c>
      <c r="J1053">
        <v>1</v>
      </c>
      <c r="K1053">
        <v>1</v>
      </c>
      <c r="L1053">
        <v>1</v>
      </c>
      <c r="N1053">
        <v>2</v>
      </c>
      <c r="O1053">
        <v>1</v>
      </c>
      <c r="P1053">
        <v>1</v>
      </c>
      <c r="Q1053">
        <v>0</v>
      </c>
      <c r="R1053" t="s">
        <v>3622</v>
      </c>
      <c r="T1053" t="s">
        <v>3623</v>
      </c>
      <c r="U1053" t="s">
        <v>3623</v>
      </c>
      <c r="V1053" t="s">
        <v>3623</v>
      </c>
      <c r="W1053" t="s">
        <v>3623</v>
      </c>
      <c r="X1053" t="s">
        <v>3623</v>
      </c>
      <c r="Y1053" t="s">
        <v>3623</v>
      </c>
      <c r="AO1053">
        <v>2</v>
      </c>
      <c r="BP1053" t="s">
        <v>255</v>
      </c>
      <c r="BQ1053" t="s">
        <v>100</v>
      </c>
      <c r="BR1053" t="s">
        <v>101</v>
      </c>
      <c r="BS1053" t="s">
        <v>101</v>
      </c>
      <c r="BT1053" t="s">
        <v>148</v>
      </c>
      <c r="BU1053" t="s">
        <v>196</v>
      </c>
      <c r="BV1053" t="s">
        <v>101</v>
      </c>
      <c r="BW1053" t="s">
        <v>101</v>
      </c>
      <c r="BX1053" t="s">
        <v>112</v>
      </c>
      <c r="CJ1053" t="s">
        <v>113</v>
      </c>
    </row>
    <row r="1054" spans="1:92" x14ac:dyDescent="0.2">
      <c r="A1054">
        <v>660</v>
      </c>
      <c r="D1054" t="s">
        <v>3494</v>
      </c>
      <c r="E1054">
        <v>3</v>
      </c>
      <c r="F1054">
        <v>2015</v>
      </c>
      <c r="G1054" t="s">
        <v>3624</v>
      </c>
      <c r="H1054" t="s">
        <v>3625</v>
      </c>
      <c r="I1054">
        <v>1</v>
      </c>
      <c r="J1054">
        <v>1</v>
      </c>
      <c r="K1054">
        <v>1</v>
      </c>
      <c r="L1054">
        <v>1</v>
      </c>
      <c r="N1054">
        <v>1</v>
      </c>
      <c r="O1054">
        <v>1</v>
      </c>
      <c r="P1054">
        <v>1</v>
      </c>
      <c r="Q1054">
        <v>1</v>
      </c>
      <c r="T1054" t="s">
        <v>2656</v>
      </c>
      <c r="U1054" t="s">
        <v>2656</v>
      </c>
      <c r="V1054" t="s">
        <v>2656</v>
      </c>
      <c r="W1054" t="s">
        <v>2656</v>
      </c>
      <c r="X1054" t="s">
        <v>2656</v>
      </c>
      <c r="Y1054" t="s">
        <v>2656</v>
      </c>
      <c r="Z1054">
        <v>1</v>
      </c>
      <c r="AB1054">
        <v>3</v>
      </c>
      <c r="AD1054">
        <v>1</v>
      </c>
      <c r="AE1054">
        <v>1</v>
      </c>
      <c r="AF1054">
        <v>2</v>
      </c>
      <c r="AG1054">
        <v>6</v>
      </c>
      <c r="AI1054">
        <v>2</v>
      </c>
      <c r="AJ1054">
        <v>1</v>
      </c>
      <c r="AK1054">
        <v>2</v>
      </c>
      <c r="AL1054">
        <v>2</v>
      </c>
      <c r="AM1054">
        <v>1</v>
      </c>
      <c r="AO1054">
        <v>2</v>
      </c>
      <c r="BP1054" t="s">
        <v>255</v>
      </c>
      <c r="BQ1054" t="s">
        <v>100</v>
      </c>
      <c r="BR1054" t="s">
        <v>101</v>
      </c>
      <c r="BS1054" t="s">
        <v>101</v>
      </c>
      <c r="BT1054" t="s">
        <v>148</v>
      </c>
      <c r="BU1054" t="s">
        <v>103</v>
      </c>
      <c r="BV1054" t="s">
        <v>101</v>
      </c>
      <c r="BW1054" t="s">
        <v>101</v>
      </c>
      <c r="BX1054" t="s">
        <v>101</v>
      </c>
      <c r="BY1054" t="s">
        <v>104</v>
      </c>
      <c r="BZ1054" t="s">
        <v>213</v>
      </c>
      <c r="CA1054" t="s">
        <v>106</v>
      </c>
      <c r="CB1054" t="s">
        <v>107</v>
      </c>
      <c r="CC1054" t="s">
        <v>108</v>
      </c>
      <c r="CD1054" t="s">
        <v>109</v>
      </c>
      <c r="CE1054" t="s">
        <v>135</v>
      </c>
      <c r="CF1054" t="s">
        <v>101</v>
      </c>
      <c r="CG1054" t="s">
        <v>136</v>
      </c>
      <c r="CH1054" t="s">
        <v>172</v>
      </c>
      <c r="CI1054" t="s">
        <v>101</v>
      </c>
      <c r="CJ1054" t="s">
        <v>113</v>
      </c>
    </row>
    <row r="1055" spans="1:92" x14ac:dyDescent="0.2">
      <c r="A1055">
        <v>660</v>
      </c>
      <c r="B1055" t="s">
        <v>114</v>
      </c>
      <c r="C1055">
        <v>1</v>
      </c>
      <c r="AP1055" t="s">
        <v>3626</v>
      </c>
      <c r="AQ1055" t="s">
        <v>3627</v>
      </c>
      <c r="AR1055">
        <v>7</v>
      </c>
      <c r="AT1055">
        <v>1</v>
      </c>
      <c r="AU1055">
        <v>1884</v>
      </c>
      <c r="AV1055" t="s">
        <v>3628</v>
      </c>
      <c r="AW1055" t="s">
        <v>3628</v>
      </c>
      <c r="AX1055" t="s">
        <v>3629</v>
      </c>
      <c r="AY1055" t="s">
        <v>3629</v>
      </c>
      <c r="BA1055">
        <v>2</v>
      </c>
      <c r="BO1055" t="s">
        <v>119</v>
      </c>
      <c r="CK1055" t="s">
        <v>120</v>
      </c>
      <c r="CL1055" t="s">
        <v>101</v>
      </c>
      <c r="CM1055" t="s">
        <v>113</v>
      </c>
    </row>
    <row r="1056" spans="1:92" x14ac:dyDescent="0.2">
      <c r="A1056">
        <v>660</v>
      </c>
      <c r="B1056" t="s">
        <v>121</v>
      </c>
      <c r="C1056">
        <v>1</v>
      </c>
      <c r="BB1056" t="s">
        <v>3630</v>
      </c>
      <c r="BC1056" t="s">
        <v>3631</v>
      </c>
      <c r="BD1056">
        <v>3</v>
      </c>
      <c r="BE1056">
        <v>895</v>
      </c>
      <c r="BF1056">
        <v>4</v>
      </c>
      <c r="BG1056">
        <v>918</v>
      </c>
      <c r="BH1056" t="s">
        <v>3632</v>
      </c>
      <c r="BI1056">
        <v>69</v>
      </c>
      <c r="BJ1056">
        <v>82</v>
      </c>
      <c r="BK1056">
        <v>0</v>
      </c>
      <c r="BL1056">
        <v>0</v>
      </c>
      <c r="BM1056" t="s">
        <v>3633</v>
      </c>
      <c r="BN1056">
        <v>2</v>
      </c>
      <c r="BO1056" t="s">
        <v>125</v>
      </c>
      <c r="CN1056" t="s">
        <v>113</v>
      </c>
    </row>
    <row r="1057" spans="1:92" x14ac:dyDescent="0.2">
      <c r="A1057">
        <v>661</v>
      </c>
      <c r="D1057" t="s">
        <v>3494</v>
      </c>
      <c r="E1057">
        <v>3</v>
      </c>
      <c r="F1057">
        <v>2015</v>
      </c>
      <c r="G1057" t="s">
        <v>3634</v>
      </c>
      <c r="H1057" t="s">
        <v>3635</v>
      </c>
      <c r="I1057">
        <v>1</v>
      </c>
      <c r="J1057">
        <v>1</v>
      </c>
      <c r="K1057">
        <v>1</v>
      </c>
      <c r="L1057">
        <v>1</v>
      </c>
      <c r="N1057">
        <v>1</v>
      </c>
      <c r="O1057">
        <v>1</v>
      </c>
      <c r="P1057">
        <v>2</v>
      </c>
      <c r="Q1057">
        <v>0</v>
      </c>
      <c r="R1057" t="s">
        <v>207</v>
      </c>
      <c r="T1057" t="s">
        <v>3636</v>
      </c>
      <c r="U1057" t="s">
        <v>3636</v>
      </c>
      <c r="V1057" t="s">
        <v>3636</v>
      </c>
      <c r="W1057" t="s">
        <v>3636</v>
      </c>
      <c r="X1057" t="s">
        <v>3636</v>
      </c>
      <c r="Y1057" t="s">
        <v>3636</v>
      </c>
      <c r="AO1057">
        <v>2</v>
      </c>
      <c r="BP1057" t="s">
        <v>255</v>
      </c>
      <c r="BQ1057" t="s">
        <v>100</v>
      </c>
      <c r="BR1057" t="s">
        <v>101</v>
      </c>
      <c r="BS1057" t="s">
        <v>101</v>
      </c>
      <c r="BT1057" t="s">
        <v>148</v>
      </c>
      <c r="BU1057" t="s">
        <v>103</v>
      </c>
      <c r="BV1057" t="s">
        <v>101</v>
      </c>
      <c r="BW1057" t="s">
        <v>112</v>
      </c>
      <c r="BX1057" t="s">
        <v>112</v>
      </c>
      <c r="CJ1057" t="s">
        <v>113</v>
      </c>
    </row>
    <row r="1058" spans="1:92" x14ac:dyDescent="0.2">
      <c r="A1058">
        <v>662</v>
      </c>
      <c r="D1058" t="s">
        <v>3494</v>
      </c>
      <c r="E1058">
        <v>3</v>
      </c>
      <c r="F1058">
        <v>2015</v>
      </c>
      <c r="G1058" t="s">
        <v>3637</v>
      </c>
      <c r="H1058" t="s">
        <v>3638</v>
      </c>
      <c r="I1058">
        <v>1</v>
      </c>
      <c r="J1058">
        <v>1</v>
      </c>
      <c r="K1058">
        <v>1</v>
      </c>
      <c r="L1058">
        <v>1</v>
      </c>
      <c r="N1058">
        <v>1</v>
      </c>
      <c r="O1058">
        <v>1</v>
      </c>
      <c r="P1058">
        <v>2</v>
      </c>
      <c r="Q1058">
        <v>0</v>
      </c>
      <c r="R1058" t="s">
        <v>207</v>
      </c>
      <c r="T1058" t="s">
        <v>3639</v>
      </c>
      <c r="U1058" t="s">
        <v>3639</v>
      </c>
      <c r="V1058" t="s">
        <v>3639</v>
      </c>
      <c r="W1058" t="s">
        <v>3639</v>
      </c>
      <c r="X1058" t="s">
        <v>3639</v>
      </c>
      <c r="Y1058" t="s">
        <v>3639</v>
      </c>
      <c r="AO1058">
        <v>2</v>
      </c>
      <c r="BP1058" t="s">
        <v>255</v>
      </c>
      <c r="BQ1058" t="s">
        <v>100</v>
      </c>
      <c r="BR1058" t="s">
        <v>101</v>
      </c>
      <c r="BS1058" t="s">
        <v>101</v>
      </c>
      <c r="BT1058" t="s">
        <v>148</v>
      </c>
      <c r="BU1058" t="s">
        <v>103</v>
      </c>
      <c r="BV1058" t="s">
        <v>101</v>
      </c>
      <c r="BW1058" t="s">
        <v>112</v>
      </c>
      <c r="BX1058" t="s">
        <v>112</v>
      </c>
      <c r="CJ1058" t="s">
        <v>113</v>
      </c>
    </row>
    <row r="1059" spans="1:92" x14ac:dyDescent="0.2">
      <c r="A1059">
        <v>663</v>
      </c>
      <c r="D1059" t="s">
        <v>3494</v>
      </c>
      <c r="E1059">
        <v>3</v>
      </c>
      <c r="F1059">
        <v>2001</v>
      </c>
      <c r="G1059" t="s">
        <v>3640</v>
      </c>
      <c r="H1059" t="s">
        <v>3641</v>
      </c>
      <c r="I1059">
        <v>1</v>
      </c>
      <c r="J1059">
        <v>1</v>
      </c>
      <c r="K1059">
        <v>1</v>
      </c>
      <c r="L1059">
        <v>1</v>
      </c>
      <c r="N1059">
        <v>1</v>
      </c>
      <c r="O1059">
        <v>1</v>
      </c>
      <c r="P1059">
        <v>2</v>
      </c>
      <c r="Q1059">
        <v>0</v>
      </c>
      <c r="R1059" t="s">
        <v>207</v>
      </c>
      <c r="T1059" t="s">
        <v>3642</v>
      </c>
      <c r="U1059" t="s">
        <v>3642</v>
      </c>
      <c r="V1059" t="s">
        <v>3642</v>
      </c>
      <c r="W1059" t="s">
        <v>3642</v>
      </c>
      <c r="X1059" t="s">
        <v>3642</v>
      </c>
      <c r="Y1059" t="s">
        <v>3642</v>
      </c>
      <c r="AO1059">
        <v>2</v>
      </c>
      <c r="BP1059" t="s">
        <v>255</v>
      </c>
      <c r="BQ1059" t="s">
        <v>100</v>
      </c>
      <c r="BR1059" t="s">
        <v>101</v>
      </c>
      <c r="BS1059" t="s">
        <v>101</v>
      </c>
      <c r="BT1059" t="s">
        <v>148</v>
      </c>
      <c r="BU1059" t="s">
        <v>103</v>
      </c>
      <c r="BV1059" t="s">
        <v>101</v>
      </c>
      <c r="BW1059" t="s">
        <v>112</v>
      </c>
      <c r="BX1059" t="s">
        <v>112</v>
      </c>
      <c r="CJ1059" t="s">
        <v>113</v>
      </c>
    </row>
    <row r="1060" spans="1:92" x14ac:dyDescent="0.2">
      <c r="A1060">
        <v>664</v>
      </c>
      <c r="D1060" t="s">
        <v>3494</v>
      </c>
      <c r="E1060">
        <v>3</v>
      </c>
      <c r="F1060">
        <v>2004</v>
      </c>
      <c r="G1060" t="s">
        <v>3643</v>
      </c>
      <c r="H1060" t="s">
        <v>3644</v>
      </c>
      <c r="I1060">
        <v>1</v>
      </c>
      <c r="J1060">
        <v>1</v>
      </c>
      <c r="K1060">
        <v>1</v>
      </c>
      <c r="L1060">
        <v>1</v>
      </c>
      <c r="N1060">
        <v>1</v>
      </c>
      <c r="O1060">
        <v>1</v>
      </c>
      <c r="P1060">
        <v>2</v>
      </c>
      <c r="Q1060">
        <v>0</v>
      </c>
      <c r="R1060" t="s">
        <v>207</v>
      </c>
      <c r="T1060" t="s">
        <v>3565</v>
      </c>
      <c r="U1060" t="s">
        <v>3565</v>
      </c>
      <c r="V1060" t="s">
        <v>3565</v>
      </c>
      <c r="W1060" t="s">
        <v>3565</v>
      </c>
      <c r="X1060" t="s">
        <v>3565</v>
      </c>
      <c r="Y1060" t="s">
        <v>3565</v>
      </c>
      <c r="AO1060">
        <v>2</v>
      </c>
      <c r="BP1060" t="s">
        <v>255</v>
      </c>
      <c r="BQ1060" t="s">
        <v>100</v>
      </c>
      <c r="BR1060" t="s">
        <v>101</v>
      </c>
      <c r="BS1060" t="s">
        <v>101</v>
      </c>
      <c r="BT1060" t="s">
        <v>148</v>
      </c>
      <c r="BU1060" t="s">
        <v>103</v>
      </c>
      <c r="BV1060" t="s">
        <v>101</v>
      </c>
      <c r="BW1060" t="s">
        <v>112</v>
      </c>
      <c r="BX1060" t="s">
        <v>112</v>
      </c>
      <c r="CJ1060" t="s">
        <v>113</v>
      </c>
    </row>
    <row r="1061" spans="1:92" x14ac:dyDescent="0.2">
      <c r="A1061">
        <v>665</v>
      </c>
      <c r="D1061" t="s">
        <v>3494</v>
      </c>
      <c r="E1061">
        <v>3</v>
      </c>
      <c r="F1061">
        <v>2012</v>
      </c>
      <c r="G1061" t="s">
        <v>3645</v>
      </c>
      <c r="H1061" t="s">
        <v>3646</v>
      </c>
      <c r="I1061">
        <v>1</v>
      </c>
      <c r="J1061">
        <v>1</v>
      </c>
      <c r="K1061">
        <v>1</v>
      </c>
      <c r="L1061">
        <v>1</v>
      </c>
      <c r="N1061">
        <v>1</v>
      </c>
      <c r="O1061">
        <v>1</v>
      </c>
      <c r="P1061">
        <v>2</v>
      </c>
      <c r="Q1061">
        <v>0</v>
      </c>
      <c r="R1061" t="s">
        <v>207</v>
      </c>
      <c r="T1061" t="s">
        <v>3647</v>
      </c>
      <c r="U1061" t="s">
        <v>3647</v>
      </c>
      <c r="V1061" t="s">
        <v>3647</v>
      </c>
      <c r="W1061" t="s">
        <v>3647</v>
      </c>
      <c r="X1061" t="s">
        <v>3647</v>
      </c>
      <c r="Y1061" t="s">
        <v>3647</v>
      </c>
      <c r="AO1061">
        <v>2</v>
      </c>
      <c r="BP1061" t="s">
        <v>255</v>
      </c>
      <c r="BQ1061" t="s">
        <v>100</v>
      </c>
      <c r="BR1061" t="s">
        <v>101</v>
      </c>
      <c r="BS1061" t="s">
        <v>101</v>
      </c>
      <c r="BT1061" t="s">
        <v>148</v>
      </c>
      <c r="BU1061" t="s">
        <v>103</v>
      </c>
      <c r="BV1061" t="s">
        <v>101</v>
      </c>
      <c r="BW1061" t="s">
        <v>112</v>
      </c>
      <c r="BX1061" t="s">
        <v>112</v>
      </c>
      <c r="CJ1061" t="s">
        <v>113</v>
      </c>
    </row>
    <row r="1062" spans="1:92" x14ac:dyDescent="0.2">
      <c r="A1062">
        <v>666</v>
      </c>
      <c r="D1062" t="s">
        <v>3494</v>
      </c>
      <c r="E1062">
        <v>3</v>
      </c>
      <c r="F1062">
        <v>2015</v>
      </c>
      <c r="G1062" t="s">
        <v>3648</v>
      </c>
      <c r="H1062" t="s">
        <v>3649</v>
      </c>
      <c r="I1062">
        <v>1</v>
      </c>
      <c r="J1062">
        <v>1</v>
      </c>
      <c r="K1062">
        <v>1</v>
      </c>
      <c r="L1062">
        <v>2</v>
      </c>
      <c r="N1062">
        <v>1</v>
      </c>
      <c r="O1062">
        <v>1</v>
      </c>
      <c r="P1062">
        <v>2</v>
      </c>
      <c r="Q1062">
        <v>0</v>
      </c>
      <c r="R1062" t="s">
        <v>207</v>
      </c>
      <c r="T1062" t="s">
        <v>3650</v>
      </c>
      <c r="U1062" t="s">
        <v>3650</v>
      </c>
      <c r="V1062" t="s">
        <v>3650</v>
      </c>
      <c r="W1062" t="s">
        <v>3650</v>
      </c>
      <c r="X1062" t="s">
        <v>3650</v>
      </c>
      <c r="Y1062" t="s">
        <v>3650</v>
      </c>
      <c r="AO1062">
        <v>2</v>
      </c>
      <c r="BP1062" t="s">
        <v>255</v>
      </c>
      <c r="BQ1062" t="s">
        <v>100</v>
      </c>
      <c r="BR1062" t="s">
        <v>101</v>
      </c>
      <c r="BS1062" t="s">
        <v>101</v>
      </c>
      <c r="BT1062" t="s">
        <v>812</v>
      </c>
      <c r="BU1062" t="s">
        <v>103</v>
      </c>
      <c r="BV1062" t="s">
        <v>101</v>
      </c>
      <c r="BW1062" t="s">
        <v>112</v>
      </c>
      <c r="BX1062" t="s">
        <v>112</v>
      </c>
      <c r="CJ1062" t="s">
        <v>113</v>
      </c>
    </row>
    <row r="1063" spans="1:92" x14ac:dyDescent="0.2">
      <c r="A1063">
        <v>667</v>
      </c>
      <c r="D1063" t="s">
        <v>3494</v>
      </c>
      <c r="E1063">
        <v>3</v>
      </c>
      <c r="F1063">
        <v>2015</v>
      </c>
      <c r="G1063" t="s">
        <v>3651</v>
      </c>
      <c r="H1063" t="s">
        <v>3652</v>
      </c>
      <c r="I1063">
        <v>1</v>
      </c>
      <c r="J1063">
        <v>1</v>
      </c>
      <c r="K1063">
        <v>1</v>
      </c>
      <c r="L1063">
        <v>1</v>
      </c>
      <c r="N1063">
        <v>1</v>
      </c>
      <c r="O1063">
        <v>1</v>
      </c>
      <c r="P1063">
        <v>2</v>
      </c>
      <c r="Q1063">
        <v>0</v>
      </c>
      <c r="R1063" t="s">
        <v>207</v>
      </c>
      <c r="T1063" t="s">
        <v>3653</v>
      </c>
      <c r="U1063" t="s">
        <v>3653</v>
      </c>
      <c r="V1063" t="s">
        <v>3653</v>
      </c>
      <c r="W1063" t="s">
        <v>3653</v>
      </c>
      <c r="X1063" t="s">
        <v>3653</v>
      </c>
      <c r="Y1063" t="s">
        <v>3653</v>
      </c>
      <c r="AO1063">
        <v>2</v>
      </c>
      <c r="BP1063" t="s">
        <v>255</v>
      </c>
      <c r="BQ1063" t="s">
        <v>100</v>
      </c>
      <c r="BR1063" t="s">
        <v>101</v>
      </c>
      <c r="BS1063" t="s">
        <v>101</v>
      </c>
      <c r="BT1063" t="s">
        <v>148</v>
      </c>
      <c r="BU1063" t="s">
        <v>103</v>
      </c>
      <c r="BV1063" t="s">
        <v>101</v>
      </c>
      <c r="BW1063" t="s">
        <v>112</v>
      </c>
      <c r="BX1063" t="s">
        <v>112</v>
      </c>
      <c r="CJ1063" t="s">
        <v>113</v>
      </c>
    </row>
    <row r="1064" spans="1:92" x14ac:dyDescent="0.2">
      <c r="A1064">
        <v>668</v>
      </c>
      <c r="D1064" t="s">
        <v>3494</v>
      </c>
      <c r="E1064">
        <v>3</v>
      </c>
      <c r="F1064">
        <v>2015</v>
      </c>
      <c r="G1064" t="s">
        <v>3654</v>
      </c>
      <c r="H1064" t="s">
        <v>3655</v>
      </c>
      <c r="I1064">
        <v>1</v>
      </c>
      <c r="J1064">
        <v>1</v>
      </c>
      <c r="K1064">
        <v>1</v>
      </c>
      <c r="L1064">
        <v>2</v>
      </c>
      <c r="N1064">
        <v>1</v>
      </c>
      <c r="O1064">
        <v>1</v>
      </c>
      <c r="P1064">
        <v>2</v>
      </c>
      <c r="Q1064">
        <v>0</v>
      </c>
      <c r="R1064" t="s">
        <v>207</v>
      </c>
      <c r="T1064" t="s">
        <v>3656</v>
      </c>
      <c r="U1064" t="s">
        <v>3656</v>
      </c>
      <c r="V1064" t="s">
        <v>3656</v>
      </c>
      <c r="W1064" t="s">
        <v>3656</v>
      </c>
      <c r="X1064" t="s">
        <v>3656</v>
      </c>
      <c r="Y1064" t="s">
        <v>3656</v>
      </c>
      <c r="AO1064">
        <v>2</v>
      </c>
      <c r="BP1064" t="s">
        <v>255</v>
      </c>
      <c r="BQ1064" t="s">
        <v>100</v>
      </c>
      <c r="BR1064" t="s">
        <v>101</v>
      </c>
      <c r="BS1064" t="s">
        <v>101</v>
      </c>
      <c r="BT1064" t="s">
        <v>812</v>
      </c>
      <c r="BU1064" t="s">
        <v>103</v>
      </c>
      <c r="BV1064" t="s">
        <v>101</v>
      </c>
      <c r="BW1064" t="s">
        <v>112</v>
      </c>
      <c r="BX1064" t="s">
        <v>112</v>
      </c>
      <c r="CJ1064" t="s">
        <v>113</v>
      </c>
    </row>
    <row r="1065" spans="1:92" x14ac:dyDescent="0.2">
      <c r="A1065">
        <v>669</v>
      </c>
      <c r="D1065" t="s">
        <v>3494</v>
      </c>
      <c r="E1065">
        <v>3</v>
      </c>
      <c r="F1065">
        <v>2013</v>
      </c>
      <c r="G1065" t="s">
        <v>3657</v>
      </c>
      <c r="H1065" t="s">
        <v>3658</v>
      </c>
      <c r="I1065">
        <v>1</v>
      </c>
      <c r="J1065">
        <v>1</v>
      </c>
      <c r="K1065">
        <v>1</v>
      </c>
      <c r="L1065">
        <v>4</v>
      </c>
      <c r="N1065">
        <v>1</v>
      </c>
      <c r="O1065">
        <v>1</v>
      </c>
      <c r="P1065">
        <v>2</v>
      </c>
      <c r="Q1065">
        <v>0</v>
      </c>
      <c r="R1065" t="s">
        <v>207</v>
      </c>
      <c r="T1065" t="s">
        <v>3659</v>
      </c>
      <c r="U1065" t="s">
        <v>3659</v>
      </c>
      <c r="V1065" t="s">
        <v>3659</v>
      </c>
      <c r="W1065" t="s">
        <v>3659</v>
      </c>
      <c r="X1065" t="s">
        <v>3659</v>
      </c>
      <c r="Y1065" t="s">
        <v>3659</v>
      </c>
      <c r="AO1065">
        <v>2</v>
      </c>
      <c r="BP1065" t="s">
        <v>255</v>
      </c>
      <c r="BQ1065" t="s">
        <v>100</v>
      </c>
      <c r="BR1065" t="s">
        <v>101</v>
      </c>
      <c r="BS1065" t="s">
        <v>101</v>
      </c>
      <c r="BT1065" t="s">
        <v>131</v>
      </c>
      <c r="BU1065" t="s">
        <v>103</v>
      </c>
      <c r="BV1065" t="s">
        <v>101</v>
      </c>
      <c r="BW1065" t="s">
        <v>112</v>
      </c>
      <c r="BX1065" t="s">
        <v>112</v>
      </c>
      <c r="CJ1065" t="s">
        <v>113</v>
      </c>
    </row>
    <row r="1066" spans="1:92" x14ac:dyDescent="0.2">
      <c r="A1066">
        <v>670</v>
      </c>
      <c r="D1066" t="s">
        <v>3494</v>
      </c>
      <c r="E1066">
        <v>3</v>
      </c>
      <c r="F1066">
        <v>2012</v>
      </c>
      <c r="G1066" t="s">
        <v>3660</v>
      </c>
      <c r="H1066" t="s">
        <v>3661</v>
      </c>
      <c r="I1066">
        <v>1</v>
      </c>
      <c r="J1066">
        <v>1</v>
      </c>
      <c r="K1066">
        <v>1</v>
      </c>
      <c r="L1066">
        <v>4</v>
      </c>
      <c r="N1066">
        <v>1</v>
      </c>
      <c r="O1066">
        <v>1</v>
      </c>
      <c r="P1066">
        <v>2</v>
      </c>
      <c r="Q1066">
        <v>0</v>
      </c>
      <c r="R1066" t="s">
        <v>3507</v>
      </c>
      <c r="T1066" t="s">
        <v>3662</v>
      </c>
      <c r="U1066" t="s">
        <v>3662</v>
      </c>
      <c r="V1066" t="s">
        <v>3662</v>
      </c>
      <c r="W1066" t="s">
        <v>3662</v>
      </c>
      <c r="X1066" t="s">
        <v>3662</v>
      </c>
      <c r="Y1066" t="s">
        <v>3662</v>
      </c>
      <c r="AO1066">
        <v>2</v>
      </c>
      <c r="BP1066" t="s">
        <v>255</v>
      </c>
      <c r="BQ1066" t="s">
        <v>100</v>
      </c>
      <c r="BR1066" t="s">
        <v>101</v>
      </c>
      <c r="BS1066" t="s">
        <v>101</v>
      </c>
      <c r="BT1066" t="s">
        <v>131</v>
      </c>
      <c r="BU1066" t="s">
        <v>103</v>
      </c>
      <c r="BV1066" t="s">
        <v>101</v>
      </c>
      <c r="BW1066" t="s">
        <v>112</v>
      </c>
      <c r="BX1066" t="s">
        <v>112</v>
      </c>
      <c r="CJ1066" t="s">
        <v>113</v>
      </c>
    </row>
    <row r="1067" spans="1:92" x14ac:dyDescent="0.2">
      <c r="A1067">
        <v>671</v>
      </c>
      <c r="D1067" t="s">
        <v>3494</v>
      </c>
      <c r="E1067">
        <v>3</v>
      </c>
      <c r="F1067">
        <v>1999</v>
      </c>
      <c r="G1067" t="s">
        <v>3663</v>
      </c>
      <c r="H1067" t="s">
        <v>3664</v>
      </c>
      <c r="I1067">
        <v>1</v>
      </c>
      <c r="J1067">
        <v>1</v>
      </c>
      <c r="K1067">
        <v>1</v>
      </c>
      <c r="L1067">
        <v>4</v>
      </c>
      <c r="N1067">
        <v>1</v>
      </c>
      <c r="O1067">
        <v>1</v>
      </c>
      <c r="P1067">
        <v>1</v>
      </c>
      <c r="Q1067">
        <v>1</v>
      </c>
      <c r="T1067" t="s">
        <v>3665</v>
      </c>
      <c r="U1067" t="s">
        <v>3665</v>
      </c>
      <c r="V1067" t="s">
        <v>3665</v>
      </c>
      <c r="W1067" t="s">
        <v>3665</v>
      </c>
      <c r="X1067" t="s">
        <v>3665</v>
      </c>
      <c r="Y1067" t="s">
        <v>3665</v>
      </c>
      <c r="Z1067">
        <v>1</v>
      </c>
      <c r="AB1067">
        <v>3</v>
      </c>
      <c r="AD1067">
        <v>2</v>
      </c>
      <c r="AE1067">
        <v>1</v>
      </c>
      <c r="AF1067">
        <v>3</v>
      </c>
      <c r="AG1067">
        <v>5</v>
      </c>
      <c r="AH1067" t="s">
        <v>3580</v>
      </c>
      <c r="AI1067">
        <v>1</v>
      </c>
      <c r="AJ1067">
        <v>1</v>
      </c>
      <c r="AK1067">
        <v>3</v>
      </c>
      <c r="AM1067">
        <v>3</v>
      </c>
      <c r="AO1067">
        <v>2</v>
      </c>
      <c r="BP1067" t="s">
        <v>255</v>
      </c>
      <c r="BQ1067" t="s">
        <v>100</v>
      </c>
      <c r="BR1067" t="s">
        <v>101</v>
      </c>
      <c r="BS1067" t="s">
        <v>101</v>
      </c>
      <c r="BT1067" t="s">
        <v>131</v>
      </c>
      <c r="BU1067" t="s">
        <v>103</v>
      </c>
      <c r="BV1067" t="s">
        <v>101</v>
      </c>
      <c r="BW1067" t="s">
        <v>101</v>
      </c>
      <c r="BX1067" t="s">
        <v>101</v>
      </c>
      <c r="BY1067" t="s">
        <v>104</v>
      </c>
      <c r="BZ1067" t="s">
        <v>213</v>
      </c>
      <c r="CA1067" t="s">
        <v>132</v>
      </c>
      <c r="CB1067" t="s">
        <v>107</v>
      </c>
      <c r="CC1067" t="s">
        <v>670</v>
      </c>
      <c r="CD1067" t="s">
        <v>663</v>
      </c>
      <c r="CE1067" t="s">
        <v>110</v>
      </c>
      <c r="CF1067" t="s">
        <v>101</v>
      </c>
      <c r="CG1067" t="s">
        <v>111</v>
      </c>
      <c r="CI1067" t="s">
        <v>109</v>
      </c>
      <c r="CJ1067" t="s">
        <v>113</v>
      </c>
    </row>
    <row r="1068" spans="1:92" x14ac:dyDescent="0.2">
      <c r="A1068">
        <v>672</v>
      </c>
      <c r="D1068" t="s">
        <v>3494</v>
      </c>
      <c r="E1068">
        <v>3</v>
      </c>
      <c r="F1068">
        <v>2001</v>
      </c>
      <c r="G1068" t="s">
        <v>3666</v>
      </c>
      <c r="H1068" t="s">
        <v>3667</v>
      </c>
      <c r="I1068">
        <v>1</v>
      </c>
      <c r="J1068">
        <v>1</v>
      </c>
      <c r="K1068">
        <v>1</v>
      </c>
      <c r="L1068">
        <v>4</v>
      </c>
      <c r="N1068">
        <v>1</v>
      </c>
      <c r="O1068">
        <v>1</v>
      </c>
      <c r="P1068">
        <v>2</v>
      </c>
      <c r="Q1068">
        <v>0</v>
      </c>
      <c r="R1068" t="s">
        <v>207</v>
      </c>
      <c r="T1068" t="s">
        <v>3668</v>
      </c>
      <c r="U1068" t="s">
        <v>3668</v>
      </c>
      <c r="V1068" t="s">
        <v>3668</v>
      </c>
      <c r="W1068" t="s">
        <v>3668</v>
      </c>
      <c r="X1068" t="s">
        <v>3668</v>
      </c>
      <c r="Y1068" t="s">
        <v>3668</v>
      </c>
      <c r="AO1068">
        <v>2</v>
      </c>
      <c r="BP1068" t="s">
        <v>255</v>
      </c>
      <c r="BQ1068" t="s">
        <v>100</v>
      </c>
      <c r="BR1068" t="s">
        <v>101</v>
      </c>
      <c r="BS1068" t="s">
        <v>101</v>
      </c>
      <c r="BT1068" t="s">
        <v>131</v>
      </c>
      <c r="BU1068" t="s">
        <v>103</v>
      </c>
      <c r="BV1068" t="s">
        <v>101</v>
      </c>
      <c r="BW1068" t="s">
        <v>112</v>
      </c>
      <c r="BX1068" t="s">
        <v>112</v>
      </c>
      <c r="CJ1068" t="s">
        <v>113</v>
      </c>
    </row>
    <row r="1069" spans="1:92" x14ac:dyDescent="0.2">
      <c r="A1069">
        <v>673</v>
      </c>
      <c r="D1069" t="s">
        <v>3494</v>
      </c>
      <c r="E1069">
        <v>3</v>
      </c>
      <c r="F1069">
        <v>2004</v>
      </c>
      <c r="G1069" t="s">
        <v>3669</v>
      </c>
      <c r="H1069" t="s">
        <v>3670</v>
      </c>
      <c r="I1069">
        <v>1</v>
      </c>
      <c r="J1069">
        <v>1</v>
      </c>
      <c r="K1069">
        <v>1</v>
      </c>
      <c r="L1069">
        <v>1</v>
      </c>
      <c r="N1069">
        <v>1</v>
      </c>
      <c r="O1069">
        <v>1</v>
      </c>
      <c r="P1069">
        <v>2</v>
      </c>
      <c r="Q1069">
        <v>0</v>
      </c>
      <c r="R1069" t="s">
        <v>207</v>
      </c>
      <c r="T1069" t="s">
        <v>3671</v>
      </c>
      <c r="U1069" t="s">
        <v>3671</v>
      </c>
      <c r="V1069" t="s">
        <v>3671</v>
      </c>
      <c r="W1069" t="s">
        <v>3671</v>
      </c>
      <c r="X1069" t="s">
        <v>3671</v>
      </c>
      <c r="Y1069" t="s">
        <v>3671</v>
      </c>
      <c r="AO1069">
        <v>2</v>
      </c>
      <c r="BP1069" t="s">
        <v>255</v>
      </c>
      <c r="BQ1069" t="s">
        <v>100</v>
      </c>
      <c r="BR1069" t="s">
        <v>101</v>
      </c>
      <c r="BS1069" t="s">
        <v>101</v>
      </c>
      <c r="BT1069" t="s">
        <v>148</v>
      </c>
      <c r="BU1069" t="s">
        <v>103</v>
      </c>
      <c r="BV1069" t="s">
        <v>101</v>
      </c>
      <c r="BW1069" t="s">
        <v>112</v>
      </c>
      <c r="BX1069" t="s">
        <v>112</v>
      </c>
      <c r="CJ1069" t="s">
        <v>113</v>
      </c>
    </row>
    <row r="1070" spans="1:92" x14ac:dyDescent="0.2">
      <c r="A1070">
        <v>674</v>
      </c>
      <c r="D1070" t="s">
        <v>3494</v>
      </c>
      <c r="E1070">
        <v>3</v>
      </c>
      <c r="F1070">
        <v>2015</v>
      </c>
      <c r="G1070" t="s">
        <v>3672</v>
      </c>
      <c r="H1070" t="s">
        <v>3673</v>
      </c>
      <c r="I1070">
        <v>1</v>
      </c>
      <c r="J1070">
        <v>1</v>
      </c>
      <c r="K1070">
        <v>1</v>
      </c>
      <c r="L1070">
        <v>1</v>
      </c>
      <c r="N1070">
        <v>1</v>
      </c>
      <c r="O1070">
        <v>1</v>
      </c>
      <c r="P1070">
        <v>1</v>
      </c>
      <c r="Q1070">
        <v>1</v>
      </c>
      <c r="T1070" t="s">
        <v>2439</v>
      </c>
      <c r="U1070" t="s">
        <v>2439</v>
      </c>
      <c r="V1070" t="s">
        <v>2439</v>
      </c>
      <c r="W1070" t="s">
        <v>2439</v>
      </c>
      <c r="X1070" t="s">
        <v>2439</v>
      </c>
      <c r="Y1070" t="s">
        <v>2439</v>
      </c>
      <c r="Z1070">
        <v>1</v>
      </c>
      <c r="AB1070">
        <v>3</v>
      </c>
      <c r="AD1070">
        <v>2</v>
      </c>
      <c r="AE1070">
        <v>1</v>
      </c>
      <c r="AF1070">
        <v>2</v>
      </c>
      <c r="AG1070">
        <v>1</v>
      </c>
      <c r="AI1070">
        <v>1</v>
      </c>
      <c r="AJ1070">
        <v>1</v>
      </c>
      <c r="AK1070">
        <v>3</v>
      </c>
      <c r="AM1070">
        <v>3</v>
      </c>
      <c r="AO1070">
        <v>2</v>
      </c>
      <c r="BP1070" t="s">
        <v>255</v>
      </c>
      <c r="BQ1070" t="s">
        <v>100</v>
      </c>
      <c r="BR1070" t="s">
        <v>101</v>
      </c>
      <c r="BS1070" t="s">
        <v>101</v>
      </c>
      <c r="BT1070" t="s">
        <v>148</v>
      </c>
      <c r="BU1070" t="s">
        <v>103</v>
      </c>
      <c r="BV1070" t="s">
        <v>101</v>
      </c>
      <c r="BW1070" t="s">
        <v>101</v>
      </c>
      <c r="BX1070" t="s">
        <v>101</v>
      </c>
      <c r="BY1070" t="s">
        <v>104</v>
      </c>
      <c r="BZ1070" t="s">
        <v>213</v>
      </c>
      <c r="CA1070" t="s">
        <v>132</v>
      </c>
      <c r="CB1070" t="s">
        <v>107</v>
      </c>
      <c r="CC1070" t="s">
        <v>108</v>
      </c>
      <c r="CD1070" t="s">
        <v>158</v>
      </c>
      <c r="CE1070" t="s">
        <v>110</v>
      </c>
      <c r="CF1070" t="s">
        <v>101</v>
      </c>
      <c r="CG1070" t="s">
        <v>111</v>
      </c>
      <c r="CI1070" t="s">
        <v>109</v>
      </c>
      <c r="CJ1070" t="s">
        <v>113</v>
      </c>
    </row>
    <row r="1071" spans="1:92" x14ac:dyDescent="0.2">
      <c r="A1071">
        <v>674</v>
      </c>
      <c r="B1071" t="s">
        <v>114</v>
      </c>
      <c r="C1071">
        <v>1</v>
      </c>
      <c r="AP1071" t="s">
        <v>3674</v>
      </c>
      <c r="AQ1071" t="s">
        <v>3675</v>
      </c>
      <c r="AR1071">
        <v>7</v>
      </c>
      <c r="AT1071">
        <v>1</v>
      </c>
      <c r="AU1071">
        <v>198</v>
      </c>
      <c r="AV1071" t="s">
        <v>3676</v>
      </c>
      <c r="AW1071" t="s">
        <v>3676</v>
      </c>
      <c r="AX1071" t="s">
        <v>3677</v>
      </c>
      <c r="AY1071" t="s">
        <v>3677</v>
      </c>
      <c r="BA1071">
        <v>2</v>
      </c>
      <c r="BO1071" t="s">
        <v>119</v>
      </c>
      <c r="CK1071" t="s">
        <v>120</v>
      </c>
      <c r="CL1071" t="s">
        <v>101</v>
      </c>
      <c r="CM1071" t="s">
        <v>113</v>
      </c>
    </row>
    <row r="1072" spans="1:92" x14ac:dyDescent="0.2">
      <c r="A1072">
        <v>674</v>
      </c>
      <c r="B1072" t="s">
        <v>121</v>
      </c>
      <c r="C1072">
        <v>1</v>
      </c>
      <c r="BB1072" t="s">
        <v>3678</v>
      </c>
      <c r="BC1072" t="s">
        <v>3679</v>
      </c>
      <c r="BD1072">
        <v>20</v>
      </c>
      <c r="BE1072">
        <v>97</v>
      </c>
      <c r="BF1072">
        <v>35</v>
      </c>
      <c r="BG1072">
        <v>101</v>
      </c>
      <c r="BH1072" t="s">
        <v>3680</v>
      </c>
      <c r="BI1072">
        <v>0</v>
      </c>
      <c r="BJ1072">
        <v>0</v>
      </c>
      <c r="BK1072">
        <v>0</v>
      </c>
      <c r="BL1072">
        <v>0</v>
      </c>
      <c r="BN1072">
        <v>2</v>
      </c>
      <c r="BO1072" t="s">
        <v>125</v>
      </c>
      <c r="CN1072" t="s">
        <v>113</v>
      </c>
    </row>
    <row r="1073" spans="1:88" x14ac:dyDescent="0.2">
      <c r="A1073">
        <v>675</v>
      </c>
      <c r="D1073" t="s">
        <v>3494</v>
      </c>
      <c r="E1073">
        <v>3</v>
      </c>
      <c r="F1073">
        <v>2015</v>
      </c>
      <c r="G1073" t="s">
        <v>3681</v>
      </c>
      <c r="H1073" t="s">
        <v>3682</v>
      </c>
      <c r="I1073">
        <v>1</v>
      </c>
      <c r="J1073">
        <v>1</v>
      </c>
      <c r="K1073">
        <v>1</v>
      </c>
      <c r="L1073">
        <v>1</v>
      </c>
      <c r="N1073">
        <v>1</v>
      </c>
      <c r="O1073">
        <v>1</v>
      </c>
      <c r="P1073">
        <v>2</v>
      </c>
      <c r="Q1073">
        <v>0</v>
      </c>
      <c r="R1073" t="s">
        <v>207</v>
      </c>
      <c r="T1073" t="s">
        <v>3683</v>
      </c>
      <c r="U1073" t="s">
        <v>3683</v>
      </c>
      <c r="V1073" t="s">
        <v>3683</v>
      </c>
      <c r="W1073" t="s">
        <v>3683</v>
      </c>
      <c r="X1073" t="s">
        <v>3683</v>
      </c>
      <c r="Y1073" t="s">
        <v>3683</v>
      </c>
      <c r="AO1073">
        <v>2</v>
      </c>
      <c r="BP1073" t="s">
        <v>255</v>
      </c>
      <c r="BQ1073" t="s">
        <v>100</v>
      </c>
      <c r="BR1073" t="s">
        <v>101</v>
      </c>
      <c r="BS1073" t="s">
        <v>101</v>
      </c>
      <c r="BT1073" t="s">
        <v>148</v>
      </c>
      <c r="BU1073" t="s">
        <v>103</v>
      </c>
      <c r="BV1073" t="s">
        <v>101</v>
      </c>
      <c r="BW1073" t="s">
        <v>112</v>
      </c>
      <c r="BX1073" t="s">
        <v>112</v>
      </c>
      <c r="CJ1073" t="s">
        <v>113</v>
      </c>
    </row>
    <row r="1074" spans="1:88" x14ac:dyDescent="0.2">
      <c r="A1074">
        <v>676</v>
      </c>
      <c r="D1074" t="s">
        <v>3494</v>
      </c>
      <c r="E1074">
        <v>3</v>
      </c>
      <c r="F1074">
        <v>2007</v>
      </c>
      <c r="G1074" t="s">
        <v>3684</v>
      </c>
      <c r="H1074" t="s">
        <v>3685</v>
      </c>
      <c r="I1074">
        <v>1</v>
      </c>
      <c r="J1074">
        <v>1</v>
      </c>
      <c r="K1074">
        <v>1</v>
      </c>
      <c r="L1074">
        <v>1</v>
      </c>
      <c r="N1074">
        <v>1</v>
      </c>
      <c r="O1074">
        <v>1</v>
      </c>
      <c r="P1074">
        <v>2</v>
      </c>
      <c r="Q1074">
        <v>0</v>
      </c>
      <c r="R1074" t="s">
        <v>207</v>
      </c>
      <c r="T1074" t="s">
        <v>3686</v>
      </c>
      <c r="U1074" t="s">
        <v>3686</v>
      </c>
      <c r="V1074" t="s">
        <v>3686</v>
      </c>
      <c r="W1074" t="s">
        <v>3686</v>
      </c>
      <c r="X1074" t="s">
        <v>3686</v>
      </c>
      <c r="Y1074" t="s">
        <v>3686</v>
      </c>
      <c r="AO1074">
        <v>2</v>
      </c>
      <c r="BP1074" t="s">
        <v>255</v>
      </c>
      <c r="BQ1074" t="s">
        <v>100</v>
      </c>
      <c r="BR1074" t="s">
        <v>101</v>
      </c>
      <c r="BS1074" t="s">
        <v>101</v>
      </c>
      <c r="BT1074" t="s">
        <v>148</v>
      </c>
      <c r="BU1074" t="s">
        <v>103</v>
      </c>
      <c r="BV1074" t="s">
        <v>101</v>
      </c>
      <c r="BW1074" t="s">
        <v>112</v>
      </c>
      <c r="BX1074" t="s">
        <v>112</v>
      </c>
      <c r="CJ1074" t="s">
        <v>113</v>
      </c>
    </row>
    <row r="1075" spans="1:88" x14ac:dyDescent="0.2">
      <c r="A1075">
        <v>677</v>
      </c>
      <c r="D1075" t="s">
        <v>3494</v>
      </c>
      <c r="E1075">
        <v>3</v>
      </c>
      <c r="F1075">
        <v>2014</v>
      </c>
      <c r="G1075" t="s">
        <v>3687</v>
      </c>
      <c r="H1075" t="s">
        <v>3688</v>
      </c>
      <c r="I1075">
        <v>1</v>
      </c>
      <c r="J1075">
        <v>1</v>
      </c>
      <c r="K1075">
        <v>1</v>
      </c>
      <c r="L1075">
        <v>1</v>
      </c>
      <c r="N1075">
        <v>1</v>
      </c>
      <c r="O1075">
        <v>1</v>
      </c>
      <c r="P1075">
        <v>2</v>
      </c>
      <c r="Q1075">
        <v>0</v>
      </c>
      <c r="R1075" t="s">
        <v>207</v>
      </c>
      <c r="T1075" t="s">
        <v>3689</v>
      </c>
      <c r="U1075" t="s">
        <v>3689</v>
      </c>
      <c r="V1075" t="s">
        <v>3689</v>
      </c>
      <c r="W1075" t="s">
        <v>3689</v>
      </c>
      <c r="X1075" t="s">
        <v>3689</v>
      </c>
      <c r="Y1075" t="s">
        <v>3689</v>
      </c>
      <c r="AO1075">
        <v>2</v>
      </c>
      <c r="BP1075" t="s">
        <v>255</v>
      </c>
      <c r="BQ1075" t="s">
        <v>100</v>
      </c>
      <c r="BR1075" t="s">
        <v>101</v>
      </c>
      <c r="BS1075" t="s">
        <v>101</v>
      </c>
      <c r="BT1075" t="s">
        <v>148</v>
      </c>
      <c r="BU1075" t="s">
        <v>103</v>
      </c>
      <c r="BV1075" t="s">
        <v>101</v>
      </c>
      <c r="BW1075" t="s">
        <v>112</v>
      </c>
      <c r="BX1075" t="s">
        <v>112</v>
      </c>
      <c r="CJ1075" t="s">
        <v>113</v>
      </c>
    </row>
    <row r="1076" spans="1:88" x14ac:dyDescent="0.2">
      <c r="A1076">
        <v>678</v>
      </c>
      <c r="D1076" t="s">
        <v>3494</v>
      </c>
      <c r="E1076">
        <v>3</v>
      </c>
      <c r="F1076">
        <v>2014</v>
      </c>
      <c r="G1076" t="s">
        <v>3690</v>
      </c>
      <c r="H1076" t="s">
        <v>3691</v>
      </c>
      <c r="I1076">
        <v>1</v>
      </c>
      <c r="J1076">
        <v>1</v>
      </c>
      <c r="K1076">
        <v>1</v>
      </c>
      <c r="L1076">
        <v>3</v>
      </c>
      <c r="N1076">
        <v>1</v>
      </c>
      <c r="O1076">
        <v>1</v>
      </c>
      <c r="P1076">
        <v>2</v>
      </c>
      <c r="Q1076">
        <v>0</v>
      </c>
      <c r="R1076" t="s">
        <v>207</v>
      </c>
      <c r="T1076" t="s">
        <v>3692</v>
      </c>
      <c r="U1076" t="s">
        <v>3692</v>
      </c>
      <c r="V1076" t="s">
        <v>3692</v>
      </c>
      <c r="W1076" t="s">
        <v>3692</v>
      </c>
      <c r="X1076" t="s">
        <v>3692</v>
      </c>
      <c r="Y1076" t="s">
        <v>3692</v>
      </c>
      <c r="AO1076">
        <v>2</v>
      </c>
      <c r="BP1076" t="s">
        <v>255</v>
      </c>
      <c r="BQ1076" t="s">
        <v>100</v>
      </c>
      <c r="BR1076" t="s">
        <v>101</v>
      </c>
      <c r="BS1076" t="s">
        <v>101</v>
      </c>
      <c r="BT1076" t="s">
        <v>102</v>
      </c>
      <c r="BU1076" t="s">
        <v>103</v>
      </c>
      <c r="BV1076" t="s">
        <v>101</v>
      </c>
      <c r="BW1076" t="s">
        <v>112</v>
      </c>
      <c r="BX1076" t="s">
        <v>112</v>
      </c>
      <c r="CJ1076" t="s">
        <v>113</v>
      </c>
    </row>
    <row r="1077" spans="1:88" x14ac:dyDescent="0.2">
      <c r="A1077">
        <v>679</v>
      </c>
      <c r="D1077" t="s">
        <v>3494</v>
      </c>
      <c r="E1077">
        <v>3</v>
      </c>
      <c r="F1077">
        <v>2015</v>
      </c>
      <c r="G1077" t="s">
        <v>3693</v>
      </c>
      <c r="H1077" t="s">
        <v>3694</v>
      </c>
      <c r="I1077">
        <v>1</v>
      </c>
      <c r="J1077">
        <v>1</v>
      </c>
      <c r="K1077">
        <v>1</v>
      </c>
      <c r="L1077">
        <v>1</v>
      </c>
      <c r="N1077">
        <v>1</v>
      </c>
      <c r="O1077">
        <v>1</v>
      </c>
      <c r="P1077">
        <v>2</v>
      </c>
      <c r="Q1077">
        <v>0</v>
      </c>
      <c r="R1077" t="s">
        <v>207</v>
      </c>
      <c r="T1077" t="s">
        <v>3695</v>
      </c>
      <c r="U1077" t="s">
        <v>3695</v>
      </c>
      <c r="V1077" t="s">
        <v>3695</v>
      </c>
      <c r="W1077" t="s">
        <v>3695</v>
      </c>
      <c r="X1077" t="s">
        <v>3695</v>
      </c>
      <c r="Y1077" t="s">
        <v>3695</v>
      </c>
      <c r="AO1077">
        <v>2</v>
      </c>
      <c r="BP1077" t="s">
        <v>255</v>
      </c>
      <c r="BQ1077" t="s">
        <v>100</v>
      </c>
      <c r="BR1077" t="s">
        <v>101</v>
      </c>
      <c r="BS1077" t="s">
        <v>101</v>
      </c>
      <c r="BT1077" t="s">
        <v>148</v>
      </c>
      <c r="BU1077" t="s">
        <v>103</v>
      </c>
      <c r="BV1077" t="s">
        <v>101</v>
      </c>
      <c r="BW1077" t="s">
        <v>112</v>
      </c>
      <c r="BX1077" t="s">
        <v>112</v>
      </c>
      <c r="CJ1077" t="s">
        <v>113</v>
      </c>
    </row>
    <row r="1078" spans="1:88" x14ac:dyDescent="0.2">
      <c r="A1078">
        <v>680</v>
      </c>
      <c r="D1078" t="s">
        <v>3494</v>
      </c>
      <c r="E1078">
        <v>5</v>
      </c>
      <c r="F1078">
        <v>2009</v>
      </c>
      <c r="G1078" t="s">
        <v>3696</v>
      </c>
      <c r="H1078" t="s">
        <v>3697</v>
      </c>
      <c r="I1078">
        <v>1</v>
      </c>
      <c r="J1078">
        <v>1</v>
      </c>
      <c r="K1078">
        <v>1</v>
      </c>
      <c r="L1078">
        <v>1</v>
      </c>
      <c r="N1078">
        <v>1</v>
      </c>
      <c r="O1078">
        <v>1</v>
      </c>
      <c r="P1078">
        <v>1</v>
      </c>
      <c r="Q1078">
        <v>1</v>
      </c>
      <c r="S1078" t="s">
        <v>3698</v>
      </c>
      <c r="T1078" t="s">
        <v>98</v>
      </c>
      <c r="U1078" t="s">
        <v>2256</v>
      </c>
      <c r="V1078" t="s">
        <v>2256</v>
      </c>
      <c r="W1078" t="s">
        <v>2257</v>
      </c>
      <c r="X1078" t="s">
        <v>2257</v>
      </c>
      <c r="Y1078" t="s">
        <v>2257</v>
      </c>
      <c r="Z1078">
        <v>1</v>
      </c>
      <c r="AB1078">
        <v>1</v>
      </c>
      <c r="AD1078">
        <v>2</v>
      </c>
      <c r="AE1078">
        <v>1</v>
      </c>
      <c r="AF1078">
        <v>1</v>
      </c>
      <c r="AG1078">
        <v>1</v>
      </c>
      <c r="AI1078">
        <v>1</v>
      </c>
      <c r="AJ1078">
        <v>1</v>
      </c>
      <c r="AK1078">
        <v>2</v>
      </c>
      <c r="AL1078">
        <v>2</v>
      </c>
      <c r="AM1078">
        <v>3</v>
      </c>
      <c r="AO1078">
        <v>2</v>
      </c>
      <c r="BP1078" t="s">
        <v>99</v>
      </c>
      <c r="BQ1078" t="s">
        <v>100</v>
      </c>
      <c r="BR1078" t="s">
        <v>101</v>
      </c>
      <c r="BS1078" t="s">
        <v>101</v>
      </c>
      <c r="BT1078" t="s">
        <v>148</v>
      </c>
      <c r="BU1078" t="s">
        <v>103</v>
      </c>
      <c r="BV1078" t="s">
        <v>101</v>
      </c>
      <c r="BW1078" t="s">
        <v>101</v>
      </c>
      <c r="BX1078" t="s">
        <v>101</v>
      </c>
      <c r="BY1078" t="s">
        <v>104</v>
      </c>
      <c r="BZ1078" t="s">
        <v>105</v>
      </c>
      <c r="CA1078" t="s">
        <v>132</v>
      </c>
      <c r="CB1078" t="s">
        <v>107</v>
      </c>
      <c r="CC1078" t="s">
        <v>133</v>
      </c>
      <c r="CD1078" t="s">
        <v>158</v>
      </c>
      <c r="CE1078" t="s">
        <v>110</v>
      </c>
      <c r="CF1078" t="s">
        <v>101</v>
      </c>
      <c r="CG1078" t="s">
        <v>136</v>
      </c>
      <c r="CH1078" t="s">
        <v>172</v>
      </c>
      <c r="CI1078" t="s">
        <v>109</v>
      </c>
      <c r="CJ1078" t="s">
        <v>113</v>
      </c>
    </row>
    <row r="1079" spans="1:88" x14ac:dyDescent="0.2">
      <c r="A1079">
        <v>681</v>
      </c>
      <c r="D1079" t="s">
        <v>3494</v>
      </c>
      <c r="E1079">
        <v>5</v>
      </c>
      <c r="F1079">
        <v>2011</v>
      </c>
      <c r="G1079" t="s">
        <v>3699</v>
      </c>
      <c r="H1079" t="s">
        <v>3700</v>
      </c>
      <c r="I1079">
        <v>1</v>
      </c>
      <c r="J1079">
        <v>1</v>
      </c>
      <c r="K1079">
        <v>1</v>
      </c>
      <c r="L1079">
        <v>1</v>
      </c>
      <c r="N1079">
        <v>1</v>
      </c>
      <c r="O1079">
        <v>1</v>
      </c>
      <c r="P1079">
        <v>1</v>
      </c>
      <c r="Q1079">
        <v>1</v>
      </c>
      <c r="S1079" t="s">
        <v>3698</v>
      </c>
      <c r="T1079" t="s">
        <v>2256</v>
      </c>
      <c r="U1079" t="s">
        <v>2256</v>
      </c>
      <c r="V1079" t="s">
        <v>2257</v>
      </c>
      <c r="W1079" t="s">
        <v>2257</v>
      </c>
      <c r="X1079" t="s">
        <v>2257</v>
      </c>
      <c r="Y1079" t="s">
        <v>2257</v>
      </c>
      <c r="Z1079">
        <v>1</v>
      </c>
      <c r="AB1079">
        <v>1</v>
      </c>
      <c r="AD1079">
        <v>2</v>
      </c>
      <c r="AE1079">
        <v>1</v>
      </c>
      <c r="AF1079">
        <v>1</v>
      </c>
      <c r="AG1079">
        <v>1</v>
      </c>
      <c r="AI1079">
        <v>1</v>
      </c>
      <c r="AJ1079">
        <v>1</v>
      </c>
      <c r="AK1079">
        <v>2</v>
      </c>
      <c r="AL1079">
        <v>2</v>
      </c>
      <c r="AM1079">
        <v>3</v>
      </c>
      <c r="AN1079" t="s">
        <v>3701</v>
      </c>
      <c r="AO1079">
        <v>2</v>
      </c>
      <c r="BP1079" t="s">
        <v>99</v>
      </c>
      <c r="BQ1079" t="s">
        <v>100</v>
      </c>
      <c r="BR1079" t="s">
        <v>101</v>
      </c>
      <c r="BS1079" t="s">
        <v>101</v>
      </c>
      <c r="BT1079" t="s">
        <v>148</v>
      </c>
      <c r="BU1079" t="s">
        <v>103</v>
      </c>
      <c r="BV1079" t="s">
        <v>101</v>
      </c>
      <c r="BW1079" t="s">
        <v>101</v>
      </c>
      <c r="BX1079" t="s">
        <v>101</v>
      </c>
      <c r="BY1079" t="s">
        <v>104</v>
      </c>
      <c r="BZ1079" t="s">
        <v>105</v>
      </c>
      <c r="CA1079" t="s">
        <v>132</v>
      </c>
      <c r="CB1079" t="s">
        <v>107</v>
      </c>
      <c r="CC1079" t="s">
        <v>133</v>
      </c>
      <c r="CD1079" t="s">
        <v>158</v>
      </c>
      <c r="CE1079" t="s">
        <v>110</v>
      </c>
      <c r="CF1079" t="s">
        <v>101</v>
      </c>
      <c r="CG1079" t="s">
        <v>136</v>
      </c>
      <c r="CH1079" t="s">
        <v>172</v>
      </c>
      <c r="CI1079" t="s">
        <v>109</v>
      </c>
      <c r="CJ1079" t="s">
        <v>113</v>
      </c>
    </row>
    <row r="1080" spans="1:88" x14ac:dyDescent="0.2">
      <c r="A1080">
        <v>682</v>
      </c>
      <c r="D1080" t="s">
        <v>3494</v>
      </c>
      <c r="E1080">
        <v>5</v>
      </c>
      <c r="F1080">
        <v>2012</v>
      </c>
      <c r="G1080" t="s">
        <v>3702</v>
      </c>
      <c r="H1080" t="s">
        <v>3703</v>
      </c>
      <c r="I1080">
        <v>1</v>
      </c>
      <c r="J1080">
        <v>1</v>
      </c>
      <c r="K1080">
        <v>1</v>
      </c>
      <c r="L1080">
        <v>1</v>
      </c>
      <c r="N1080">
        <v>1</v>
      </c>
      <c r="O1080">
        <v>1</v>
      </c>
      <c r="P1080">
        <v>1</v>
      </c>
      <c r="Q1080">
        <v>1</v>
      </c>
      <c r="S1080" t="s">
        <v>3704</v>
      </c>
      <c r="T1080" t="s">
        <v>2256</v>
      </c>
      <c r="U1080" t="s">
        <v>2256</v>
      </c>
      <c r="V1080" t="s">
        <v>2256</v>
      </c>
      <c r="W1080" t="s">
        <v>2256</v>
      </c>
      <c r="X1080" t="s">
        <v>2256</v>
      </c>
      <c r="Y1080" t="s">
        <v>2256</v>
      </c>
      <c r="Z1080">
        <v>1</v>
      </c>
      <c r="AB1080">
        <v>1</v>
      </c>
      <c r="AD1080">
        <v>2</v>
      </c>
      <c r="AE1080">
        <v>1</v>
      </c>
      <c r="AF1080">
        <v>1</v>
      </c>
      <c r="AG1080">
        <v>1</v>
      </c>
      <c r="AI1080">
        <v>1</v>
      </c>
      <c r="AJ1080">
        <v>1</v>
      </c>
      <c r="AK1080">
        <v>2</v>
      </c>
      <c r="AL1080">
        <v>2</v>
      </c>
      <c r="AM1080">
        <v>3</v>
      </c>
      <c r="AO1080">
        <v>2</v>
      </c>
      <c r="BP1080" t="s">
        <v>99</v>
      </c>
      <c r="BQ1080" t="s">
        <v>100</v>
      </c>
      <c r="BR1080" t="s">
        <v>101</v>
      </c>
      <c r="BS1080" t="s">
        <v>101</v>
      </c>
      <c r="BT1080" t="s">
        <v>148</v>
      </c>
      <c r="BU1080" t="s">
        <v>103</v>
      </c>
      <c r="BV1080" t="s">
        <v>101</v>
      </c>
      <c r="BW1080" t="s">
        <v>101</v>
      </c>
      <c r="BX1080" t="s">
        <v>101</v>
      </c>
      <c r="BY1080" t="s">
        <v>104</v>
      </c>
      <c r="BZ1080" t="s">
        <v>105</v>
      </c>
      <c r="CA1080" t="s">
        <v>132</v>
      </c>
      <c r="CB1080" t="s">
        <v>107</v>
      </c>
      <c r="CC1080" t="s">
        <v>133</v>
      </c>
      <c r="CD1080" t="s">
        <v>158</v>
      </c>
      <c r="CE1080" t="s">
        <v>110</v>
      </c>
      <c r="CF1080" t="s">
        <v>101</v>
      </c>
      <c r="CG1080" t="s">
        <v>136</v>
      </c>
      <c r="CH1080" t="s">
        <v>172</v>
      </c>
      <c r="CI1080" t="s">
        <v>109</v>
      </c>
      <c r="CJ1080" t="s">
        <v>113</v>
      </c>
    </row>
    <row r="1081" spans="1:88" x14ac:dyDescent="0.2">
      <c r="A1081">
        <v>683</v>
      </c>
      <c r="D1081" t="s">
        <v>3494</v>
      </c>
      <c r="E1081">
        <v>5</v>
      </c>
      <c r="F1081">
        <v>1995</v>
      </c>
      <c r="G1081" t="s">
        <v>3705</v>
      </c>
      <c r="H1081" t="s">
        <v>3706</v>
      </c>
      <c r="I1081">
        <v>1</v>
      </c>
      <c r="J1081">
        <v>1</v>
      </c>
      <c r="K1081">
        <v>1</v>
      </c>
      <c r="L1081">
        <v>1</v>
      </c>
      <c r="N1081">
        <v>1</v>
      </c>
      <c r="O1081">
        <v>1</v>
      </c>
      <c r="P1081">
        <v>1</v>
      </c>
      <c r="Q1081">
        <v>0</v>
      </c>
      <c r="R1081" t="s">
        <v>207</v>
      </c>
      <c r="T1081" t="s">
        <v>2256</v>
      </c>
      <c r="U1081" t="s">
        <v>2256</v>
      </c>
      <c r="V1081" t="s">
        <v>2256</v>
      </c>
      <c r="W1081" t="s">
        <v>2256</v>
      </c>
      <c r="X1081" t="s">
        <v>2256</v>
      </c>
      <c r="Y1081" t="s">
        <v>2256</v>
      </c>
      <c r="AO1081">
        <v>2</v>
      </c>
      <c r="BP1081" t="s">
        <v>99</v>
      </c>
      <c r="BQ1081" t="s">
        <v>100</v>
      </c>
      <c r="BR1081" t="s">
        <v>101</v>
      </c>
      <c r="BS1081" t="s">
        <v>101</v>
      </c>
      <c r="BT1081" t="s">
        <v>148</v>
      </c>
      <c r="BU1081" t="s">
        <v>103</v>
      </c>
      <c r="BV1081" t="s">
        <v>101</v>
      </c>
      <c r="BW1081" t="s">
        <v>101</v>
      </c>
      <c r="BX1081" t="s">
        <v>112</v>
      </c>
      <c r="CJ1081" t="s">
        <v>113</v>
      </c>
    </row>
    <row r="1082" spans="1:88" x14ac:dyDescent="0.2">
      <c r="A1082">
        <v>684</v>
      </c>
      <c r="D1082" t="s">
        <v>3494</v>
      </c>
      <c r="E1082">
        <v>5</v>
      </c>
      <c r="F1082">
        <v>2001</v>
      </c>
      <c r="G1082" t="s">
        <v>3707</v>
      </c>
      <c r="H1082" t="s">
        <v>3708</v>
      </c>
      <c r="I1082">
        <v>1</v>
      </c>
      <c r="J1082">
        <v>1</v>
      </c>
      <c r="K1082">
        <v>1</v>
      </c>
      <c r="L1082">
        <v>1</v>
      </c>
      <c r="N1082">
        <v>1</v>
      </c>
      <c r="O1082">
        <v>1</v>
      </c>
      <c r="P1082">
        <v>1</v>
      </c>
      <c r="Q1082">
        <v>0</v>
      </c>
      <c r="R1082" t="s">
        <v>207</v>
      </c>
      <c r="T1082" t="s">
        <v>2256</v>
      </c>
      <c r="U1082" t="s">
        <v>2256</v>
      </c>
      <c r="V1082" t="s">
        <v>2256</v>
      </c>
      <c r="W1082" t="s">
        <v>2256</v>
      </c>
      <c r="X1082" t="s">
        <v>2256</v>
      </c>
      <c r="Y1082" t="s">
        <v>2257</v>
      </c>
      <c r="AO1082">
        <v>2</v>
      </c>
      <c r="BP1082" t="s">
        <v>99</v>
      </c>
      <c r="BQ1082" t="s">
        <v>100</v>
      </c>
      <c r="BR1082" t="s">
        <v>101</v>
      </c>
      <c r="BS1082" t="s">
        <v>101</v>
      </c>
      <c r="BT1082" t="s">
        <v>148</v>
      </c>
      <c r="BU1082" t="s">
        <v>103</v>
      </c>
      <c r="BV1082" t="s">
        <v>101</v>
      </c>
      <c r="BW1082" t="s">
        <v>101</v>
      </c>
      <c r="BX1082" t="s">
        <v>112</v>
      </c>
      <c r="CJ1082" t="s">
        <v>113</v>
      </c>
    </row>
    <row r="1083" spans="1:88" x14ac:dyDescent="0.2">
      <c r="A1083">
        <v>685</v>
      </c>
      <c r="D1083" t="s">
        <v>3709</v>
      </c>
      <c r="E1083">
        <v>5</v>
      </c>
      <c r="F1083">
        <v>2010</v>
      </c>
      <c r="G1083" t="s">
        <v>3710</v>
      </c>
      <c r="H1083" t="s">
        <v>3711</v>
      </c>
      <c r="I1083">
        <v>1</v>
      </c>
      <c r="J1083">
        <v>1</v>
      </c>
      <c r="K1083">
        <v>1</v>
      </c>
      <c r="L1083">
        <v>1</v>
      </c>
      <c r="N1083">
        <v>1</v>
      </c>
      <c r="O1083">
        <v>1</v>
      </c>
      <c r="P1083">
        <v>2</v>
      </c>
      <c r="Q1083">
        <v>0</v>
      </c>
      <c r="R1083" t="s">
        <v>207</v>
      </c>
      <c r="T1083" t="s">
        <v>1003</v>
      </c>
      <c r="U1083" t="s">
        <v>1003</v>
      </c>
      <c r="V1083" t="s">
        <v>1003</v>
      </c>
      <c r="W1083" t="s">
        <v>1003</v>
      </c>
      <c r="X1083" t="s">
        <v>1003</v>
      </c>
      <c r="Y1083" t="s">
        <v>1003</v>
      </c>
      <c r="AO1083">
        <v>2</v>
      </c>
      <c r="BP1083" t="s">
        <v>99</v>
      </c>
      <c r="BQ1083" t="s">
        <v>100</v>
      </c>
      <c r="BR1083" t="s">
        <v>101</v>
      </c>
      <c r="BS1083" t="s">
        <v>101</v>
      </c>
      <c r="BT1083" t="s">
        <v>148</v>
      </c>
      <c r="BU1083" t="s">
        <v>103</v>
      </c>
      <c r="BV1083" t="s">
        <v>101</v>
      </c>
      <c r="BW1083" t="s">
        <v>112</v>
      </c>
      <c r="BX1083" t="s">
        <v>112</v>
      </c>
      <c r="CJ1083" t="s">
        <v>113</v>
      </c>
    </row>
    <row r="1084" spans="1:88" x14ac:dyDescent="0.2">
      <c r="A1084">
        <v>686</v>
      </c>
      <c r="D1084" t="s">
        <v>3709</v>
      </c>
      <c r="E1084">
        <v>5</v>
      </c>
      <c r="F1084">
        <v>2013</v>
      </c>
      <c r="G1084" t="s">
        <v>3712</v>
      </c>
      <c r="H1084" t="s">
        <v>3713</v>
      </c>
      <c r="I1084">
        <v>1</v>
      </c>
      <c r="J1084">
        <v>1</v>
      </c>
      <c r="K1084">
        <v>1</v>
      </c>
      <c r="L1084">
        <v>1</v>
      </c>
      <c r="N1084">
        <v>1</v>
      </c>
      <c r="O1084">
        <v>1</v>
      </c>
      <c r="P1084">
        <v>1</v>
      </c>
      <c r="Q1084">
        <v>1</v>
      </c>
      <c r="S1084" t="s">
        <v>3714</v>
      </c>
      <c r="T1084" t="s">
        <v>563</v>
      </c>
      <c r="U1084" t="s">
        <v>563</v>
      </c>
      <c r="V1084" t="s">
        <v>563</v>
      </c>
      <c r="W1084" t="s">
        <v>563</v>
      </c>
      <c r="X1084" t="s">
        <v>563</v>
      </c>
      <c r="Y1084" t="s">
        <v>350</v>
      </c>
      <c r="Z1084">
        <v>1</v>
      </c>
      <c r="AB1084">
        <v>1</v>
      </c>
      <c r="AD1084">
        <v>1</v>
      </c>
      <c r="AE1084">
        <v>1</v>
      </c>
      <c r="AF1084">
        <v>2</v>
      </c>
      <c r="AG1084">
        <v>5</v>
      </c>
      <c r="AH1084" t="s">
        <v>3715</v>
      </c>
      <c r="AI1084">
        <v>1</v>
      </c>
      <c r="AJ1084">
        <v>1</v>
      </c>
      <c r="AK1084">
        <v>2</v>
      </c>
      <c r="AL1084">
        <v>2</v>
      </c>
      <c r="AM1084">
        <v>2</v>
      </c>
      <c r="AO1084">
        <v>2</v>
      </c>
      <c r="BP1084" t="s">
        <v>99</v>
      </c>
      <c r="BQ1084" t="s">
        <v>100</v>
      </c>
      <c r="BR1084" t="s">
        <v>101</v>
      </c>
      <c r="BS1084" t="s">
        <v>101</v>
      </c>
      <c r="BT1084" t="s">
        <v>148</v>
      </c>
      <c r="BU1084" t="s">
        <v>103</v>
      </c>
      <c r="BV1084" t="s">
        <v>101</v>
      </c>
      <c r="BW1084" t="s">
        <v>101</v>
      </c>
      <c r="BX1084" t="s">
        <v>101</v>
      </c>
      <c r="BY1084" t="s">
        <v>104</v>
      </c>
      <c r="BZ1084" t="s">
        <v>105</v>
      </c>
      <c r="CA1084" t="s">
        <v>106</v>
      </c>
      <c r="CB1084" t="s">
        <v>107</v>
      </c>
      <c r="CC1084" t="s">
        <v>108</v>
      </c>
      <c r="CD1084" t="s">
        <v>663</v>
      </c>
      <c r="CE1084" t="s">
        <v>110</v>
      </c>
      <c r="CF1084" t="s">
        <v>101</v>
      </c>
      <c r="CG1084" t="s">
        <v>136</v>
      </c>
      <c r="CH1084" t="s">
        <v>172</v>
      </c>
      <c r="CI1084" t="s">
        <v>112</v>
      </c>
      <c r="CJ1084" t="s">
        <v>113</v>
      </c>
    </row>
    <row r="1085" spans="1:88" x14ac:dyDescent="0.2">
      <c r="A1085">
        <v>687</v>
      </c>
      <c r="D1085" t="s">
        <v>3709</v>
      </c>
      <c r="E1085">
        <v>5</v>
      </c>
      <c r="F1085">
        <v>2013</v>
      </c>
      <c r="G1085" t="s">
        <v>3716</v>
      </c>
      <c r="H1085" t="s">
        <v>3717</v>
      </c>
      <c r="I1085">
        <v>1</v>
      </c>
      <c r="J1085">
        <v>1</v>
      </c>
      <c r="K1085">
        <v>1</v>
      </c>
      <c r="L1085">
        <v>1</v>
      </c>
      <c r="N1085">
        <v>1</v>
      </c>
      <c r="O1085">
        <v>1</v>
      </c>
      <c r="P1085">
        <v>1</v>
      </c>
      <c r="Q1085">
        <v>1</v>
      </c>
      <c r="S1085" t="s">
        <v>1977</v>
      </c>
      <c r="T1085" t="s">
        <v>730</v>
      </c>
      <c r="U1085" t="s">
        <v>730</v>
      </c>
      <c r="V1085" t="s">
        <v>730</v>
      </c>
      <c r="W1085" t="s">
        <v>730</v>
      </c>
      <c r="X1085" t="s">
        <v>730</v>
      </c>
      <c r="Y1085" t="s">
        <v>350</v>
      </c>
      <c r="Z1085">
        <v>1</v>
      </c>
      <c r="AB1085">
        <v>1</v>
      </c>
      <c r="AD1085">
        <v>1</v>
      </c>
      <c r="AE1085">
        <v>1</v>
      </c>
      <c r="AF1085">
        <v>2</v>
      </c>
      <c r="AG1085">
        <v>5</v>
      </c>
      <c r="AH1085" t="s">
        <v>3715</v>
      </c>
      <c r="AI1085">
        <v>1</v>
      </c>
      <c r="AJ1085">
        <v>1</v>
      </c>
      <c r="AK1085">
        <v>2</v>
      </c>
      <c r="AL1085">
        <v>2</v>
      </c>
      <c r="AM1085">
        <v>2</v>
      </c>
      <c r="AO1085">
        <v>2</v>
      </c>
      <c r="BP1085" t="s">
        <v>99</v>
      </c>
      <c r="BQ1085" t="s">
        <v>100</v>
      </c>
      <c r="BR1085" t="s">
        <v>101</v>
      </c>
      <c r="BS1085" t="s">
        <v>101</v>
      </c>
      <c r="BT1085" t="s">
        <v>148</v>
      </c>
      <c r="BU1085" t="s">
        <v>103</v>
      </c>
      <c r="BV1085" t="s">
        <v>101</v>
      </c>
      <c r="BW1085" t="s">
        <v>101</v>
      </c>
      <c r="BX1085" t="s">
        <v>101</v>
      </c>
      <c r="BY1085" t="s">
        <v>104</v>
      </c>
      <c r="BZ1085" t="s">
        <v>105</v>
      </c>
      <c r="CA1085" t="s">
        <v>106</v>
      </c>
      <c r="CB1085" t="s">
        <v>107</v>
      </c>
      <c r="CC1085" t="s">
        <v>108</v>
      </c>
      <c r="CD1085" t="s">
        <v>663</v>
      </c>
      <c r="CE1085" t="s">
        <v>110</v>
      </c>
      <c r="CF1085" t="s">
        <v>101</v>
      </c>
      <c r="CG1085" t="s">
        <v>136</v>
      </c>
      <c r="CH1085" t="s">
        <v>172</v>
      </c>
      <c r="CI1085" t="s">
        <v>112</v>
      </c>
      <c r="CJ1085" t="s">
        <v>113</v>
      </c>
    </row>
    <row r="1086" spans="1:88" x14ac:dyDescent="0.2">
      <c r="A1086">
        <v>688</v>
      </c>
      <c r="D1086" t="s">
        <v>3709</v>
      </c>
      <c r="E1086">
        <v>3</v>
      </c>
      <c r="F1086">
        <v>2010</v>
      </c>
      <c r="G1086" t="s">
        <v>3718</v>
      </c>
      <c r="H1086" t="s">
        <v>3719</v>
      </c>
      <c r="I1086">
        <v>1</v>
      </c>
      <c r="J1086">
        <v>1</v>
      </c>
      <c r="K1086">
        <v>1</v>
      </c>
      <c r="L1086">
        <v>5</v>
      </c>
      <c r="N1086">
        <v>1</v>
      </c>
      <c r="O1086">
        <v>1</v>
      </c>
      <c r="P1086">
        <v>2</v>
      </c>
      <c r="Q1086">
        <v>0</v>
      </c>
      <c r="R1086" t="s">
        <v>207</v>
      </c>
      <c r="T1086" t="s">
        <v>3720</v>
      </c>
      <c r="U1086" t="s">
        <v>3720</v>
      </c>
      <c r="V1086" t="s">
        <v>3720</v>
      </c>
      <c r="W1086" t="s">
        <v>3720</v>
      </c>
      <c r="X1086" t="s">
        <v>3720</v>
      </c>
      <c r="Y1086" t="s">
        <v>3720</v>
      </c>
      <c r="AO1086">
        <v>2</v>
      </c>
      <c r="BP1086" t="s">
        <v>255</v>
      </c>
      <c r="BQ1086" t="s">
        <v>100</v>
      </c>
      <c r="BR1086" t="s">
        <v>101</v>
      </c>
      <c r="BS1086" t="s">
        <v>101</v>
      </c>
      <c r="BT1086" t="s">
        <v>171</v>
      </c>
      <c r="BU1086" t="s">
        <v>103</v>
      </c>
      <c r="BV1086" t="s">
        <v>101</v>
      </c>
      <c r="BW1086" t="s">
        <v>112</v>
      </c>
      <c r="BX1086" t="s">
        <v>112</v>
      </c>
      <c r="CJ1086" t="s">
        <v>113</v>
      </c>
    </row>
    <row r="1087" spans="1:88" x14ac:dyDescent="0.2">
      <c r="A1087">
        <v>689</v>
      </c>
      <c r="D1087" t="s">
        <v>3709</v>
      </c>
      <c r="E1087">
        <v>3</v>
      </c>
      <c r="F1087">
        <v>2017</v>
      </c>
      <c r="G1087" t="s">
        <v>3721</v>
      </c>
      <c r="H1087" t="s">
        <v>3722</v>
      </c>
      <c r="I1087">
        <v>1</v>
      </c>
      <c r="J1087">
        <v>1</v>
      </c>
      <c r="K1087">
        <v>1</v>
      </c>
      <c r="L1087">
        <v>5</v>
      </c>
      <c r="N1087">
        <v>1</v>
      </c>
      <c r="O1087">
        <v>1</v>
      </c>
      <c r="P1087">
        <v>2</v>
      </c>
      <c r="Q1087">
        <v>0</v>
      </c>
      <c r="R1087" t="s">
        <v>207</v>
      </c>
      <c r="T1087" t="s">
        <v>3723</v>
      </c>
      <c r="U1087" t="s">
        <v>3723</v>
      </c>
      <c r="V1087" t="s">
        <v>3723</v>
      </c>
      <c r="W1087" t="s">
        <v>3723</v>
      </c>
      <c r="X1087" t="s">
        <v>3723</v>
      </c>
      <c r="Y1087" t="s">
        <v>3723</v>
      </c>
      <c r="AO1087">
        <v>2</v>
      </c>
      <c r="BP1087" t="s">
        <v>255</v>
      </c>
      <c r="BQ1087" t="s">
        <v>100</v>
      </c>
      <c r="BR1087" t="s">
        <v>101</v>
      </c>
      <c r="BS1087" t="s">
        <v>101</v>
      </c>
      <c r="BT1087" t="s">
        <v>171</v>
      </c>
      <c r="BU1087" t="s">
        <v>103</v>
      </c>
      <c r="BV1087" t="s">
        <v>101</v>
      </c>
      <c r="BW1087" t="s">
        <v>112</v>
      </c>
      <c r="BX1087" t="s">
        <v>112</v>
      </c>
      <c r="CJ1087" t="s">
        <v>113</v>
      </c>
    </row>
    <row r="1088" spans="1:88" x14ac:dyDescent="0.2">
      <c r="A1088">
        <v>690</v>
      </c>
      <c r="D1088" t="s">
        <v>3709</v>
      </c>
      <c r="E1088">
        <v>3</v>
      </c>
      <c r="F1088">
        <v>2017</v>
      </c>
      <c r="G1088" t="s">
        <v>3724</v>
      </c>
      <c r="H1088" t="s">
        <v>3725</v>
      </c>
      <c r="I1088">
        <v>1</v>
      </c>
      <c r="J1088">
        <v>1</v>
      </c>
      <c r="K1088">
        <v>1</v>
      </c>
      <c r="L1088">
        <v>5</v>
      </c>
      <c r="N1088">
        <v>1</v>
      </c>
      <c r="O1088">
        <v>1</v>
      </c>
      <c r="P1088">
        <v>2</v>
      </c>
      <c r="Q1088">
        <v>0</v>
      </c>
      <c r="R1088" t="s">
        <v>207</v>
      </c>
      <c r="T1088" t="s">
        <v>3726</v>
      </c>
      <c r="U1088" t="s">
        <v>3726</v>
      </c>
      <c r="V1088" t="s">
        <v>3726</v>
      </c>
      <c r="W1088" t="s">
        <v>3726</v>
      </c>
      <c r="X1088" t="s">
        <v>3726</v>
      </c>
      <c r="Y1088" t="s">
        <v>3726</v>
      </c>
      <c r="AO1088">
        <v>2</v>
      </c>
      <c r="BP1088" t="s">
        <v>255</v>
      </c>
      <c r="BQ1088" t="s">
        <v>100</v>
      </c>
      <c r="BR1088" t="s">
        <v>101</v>
      </c>
      <c r="BS1088" t="s">
        <v>101</v>
      </c>
      <c r="BT1088" t="s">
        <v>171</v>
      </c>
      <c r="BU1088" t="s">
        <v>103</v>
      </c>
      <c r="BV1088" t="s">
        <v>101</v>
      </c>
      <c r="BW1088" t="s">
        <v>112</v>
      </c>
      <c r="BX1088" t="s">
        <v>112</v>
      </c>
      <c r="CJ1088" t="s">
        <v>113</v>
      </c>
    </row>
    <row r="1089" spans="1:92" x14ac:dyDescent="0.2">
      <c r="A1089">
        <v>691</v>
      </c>
      <c r="D1089" t="s">
        <v>3709</v>
      </c>
      <c r="E1089">
        <v>3</v>
      </c>
      <c r="F1089">
        <v>2014</v>
      </c>
      <c r="G1089" t="s">
        <v>3727</v>
      </c>
      <c r="H1089" t="s">
        <v>3728</v>
      </c>
      <c r="I1089">
        <v>1</v>
      </c>
      <c r="J1089">
        <v>1</v>
      </c>
      <c r="K1089">
        <v>1</v>
      </c>
      <c r="L1089">
        <v>1</v>
      </c>
      <c r="N1089">
        <v>1</v>
      </c>
      <c r="O1089">
        <v>1</v>
      </c>
      <c r="P1089">
        <v>2</v>
      </c>
      <c r="Q1089">
        <v>0</v>
      </c>
      <c r="R1089" t="s">
        <v>470</v>
      </c>
      <c r="T1089" t="s">
        <v>3729</v>
      </c>
      <c r="U1089" t="s">
        <v>3729</v>
      </c>
      <c r="V1089" t="s">
        <v>3729</v>
      </c>
      <c r="W1089" t="s">
        <v>3729</v>
      </c>
      <c r="X1089" t="s">
        <v>3729</v>
      </c>
      <c r="Y1089" t="s">
        <v>3729</v>
      </c>
      <c r="AO1089">
        <v>2</v>
      </c>
      <c r="BP1089" t="s">
        <v>255</v>
      </c>
      <c r="BQ1089" t="s">
        <v>100</v>
      </c>
      <c r="BR1089" t="s">
        <v>101</v>
      </c>
      <c r="BS1089" t="s">
        <v>101</v>
      </c>
      <c r="BT1089" t="s">
        <v>148</v>
      </c>
      <c r="BU1089" t="s">
        <v>103</v>
      </c>
      <c r="BV1089" t="s">
        <v>101</v>
      </c>
      <c r="BW1089" t="s">
        <v>112</v>
      </c>
      <c r="BX1089" t="s">
        <v>112</v>
      </c>
      <c r="CJ1089" t="s">
        <v>113</v>
      </c>
    </row>
    <row r="1090" spans="1:92" x14ac:dyDescent="0.2">
      <c r="A1090">
        <v>692</v>
      </c>
      <c r="D1090" t="s">
        <v>3730</v>
      </c>
      <c r="E1090">
        <v>5</v>
      </c>
      <c r="F1090">
        <v>2014</v>
      </c>
      <c r="G1090" t="s">
        <v>3731</v>
      </c>
      <c r="H1090" t="s">
        <v>3732</v>
      </c>
      <c r="I1090">
        <v>1</v>
      </c>
      <c r="J1090">
        <v>1</v>
      </c>
      <c r="K1090">
        <v>1</v>
      </c>
      <c r="L1090">
        <v>1</v>
      </c>
      <c r="N1090">
        <v>1</v>
      </c>
      <c r="O1090">
        <v>1</v>
      </c>
      <c r="P1090">
        <v>2</v>
      </c>
      <c r="Q1090">
        <v>0</v>
      </c>
      <c r="R1090" t="s">
        <v>207</v>
      </c>
      <c r="T1090" t="s">
        <v>1206</v>
      </c>
      <c r="U1090" t="s">
        <v>1206</v>
      </c>
      <c r="V1090" t="s">
        <v>1206</v>
      </c>
      <c r="W1090" t="s">
        <v>1206</v>
      </c>
      <c r="X1090" t="s">
        <v>1206</v>
      </c>
      <c r="Y1090" t="s">
        <v>1206</v>
      </c>
      <c r="AO1090">
        <v>2</v>
      </c>
      <c r="BP1090" t="s">
        <v>99</v>
      </c>
      <c r="BQ1090" t="s">
        <v>100</v>
      </c>
      <c r="BR1090" t="s">
        <v>101</v>
      </c>
      <c r="BS1090" t="s">
        <v>101</v>
      </c>
      <c r="BT1090" t="s">
        <v>148</v>
      </c>
      <c r="BU1090" t="s">
        <v>103</v>
      </c>
      <c r="BV1090" t="s">
        <v>101</v>
      </c>
      <c r="BW1090" t="s">
        <v>112</v>
      </c>
      <c r="BX1090" t="s">
        <v>112</v>
      </c>
      <c r="CJ1090" t="s">
        <v>113</v>
      </c>
    </row>
    <row r="1091" spans="1:92" x14ac:dyDescent="0.2">
      <c r="A1091">
        <v>693</v>
      </c>
      <c r="D1091" t="s">
        <v>3730</v>
      </c>
      <c r="E1091">
        <v>5</v>
      </c>
      <c r="F1091">
        <v>2006</v>
      </c>
      <c r="G1091" t="s">
        <v>3733</v>
      </c>
      <c r="H1091" t="s">
        <v>3734</v>
      </c>
      <c r="I1091">
        <v>1</v>
      </c>
      <c r="J1091">
        <v>1</v>
      </c>
      <c r="K1091">
        <v>1</v>
      </c>
      <c r="L1091">
        <v>1</v>
      </c>
      <c r="N1091">
        <v>3</v>
      </c>
      <c r="O1091">
        <v>1</v>
      </c>
      <c r="P1091">
        <v>2</v>
      </c>
      <c r="Q1091">
        <v>0</v>
      </c>
      <c r="R1091" t="s">
        <v>3135</v>
      </c>
      <c r="T1091" t="s">
        <v>563</v>
      </c>
      <c r="U1091" t="s">
        <v>563</v>
      </c>
      <c r="V1091" t="s">
        <v>563</v>
      </c>
      <c r="W1091" t="s">
        <v>563</v>
      </c>
      <c r="X1091" t="s">
        <v>563</v>
      </c>
      <c r="Y1091" t="s">
        <v>730</v>
      </c>
      <c r="AO1091">
        <v>2</v>
      </c>
      <c r="BP1091" t="s">
        <v>99</v>
      </c>
      <c r="BQ1091" t="s">
        <v>100</v>
      </c>
      <c r="BR1091" t="s">
        <v>101</v>
      </c>
      <c r="BS1091" t="s">
        <v>101</v>
      </c>
      <c r="BT1091" t="s">
        <v>148</v>
      </c>
      <c r="BU1091" t="s">
        <v>235</v>
      </c>
      <c r="BV1091" t="s">
        <v>101</v>
      </c>
      <c r="BW1091" t="s">
        <v>112</v>
      </c>
      <c r="BX1091" t="s">
        <v>112</v>
      </c>
      <c r="CJ1091" t="s">
        <v>113</v>
      </c>
    </row>
    <row r="1092" spans="1:92" x14ac:dyDescent="0.2">
      <c r="A1092">
        <v>694</v>
      </c>
      <c r="D1092" t="s">
        <v>3730</v>
      </c>
      <c r="E1092">
        <v>5</v>
      </c>
      <c r="F1092">
        <v>2014</v>
      </c>
      <c r="G1092" t="s">
        <v>3735</v>
      </c>
      <c r="H1092" t="s">
        <v>3736</v>
      </c>
      <c r="I1092">
        <v>1</v>
      </c>
      <c r="J1092">
        <v>1</v>
      </c>
      <c r="K1092">
        <v>1</v>
      </c>
      <c r="L1092">
        <v>1</v>
      </c>
      <c r="N1092">
        <v>1</v>
      </c>
      <c r="O1092">
        <v>1</v>
      </c>
      <c r="P1092">
        <v>2</v>
      </c>
      <c r="Q1092">
        <v>0</v>
      </c>
      <c r="R1092" t="s">
        <v>207</v>
      </c>
      <c r="T1092" t="s">
        <v>563</v>
      </c>
      <c r="U1092" t="s">
        <v>563</v>
      </c>
      <c r="V1092" t="s">
        <v>563</v>
      </c>
      <c r="W1092" t="s">
        <v>563</v>
      </c>
      <c r="X1092" t="s">
        <v>3737</v>
      </c>
      <c r="Y1092" t="s">
        <v>3738</v>
      </c>
      <c r="AO1092">
        <v>2</v>
      </c>
      <c r="BP1092" t="s">
        <v>99</v>
      </c>
      <c r="BQ1092" t="s">
        <v>100</v>
      </c>
      <c r="BR1092" t="s">
        <v>101</v>
      </c>
      <c r="BS1092" t="s">
        <v>101</v>
      </c>
      <c r="BT1092" t="s">
        <v>148</v>
      </c>
      <c r="BU1092" t="s">
        <v>103</v>
      </c>
      <c r="BV1092" t="s">
        <v>101</v>
      </c>
      <c r="BW1092" t="s">
        <v>112</v>
      </c>
      <c r="BX1092" t="s">
        <v>112</v>
      </c>
      <c r="CJ1092" t="s">
        <v>113</v>
      </c>
    </row>
    <row r="1093" spans="1:92" x14ac:dyDescent="0.2">
      <c r="A1093">
        <v>695</v>
      </c>
      <c r="D1093" t="s">
        <v>3730</v>
      </c>
      <c r="E1093">
        <v>5</v>
      </c>
      <c r="F1093">
        <v>2013</v>
      </c>
      <c r="G1093" t="s">
        <v>3739</v>
      </c>
      <c r="H1093" t="s">
        <v>3740</v>
      </c>
      <c r="I1093">
        <v>77</v>
      </c>
      <c r="J1093">
        <v>2</v>
      </c>
      <c r="K1093">
        <v>2</v>
      </c>
      <c r="L1093">
        <v>4</v>
      </c>
      <c r="N1093">
        <v>4</v>
      </c>
      <c r="O1093">
        <v>2</v>
      </c>
      <c r="P1093">
        <v>2</v>
      </c>
      <c r="Q1093">
        <v>0</v>
      </c>
      <c r="R1093" t="s">
        <v>1402</v>
      </c>
      <c r="T1093" t="s">
        <v>2214</v>
      </c>
      <c r="U1093" t="s">
        <v>2214</v>
      </c>
      <c r="V1093" t="s">
        <v>2214</v>
      </c>
      <c r="W1093" t="s">
        <v>2214</v>
      </c>
      <c r="X1093" t="s">
        <v>2214</v>
      </c>
      <c r="Y1093" t="s">
        <v>2214</v>
      </c>
      <c r="AO1093">
        <v>2</v>
      </c>
      <c r="BP1093" t="s">
        <v>99</v>
      </c>
      <c r="BQ1093" t="s">
        <v>663</v>
      </c>
      <c r="BR1093" t="s">
        <v>112</v>
      </c>
      <c r="BS1093" t="s">
        <v>112</v>
      </c>
      <c r="BT1093" t="s">
        <v>131</v>
      </c>
      <c r="BU1093" t="s">
        <v>663</v>
      </c>
      <c r="BV1093" t="s">
        <v>112</v>
      </c>
      <c r="BW1093" t="s">
        <v>112</v>
      </c>
      <c r="BX1093" t="s">
        <v>112</v>
      </c>
      <c r="CJ1093" t="s">
        <v>113</v>
      </c>
    </row>
    <row r="1094" spans="1:92" x14ac:dyDescent="0.2">
      <c r="A1094">
        <v>696</v>
      </c>
      <c r="D1094" t="s">
        <v>3730</v>
      </c>
      <c r="E1094">
        <v>5</v>
      </c>
      <c r="F1094">
        <v>2013</v>
      </c>
      <c r="G1094" t="s">
        <v>3741</v>
      </c>
      <c r="H1094" t="s">
        <v>3742</v>
      </c>
      <c r="I1094">
        <v>1</v>
      </c>
      <c r="J1094">
        <v>1</v>
      </c>
      <c r="K1094">
        <v>1</v>
      </c>
      <c r="L1094">
        <v>3</v>
      </c>
      <c r="N1094">
        <v>1</v>
      </c>
      <c r="O1094">
        <v>1</v>
      </c>
      <c r="P1094">
        <v>2</v>
      </c>
      <c r="Q1094">
        <v>0</v>
      </c>
      <c r="R1094" t="s">
        <v>207</v>
      </c>
      <c r="T1094" t="s">
        <v>563</v>
      </c>
      <c r="U1094" t="s">
        <v>563</v>
      </c>
      <c r="V1094" t="s">
        <v>563</v>
      </c>
      <c r="W1094" t="s">
        <v>563</v>
      </c>
      <c r="X1094" t="s">
        <v>563</v>
      </c>
      <c r="Y1094" t="s">
        <v>563</v>
      </c>
      <c r="AO1094">
        <v>2</v>
      </c>
      <c r="BP1094" t="s">
        <v>99</v>
      </c>
      <c r="BQ1094" t="s">
        <v>100</v>
      </c>
      <c r="BR1094" t="s">
        <v>101</v>
      </c>
      <c r="BS1094" t="s">
        <v>101</v>
      </c>
      <c r="BT1094" t="s">
        <v>102</v>
      </c>
      <c r="BU1094" t="s">
        <v>103</v>
      </c>
      <c r="BV1094" t="s">
        <v>101</v>
      </c>
      <c r="BW1094" t="s">
        <v>112</v>
      </c>
      <c r="BX1094" t="s">
        <v>112</v>
      </c>
      <c r="CJ1094" t="s">
        <v>113</v>
      </c>
    </row>
    <row r="1095" spans="1:92" x14ac:dyDescent="0.2">
      <c r="A1095">
        <v>697</v>
      </c>
      <c r="D1095" t="s">
        <v>3730</v>
      </c>
      <c r="E1095">
        <v>5</v>
      </c>
      <c r="F1095">
        <v>2015</v>
      </c>
      <c r="G1095" t="s">
        <v>3743</v>
      </c>
      <c r="H1095" t="s">
        <v>3744</v>
      </c>
      <c r="I1095">
        <v>1</v>
      </c>
      <c r="J1095">
        <v>1</v>
      </c>
      <c r="K1095">
        <v>1</v>
      </c>
      <c r="L1095">
        <v>4</v>
      </c>
      <c r="N1095">
        <v>1</v>
      </c>
      <c r="O1095">
        <v>1</v>
      </c>
      <c r="P1095">
        <v>1</v>
      </c>
      <c r="Q1095">
        <v>1</v>
      </c>
      <c r="S1095" t="s">
        <v>3745</v>
      </c>
      <c r="T1095" t="s">
        <v>1003</v>
      </c>
      <c r="U1095" t="s">
        <v>1003</v>
      </c>
      <c r="V1095" t="s">
        <v>1003</v>
      </c>
      <c r="W1095" t="s">
        <v>1003</v>
      </c>
      <c r="X1095" t="s">
        <v>1003</v>
      </c>
      <c r="Y1095" t="s">
        <v>1003</v>
      </c>
      <c r="Z1095">
        <v>1</v>
      </c>
      <c r="AB1095">
        <v>1</v>
      </c>
      <c r="AD1095">
        <v>1</v>
      </c>
      <c r="AE1095">
        <v>1</v>
      </c>
      <c r="AF1095">
        <v>2</v>
      </c>
      <c r="AG1095">
        <v>6</v>
      </c>
      <c r="AI1095">
        <v>1</v>
      </c>
      <c r="AJ1095">
        <v>1</v>
      </c>
      <c r="AK1095">
        <v>2</v>
      </c>
      <c r="AL1095">
        <v>2</v>
      </c>
      <c r="AM1095">
        <v>2</v>
      </c>
      <c r="AO1095">
        <v>2</v>
      </c>
      <c r="BP1095" t="s">
        <v>99</v>
      </c>
      <c r="BQ1095" t="s">
        <v>100</v>
      </c>
      <c r="BR1095" t="s">
        <v>101</v>
      </c>
      <c r="BS1095" t="s">
        <v>101</v>
      </c>
      <c r="BT1095" t="s">
        <v>131</v>
      </c>
      <c r="BU1095" t="s">
        <v>103</v>
      </c>
      <c r="BV1095" t="s">
        <v>101</v>
      </c>
      <c r="BW1095" t="s">
        <v>101</v>
      </c>
      <c r="BX1095" t="s">
        <v>101</v>
      </c>
      <c r="BY1095" t="s">
        <v>104</v>
      </c>
      <c r="BZ1095" t="s">
        <v>105</v>
      </c>
      <c r="CA1095" t="s">
        <v>106</v>
      </c>
      <c r="CB1095" t="s">
        <v>107</v>
      </c>
      <c r="CC1095" t="s">
        <v>108</v>
      </c>
      <c r="CD1095" t="s">
        <v>109</v>
      </c>
      <c r="CE1095" t="s">
        <v>110</v>
      </c>
      <c r="CF1095" t="s">
        <v>101</v>
      </c>
      <c r="CG1095" t="s">
        <v>136</v>
      </c>
      <c r="CH1095" t="s">
        <v>172</v>
      </c>
      <c r="CI1095" t="s">
        <v>112</v>
      </c>
      <c r="CJ1095" t="s">
        <v>113</v>
      </c>
    </row>
    <row r="1096" spans="1:92" x14ac:dyDescent="0.2">
      <c r="A1096">
        <v>698</v>
      </c>
      <c r="D1096" t="s">
        <v>3730</v>
      </c>
      <c r="E1096">
        <v>5</v>
      </c>
      <c r="F1096">
        <v>2013</v>
      </c>
      <c r="G1096" t="s">
        <v>3746</v>
      </c>
      <c r="H1096" t="s">
        <v>3747</v>
      </c>
      <c r="I1096">
        <v>1</v>
      </c>
      <c r="J1096">
        <v>1</v>
      </c>
      <c r="K1096">
        <v>1</v>
      </c>
      <c r="L1096">
        <v>4</v>
      </c>
      <c r="N1096">
        <v>1</v>
      </c>
      <c r="O1096">
        <v>1</v>
      </c>
      <c r="P1096">
        <v>2</v>
      </c>
      <c r="Q1096">
        <v>0</v>
      </c>
      <c r="R1096" t="s">
        <v>207</v>
      </c>
      <c r="T1096" t="s">
        <v>563</v>
      </c>
      <c r="U1096" t="s">
        <v>563</v>
      </c>
      <c r="V1096" t="s">
        <v>563</v>
      </c>
      <c r="W1096" t="s">
        <v>730</v>
      </c>
      <c r="X1096" t="s">
        <v>730</v>
      </c>
      <c r="Y1096" t="s">
        <v>730</v>
      </c>
      <c r="AO1096">
        <v>2</v>
      </c>
      <c r="BP1096" t="s">
        <v>99</v>
      </c>
      <c r="BQ1096" t="s">
        <v>100</v>
      </c>
      <c r="BR1096" t="s">
        <v>101</v>
      </c>
      <c r="BS1096" t="s">
        <v>101</v>
      </c>
      <c r="BT1096" t="s">
        <v>131</v>
      </c>
      <c r="BU1096" t="s">
        <v>103</v>
      </c>
      <c r="BV1096" t="s">
        <v>101</v>
      </c>
      <c r="BW1096" t="s">
        <v>112</v>
      </c>
      <c r="BX1096" t="s">
        <v>112</v>
      </c>
      <c r="CJ1096" t="s">
        <v>113</v>
      </c>
    </row>
    <row r="1097" spans="1:92" x14ac:dyDescent="0.2">
      <c r="A1097">
        <v>699</v>
      </c>
      <c r="D1097" t="s">
        <v>3730</v>
      </c>
      <c r="E1097">
        <v>5</v>
      </c>
      <c r="F1097">
        <v>2014</v>
      </c>
      <c r="G1097" t="s">
        <v>3748</v>
      </c>
      <c r="H1097" t="s">
        <v>3749</v>
      </c>
      <c r="I1097">
        <v>1</v>
      </c>
      <c r="J1097">
        <v>1</v>
      </c>
      <c r="K1097">
        <v>1</v>
      </c>
      <c r="L1097">
        <v>4</v>
      </c>
      <c r="N1097">
        <v>1</v>
      </c>
      <c r="O1097">
        <v>1</v>
      </c>
      <c r="P1097">
        <v>2</v>
      </c>
      <c r="Q1097">
        <v>0</v>
      </c>
      <c r="R1097" t="s">
        <v>207</v>
      </c>
      <c r="T1097" t="s">
        <v>3750</v>
      </c>
      <c r="U1097" t="s">
        <v>3750</v>
      </c>
      <c r="V1097" t="s">
        <v>3750</v>
      </c>
      <c r="W1097" t="s">
        <v>3750</v>
      </c>
      <c r="X1097" t="s">
        <v>3750</v>
      </c>
      <c r="Y1097" t="s">
        <v>3750</v>
      </c>
      <c r="AO1097">
        <v>2</v>
      </c>
      <c r="BP1097" t="s">
        <v>99</v>
      </c>
      <c r="BQ1097" t="s">
        <v>100</v>
      </c>
      <c r="BR1097" t="s">
        <v>101</v>
      </c>
      <c r="BS1097" t="s">
        <v>101</v>
      </c>
      <c r="BT1097" t="s">
        <v>131</v>
      </c>
      <c r="BU1097" t="s">
        <v>103</v>
      </c>
      <c r="BV1097" t="s">
        <v>101</v>
      </c>
      <c r="BW1097" t="s">
        <v>112</v>
      </c>
      <c r="BX1097" t="s">
        <v>112</v>
      </c>
      <c r="CJ1097" t="s">
        <v>113</v>
      </c>
    </row>
    <row r="1098" spans="1:92" x14ac:dyDescent="0.2">
      <c r="A1098">
        <v>700</v>
      </c>
      <c r="D1098" t="s">
        <v>3730</v>
      </c>
      <c r="E1098">
        <v>5</v>
      </c>
      <c r="F1098">
        <v>2015</v>
      </c>
      <c r="G1098" t="s">
        <v>3751</v>
      </c>
      <c r="H1098" t="s">
        <v>3752</v>
      </c>
      <c r="I1098">
        <v>1</v>
      </c>
      <c r="J1098">
        <v>1</v>
      </c>
      <c r="K1098">
        <v>1</v>
      </c>
      <c r="L1098">
        <v>4</v>
      </c>
      <c r="N1098">
        <v>1</v>
      </c>
      <c r="O1098">
        <v>1</v>
      </c>
      <c r="P1098">
        <v>1</v>
      </c>
      <c r="Q1098">
        <v>0</v>
      </c>
      <c r="R1098" t="s">
        <v>3503</v>
      </c>
      <c r="T1098" t="s">
        <v>563</v>
      </c>
      <c r="U1098" t="s">
        <v>563</v>
      </c>
      <c r="V1098" t="s">
        <v>563</v>
      </c>
      <c r="W1098" t="s">
        <v>563</v>
      </c>
      <c r="X1098" t="s">
        <v>563</v>
      </c>
      <c r="Y1098" t="s">
        <v>563</v>
      </c>
      <c r="AO1098">
        <v>2</v>
      </c>
      <c r="BP1098" t="s">
        <v>99</v>
      </c>
      <c r="BQ1098" t="s">
        <v>100</v>
      </c>
      <c r="BR1098" t="s">
        <v>101</v>
      </c>
      <c r="BS1098" t="s">
        <v>101</v>
      </c>
      <c r="BT1098" t="s">
        <v>131</v>
      </c>
      <c r="BU1098" t="s">
        <v>103</v>
      </c>
      <c r="BV1098" t="s">
        <v>101</v>
      </c>
      <c r="BW1098" t="s">
        <v>101</v>
      </c>
      <c r="BX1098" t="s">
        <v>112</v>
      </c>
      <c r="CJ1098" t="s">
        <v>113</v>
      </c>
    </row>
    <row r="1099" spans="1:92" x14ac:dyDescent="0.2">
      <c r="A1099">
        <v>701</v>
      </c>
      <c r="D1099" t="s">
        <v>3730</v>
      </c>
      <c r="E1099">
        <v>5</v>
      </c>
      <c r="F1099">
        <v>2016</v>
      </c>
      <c r="G1099" t="s">
        <v>3753</v>
      </c>
      <c r="H1099" t="s">
        <v>3754</v>
      </c>
      <c r="I1099">
        <v>1</v>
      </c>
      <c r="J1099">
        <v>1</v>
      </c>
      <c r="K1099">
        <v>1</v>
      </c>
      <c r="L1099">
        <v>1</v>
      </c>
      <c r="N1099">
        <v>1</v>
      </c>
      <c r="O1099">
        <v>2</v>
      </c>
      <c r="P1099">
        <v>1</v>
      </c>
      <c r="Q1099">
        <v>0</v>
      </c>
      <c r="R1099" t="s">
        <v>3755</v>
      </c>
      <c r="T1099" t="s">
        <v>563</v>
      </c>
      <c r="U1099" t="s">
        <v>563</v>
      </c>
      <c r="V1099" t="s">
        <v>563</v>
      </c>
      <c r="W1099" t="s">
        <v>866</v>
      </c>
      <c r="X1099" t="s">
        <v>866</v>
      </c>
      <c r="Y1099" t="s">
        <v>563</v>
      </c>
      <c r="AO1099">
        <v>2</v>
      </c>
      <c r="BP1099" t="s">
        <v>99</v>
      </c>
      <c r="BQ1099" t="s">
        <v>100</v>
      </c>
      <c r="BR1099" t="s">
        <v>101</v>
      </c>
      <c r="BS1099" t="s">
        <v>101</v>
      </c>
      <c r="BT1099" t="s">
        <v>148</v>
      </c>
      <c r="BU1099" t="s">
        <v>103</v>
      </c>
      <c r="BV1099" t="s">
        <v>112</v>
      </c>
      <c r="BW1099" t="s">
        <v>101</v>
      </c>
      <c r="BX1099" t="s">
        <v>112</v>
      </c>
      <c r="CJ1099" t="s">
        <v>113</v>
      </c>
    </row>
    <row r="1100" spans="1:92" x14ac:dyDescent="0.2">
      <c r="A1100">
        <v>702</v>
      </c>
      <c r="D1100" t="s">
        <v>3730</v>
      </c>
      <c r="E1100">
        <v>5</v>
      </c>
      <c r="F1100">
        <v>2016</v>
      </c>
      <c r="G1100" t="s">
        <v>3756</v>
      </c>
      <c r="H1100" t="s">
        <v>3757</v>
      </c>
      <c r="I1100">
        <v>1</v>
      </c>
      <c r="J1100">
        <v>1</v>
      </c>
      <c r="K1100">
        <v>1</v>
      </c>
      <c r="L1100">
        <v>1</v>
      </c>
      <c r="N1100">
        <v>1</v>
      </c>
      <c r="O1100">
        <v>1</v>
      </c>
      <c r="P1100">
        <v>1</v>
      </c>
      <c r="Q1100">
        <v>1</v>
      </c>
      <c r="S1100" t="s">
        <v>3758</v>
      </c>
      <c r="T1100" t="s">
        <v>563</v>
      </c>
      <c r="U1100" t="s">
        <v>563</v>
      </c>
      <c r="V1100" t="s">
        <v>563</v>
      </c>
      <c r="W1100" t="s">
        <v>563</v>
      </c>
      <c r="X1100" t="s">
        <v>563</v>
      </c>
      <c r="Y1100" t="s">
        <v>563</v>
      </c>
      <c r="Z1100">
        <v>1</v>
      </c>
      <c r="AB1100">
        <v>1</v>
      </c>
      <c r="AD1100">
        <v>2</v>
      </c>
      <c r="AE1100">
        <v>1</v>
      </c>
      <c r="AF1100">
        <v>4</v>
      </c>
      <c r="AG1100">
        <v>5</v>
      </c>
      <c r="AH1100" t="s">
        <v>3759</v>
      </c>
      <c r="AI1100">
        <v>2</v>
      </c>
      <c r="AJ1100">
        <v>1</v>
      </c>
      <c r="AK1100">
        <v>2</v>
      </c>
      <c r="AL1100">
        <v>2</v>
      </c>
      <c r="AM1100">
        <v>2</v>
      </c>
      <c r="AO1100">
        <v>2</v>
      </c>
      <c r="BP1100" t="s">
        <v>99</v>
      </c>
      <c r="BQ1100" t="s">
        <v>100</v>
      </c>
      <c r="BR1100" t="s">
        <v>101</v>
      </c>
      <c r="BS1100" t="s">
        <v>101</v>
      </c>
      <c r="BT1100" t="s">
        <v>148</v>
      </c>
      <c r="BU1100" t="s">
        <v>103</v>
      </c>
      <c r="BV1100" t="s">
        <v>101</v>
      </c>
      <c r="BW1100" t="s">
        <v>101</v>
      </c>
      <c r="BX1100" t="s">
        <v>101</v>
      </c>
      <c r="BY1100" t="s">
        <v>104</v>
      </c>
      <c r="BZ1100" t="s">
        <v>105</v>
      </c>
      <c r="CA1100" t="s">
        <v>132</v>
      </c>
      <c r="CB1100" t="s">
        <v>107</v>
      </c>
      <c r="CC1100" t="s">
        <v>236</v>
      </c>
      <c r="CD1100" t="s">
        <v>663</v>
      </c>
      <c r="CE1100" t="s">
        <v>135</v>
      </c>
      <c r="CF1100" t="s">
        <v>101</v>
      </c>
      <c r="CG1100" t="s">
        <v>136</v>
      </c>
      <c r="CH1100" t="s">
        <v>172</v>
      </c>
      <c r="CI1100" t="s">
        <v>112</v>
      </c>
      <c r="CJ1100" t="s">
        <v>113</v>
      </c>
    </row>
    <row r="1101" spans="1:92" x14ac:dyDescent="0.2">
      <c r="A1101">
        <v>702</v>
      </c>
      <c r="B1101" t="s">
        <v>114</v>
      </c>
      <c r="C1101">
        <v>1</v>
      </c>
      <c r="AP1101" t="s">
        <v>3760</v>
      </c>
      <c r="AQ1101" t="s">
        <v>3761</v>
      </c>
      <c r="AR1101">
        <v>2</v>
      </c>
      <c r="AT1101">
        <v>1</v>
      </c>
      <c r="AU1101">
        <v>300</v>
      </c>
      <c r="AV1101" t="s">
        <v>1192</v>
      </c>
      <c r="AW1101" t="s">
        <v>1192</v>
      </c>
      <c r="AX1101" t="s">
        <v>3762</v>
      </c>
      <c r="AY1101" t="s">
        <v>3763</v>
      </c>
      <c r="BA1101">
        <v>2</v>
      </c>
      <c r="BO1101" t="s">
        <v>119</v>
      </c>
      <c r="CK1101" t="s">
        <v>162</v>
      </c>
      <c r="CL1101" t="s">
        <v>101</v>
      </c>
      <c r="CM1101" t="s">
        <v>113</v>
      </c>
    </row>
    <row r="1102" spans="1:92" x14ac:dyDescent="0.2">
      <c r="A1102">
        <v>702</v>
      </c>
      <c r="B1102" t="s">
        <v>121</v>
      </c>
      <c r="C1102">
        <v>1</v>
      </c>
      <c r="BB1102" t="s">
        <v>3764</v>
      </c>
      <c r="BC1102" t="s">
        <v>3765</v>
      </c>
      <c r="BD1102">
        <v>49</v>
      </c>
      <c r="BE1102">
        <v>148</v>
      </c>
      <c r="BF1102">
        <v>66</v>
      </c>
      <c r="BG1102">
        <v>145</v>
      </c>
      <c r="BH1102" t="s">
        <v>230</v>
      </c>
      <c r="BI1102">
        <v>5</v>
      </c>
      <c r="BJ1102">
        <v>2</v>
      </c>
      <c r="BK1102">
        <v>0</v>
      </c>
      <c r="BL1102">
        <v>0</v>
      </c>
      <c r="BN1102">
        <v>2</v>
      </c>
      <c r="BO1102" t="s">
        <v>125</v>
      </c>
      <c r="CN1102" t="s">
        <v>113</v>
      </c>
    </row>
    <row r="1103" spans="1:92" x14ac:dyDescent="0.2">
      <c r="A1103">
        <v>703</v>
      </c>
      <c r="D1103" t="s">
        <v>3730</v>
      </c>
      <c r="E1103">
        <v>5</v>
      </c>
      <c r="F1103">
        <v>2000</v>
      </c>
      <c r="G1103" t="s">
        <v>3766</v>
      </c>
      <c r="H1103" t="s">
        <v>3767</v>
      </c>
      <c r="I1103">
        <v>1</v>
      </c>
      <c r="J1103">
        <v>1</v>
      </c>
      <c r="K1103">
        <v>1</v>
      </c>
      <c r="L1103">
        <v>1</v>
      </c>
      <c r="N1103">
        <v>1</v>
      </c>
      <c r="O1103">
        <v>1</v>
      </c>
      <c r="P1103">
        <v>1</v>
      </c>
      <c r="Q1103">
        <v>1</v>
      </c>
      <c r="S1103" t="s">
        <v>3768</v>
      </c>
      <c r="T1103" t="s">
        <v>563</v>
      </c>
      <c r="U1103" t="s">
        <v>563</v>
      </c>
      <c r="V1103" t="s">
        <v>563</v>
      </c>
      <c r="W1103" t="s">
        <v>563</v>
      </c>
      <c r="X1103" t="s">
        <v>563</v>
      </c>
      <c r="Y1103" t="s">
        <v>563</v>
      </c>
      <c r="Z1103">
        <v>1</v>
      </c>
      <c r="AB1103">
        <v>1</v>
      </c>
      <c r="AD1103">
        <v>2</v>
      </c>
      <c r="AE1103">
        <v>1</v>
      </c>
      <c r="AF1103">
        <v>4</v>
      </c>
      <c r="AG1103">
        <v>1</v>
      </c>
      <c r="AI1103">
        <v>1</v>
      </c>
      <c r="AJ1103">
        <v>1</v>
      </c>
      <c r="AK1103">
        <v>3</v>
      </c>
      <c r="AM1103">
        <v>2</v>
      </c>
      <c r="AO1103">
        <v>2</v>
      </c>
      <c r="BP1103" t="s">
        <v>99</v>
      </c>
      <c r="BQ1103" t="s">
        <v>100</v>
      </c>
      <c r="BR1103" t="s">
        <v>101</v>
      </c>
      <c r="BS1103" t="s">
        <v>101</v>
      </c>
      <c r="BT1103" t="s">
        <v>148</v>
      </c>
      <c r="BU1103" t="s">
        <v>103</v>
      </c>
      <c r="BV1103" t="s">
        <v>101</v>
      </c>
      <c r="BW1103" t="s">
        <v>101</v>
      </c>
      <c r="BX1103" t="s">
        <v>101</v>
      </c>
      <c r="BY1103" t="s">
        <v>104</v>
      </c>
      <c r="BZ1103" t="s">
        <v>105</v>
      </c>
      <c r="CA1103" t="s">
        <v>132</v>
      </c>
      <c r="CB1103" t="s">
        <v>107</v>
      </c>
      <c r="CC1103" t="s">
        <v>236</v>
      </c>
      <c r="CD1103" t="s">
        <v>158</v>
      </c>
      <c r="CE1103" t="s">
        <v>110</v>
      </c>
      <c r="CF1103" t="s">
        <v>101</v>
      </c>
      <c r="CG1103" t="s">
        <v>111</v>
      </c>
      <c r="CI1103" t="s">
        <v>112</v>
      </c>
      <c r="CJ1103" t="s">
        <v>113</v>
      </c>
    </row>
    <row r="1104" spans="1:92" x14ac:dyDescent="0.2">
      <c r="A1104">
        <v>704</v>
      </c>
      <c r="D1104" t="s">
        <v>3730</v>
      </c>
      <c r="E1104">
        <v>5</v>
      </c>
      <c r="F1104">
        <v>2005</v>
      </c>
      <c r="G1104" t="s">
        <v>3769</v>
      </c>
      <c r="H1104" t="s">
        <v>3770</v>
      </c>
      <c r="I1104">
        <v>1</v>
      </c>
      <c r="J1104">
        <v>1</v>
      </c>
      <c r="K1104">
        <v>1</v>
      </c>
      <c r="L1104">
        <v>1</v>
      </c>
      <c r="N1104">
        <v>1</v>
      </c>
      <c r="O1104">
        <v>1</v>
      </c>
      <c r="P1104">
        <v>2</v>
      </c>
      <c r="Q1104">
        <v>0</v>
      </c>
      <c r="R1104" t="s">
        <v>7457</v>
      </c>
      <c r="T1104" t="s">
        <v>563</v>
      </c>
      <c r="U1104" t="s">
        <v>563</v>
      </c>
      <c r="V1104" t="s">
        <v>563</v>
      </c>
      <c r="W1104" t="s">
        <v>563</v>
      </c>
      <c r="X1104" t="s">
        <v>563</v>
      </c>
      <c r="Y1104" t="s">
        <v>302</v>
      </c>
      <c r="AO1104">
        <v>2</v>
      </c>
      <c r="BP1104" t="s">
        <v>99</v>
      </c>
      <c r="BQ1104" t="s">
        <v>100</v>
      </c>
      <c r="BR1104" t="s">
        <v>101</v>
      </c>
      <c r="BS1104" t="s">
        <v>101</v>
      </c>
      <c r="BT1104" t="s">
        <v>148</v>
      </c>
      <c r="BU1104" t="s">
        <v>103</v>
      </c>
      <c r="BV1104" t="s">
        <v>101</v>
      </c>
      <c r="BW1104" t="s">
        <v>112</v>
      </c>
      <c r="BX1104" t="s">
        <v>112</v>
      </c>
      <c r="CJ1104" t="s">
        <v>113</v>
      </c>
    </row>
    <row r="1105" spans="1:88" x14ac:dyDescent="0.2">
      <c r="A1105">
        <v>705</v>
      </c>
      <c r="D1105" t="s">
        <v>3730</v>
      </c>
      <c r="E1105">
        <v>5</v>
      </c>
      <c r="F1105">
        <v>1995</v>
      </c>
      <c r="G1105" t="s">
        <v>3771</v>
      </c>
      <c r="H1105" t="s">
        <v>3772</v>
      </c>
      <c r="I1105">
        <v>1</v>
      </c>
      <c r="J1105">
        <v>1</v>
      </c>
      <c r="K1105">
        <v>1</v>
      </c>
      <c r="L1105">
        <v>4</v>
      </c>
      <c r="N1105">
        <v>1</v>
      </c>
      <c r="O1105">
        <v>3</v>
      </c>
      <c r="P1105">
        <v>2</v>
      </c>
      <c r="Q1105">
        <v>0</v>
      </c>
      <c r="R1105" t="s">
        <v>207</v>
      </c>
      <c r="T1105" t="s">
        <v>3773</v>
      </c>
      <c r="U1105" t="s">
        <v>3773</v>
      </c>
      <c r="V1105" t="s">
        <v>3773</v>
      </c>
      <c r="W1105" t="s">
        <v>3773</v>
      </c>
      <c r="X1105" t="s">
        <v>3773</v>
      </c>
      <c r="Y1105" t="s">
        <v>3773</v>
      </c>
      <c r="AO1105">
        <v>2</v>
      </c>
      <c r="BP1105" t="s">
        <v>99</v>
      </c>
      <c r="BQ1105" t="s">
        <v>100</v>
      </c>
      <c r="BR1105" t="s">
        <v>101</v>
      </c>
      <c r="BS1105" t="s">
        <v>101</v>
      </c>
      <c r="BT1105" t="s">
        <v>131</v>
      </c>
      <c r="BU1105" t="s">
        <v>103</v>
      </c>
      <c r="BV1105" t="s">
        <v>109</v>
      </c>
      <c r="BW1105" t="s">
        <v>112</v>
      </c>
      <c r="BX1105" t="s">
        <v>112</v>
      </c>
      <c r="CJ1105" t="s">
        <v>113</v>
      </c>
    </row>
    <row r="1106" spans="1:88" x14ac:dyDescent="0.2">
      <c r="A1106">
        <v>706</v>
      </c>
      <c r="D1106" t="s">
        <v>3730</v>
      </c>
      <c r="E1106">
        <v>5</v>
      </c>
      <c r="F1106">
        <v>2015</v>
      </c>
      <c r="G1106" t="s">
        <v>3774</v>
      </c>
      <c r="H1106" t="s">
        <v>3775</v>
      </c>
      <c r="I1106">
        <v>1</v>
      </c>
      <c r="J1106">
        <v>1</v>
      </c>
      <c r="K1106">
        <v>1</v>
      </c>
      <c r="L1106">
        <v>4</v>
      </c>
      <c r="N1106">
        <v>1</v>
      </c>
      <c r="O1106">
        <v>1</v>
      </c>
      <c r="P1106">
        <v>2</v>
      </c>
      <c r="Q1106">
        <v>0</v>
      </c>
      <c r="R1106" t="s">
        <v>207</v>
      </c>
      <c r="T1106" t="s">
        <v>3776</v>
      </c>
      <c r="U1106" t="s">
        <v>3776</v>
      </c>
      <c r="V1106" t="s">
        <v>3776</v>
      </c>
      <c r="W1106" t="s">
        <v>3776</v>
      </c>
      <c r="X1106" t="s">
        <v>3776</v>
      </c>
      <c r="Y1106" t="s">
        <v>3776</v>
      </c>
      <c r="AO1106">
        <v>2</v>
      </c>
      <c r="BP1106" t="s">
        <v>99</v>
      </c>
      <c r="BQ1106" t="s">
        <v>100</v>
      </c>
      <c r="BR1106" t="s">
        <v>101</v>
      </c>
      <c r="BS1106" t="s">
        <v>101</v>
      </c>
      <c r="BT1106" t="s">
        <v>131</v>
      </c>
      <c r="BU1106" t="s">
        <v>103</v>
      </c>
      <c r="BV1106" t="s">
        <v>101</v>
      </c>
      <c r="BW1106" t="s">
        <v>112</v>
      </c>
      <c r="BX1106" t="s">
        <v>112</v>
      </c>
      <c r="CJ1106" t="s">
        <v>113</v>
      </c>
    </row>
    <row r="1107" spans="1:88" x14ac:dyDescent="0.2">
      <c r="A1107">
        <v>707</v>
      </c>
      <c r="D1107" t="s">
        <v>3730</v>
      </c>
      <c r="E1107">
        <v>5</v>
      </c>
      <c r="F1107">
        <v>2007</v>
      </c>
      <c r="G1107" t="s">
        <v>3777</v>
      </c>
      <c r="H1107" t="s">
        <v>3778</v>
      </c>
      <c r="I1107">
        <v>1</v>
      </c>
      <c r="J1107">
        <v>1</v>
      </c>
      <c r="K1107">
        <v>1</v>
      </c>
      <c r="L1107">
        <v>1</v>
      </c>
      <c r="N1107">
        <v>1</v>
      </c>
      <c r="O1107">
        <v>1</v>
      </c>
      <c r="P1107">
        <v>2</v>
      </c>
      <c r="Q1107">
        <v>0</v>
      </c>
      <c r="R1107" t="s">
        <v>207</v>
      </c>
      <c r="T1107" t="s">
        <v>3779</v>
      </c>
      <c r="U1107" t="s">
        <v>3779</v>
      </c>
      <c r="V1107" t="s">
        <v>3779</v>
      </c>
      <c r="W1107" t="s">
        <v>3779</v>
      </c>
      <c r="X1107" t="s">
        <v>3779</v>
      </c>
      <c r="Y1107" t="s">
        <v>3779</v>
      </c>
      <c r="AO1107">
        <v>2</v>
      </c>
      <c r="BP1107" t="s">
        <v>99</v>
      </c>
      <c r="BQ1107" t="s">
        <v>100</v>
      </c>
      <c r="BR1107" t="s">
        <v>101</v>
      </c>
      <c r="BS1107" t="s">
        <v>101</v>
      </c>
      <c r="BT1107" t="s">
        <v>148</v>
      </c>
      <c r="BU1107" t="s">
        <v>103</v>
      </c>
      <c r="BV1107" t="s">
        <v>101</v>
      </c>
      <c r="BW1107" t="s">
        <v>112</v>
      </c>
      <c r="BX1107" t="s">
        <v>112</v>
      </c>
      <c r="CJ1107" t="s">
        <v>113</v>
      </c>
    </row>
    <row r="1108" spans="1:88" x14ac:dyDescent="0.2">
      <c r="A1108">
        <v>708</v>
      </c>
      <c r="D1108" t="s">
        <v>3730</v>
      </c>
      <c r="E1108">
        <v>5</v>
      </c>
      <c r="F1108">
        <v>2016</v>
      </c>
      <c r="G1108" t="s">
        <v>3780</v>
      </c>
      <c r="H1108" t="s">
        <v>3781</v>
      </c>
      <c r="I1108">
        <v>1</v>
      </c>
      <c r="J1108">
        <v>2</v>
      </c>
      <c r="K1108">
        <v>2</v>
      </c>
      <c r="L1108">
        <v>4</v>
      </c>
      <c r="N1108">
        <v>1</v>
      </c>
      <c r="O1108">
        <v>1</v>
      </c>
      <c r="P1108">
        <v>2</v>
      </c>
      <c r="Q1108">
        <v>0</v>
      </c>
      <c r="R1108" t="s">
        <v>207</v>
      </c>
      <c r="T1108" t="s">
        <v>1003</v>
      </c>
      <c r="U1108" t="s">
        <v>1003</v>
      </c>
      <c r="V1108" t="s">
        <v>1003</v>
      </c>
      <c r="W1108" t="s">
        <v>1003</v>
      </c>
      <c r="X1108" t="s">
        <v>1003</v>
      </c>
      <c r="Y1108" t="s">
        <v>1003</v>
      </c>
      <c r="AO1108">
        <v>2</v>
      </c>
      <c r="BP1108" t="s">
        <v>99</v>
      </c>
      <c r="BQ1108" t="s">
        <v>100</v>
      </c>
      <c r="BR1108" t="s">
        <v>112</v>
      </c>
      <c r="BS1108" t="s">
        <v>112</v>
      </c>
      <c r="BT1108" t="s">
        <v>131</v>
      </c>
      <c r="BU1108" t="s">
        <v>103</v>
      </c>
      <c r="BV1108" t="s">
        <v>101</v>
      </c>
      <c r="BW1108" t="s">
        <v>112</v>
      </c>
      <c r="BX1108" t="s">
        <v>112</v>
      </c>
      <c r="CJ1108" t="s">
        <v>113</v>
      </c>
    </row>
    <row r="1109" spans="1:88" x14ac:dyDescent="0.2">
      <c r="A1109">
        <v>709</v>
      </c>
      <c r="D1109" t="s">
        <v>3730</v>
      </c>
      <c r="E1109">
        <v>5</v>
      </c>
      <c r="F1109">
        <v>2017</v>
      </c>
      <c r="G1109" t="s">
        <v>3782</v>
      </c>
      <c r="H1109" t="s">
        <v>3783</v>
      </c>
      <c r="I1109">
        <v>1</v>
      </c>
      <c r="J1109">
        <v>1</v>
      </c>
      <c r="K1109">
        <v>1</v>
      </c>
      <c r="L1109">
        <v>4</v>
      </c>
      <c r="N1109">
        <v>1</v>
      </c>
      <c r="O1109">
        <v>1</v>
      </c>
      <c r="P1109">
        <v>1</v>
      </c>
      <c r="Q1109">
        <v>1</v>
      </c>
      <c r="S1109" t="s">
        <v>3784</v>
      </c>
      <c r="T1109" t="s">
        <v>1206</v>
      </c>
      <c r="U1109" t="s">
        <v>1206</v>
      </c>
      <c r="V1109" t="s">
        <v>1206</v>
      </c>
      <c r="W1109" t="s">
        <v>1206</v>
      </c>
      <c r="X1109" t="s">
        <v>1206</v>
      </c>
      <c r="Y1109" t="s">
        <v>1206</v>
      </c>
      <c r="Z1109">
        <v>1</v>
      </c>
      <c r="AB1109">
        <v>1</v>
      </c>
      <c r="AD1109">
        <v>2</v>
      </c>
      <c r="AE1109">
        <v>1</v>
      </c>
      <c r="AF1109">
        <v>4</v>
      </c>
      <c r="AG1109">
        <v>1</v>
      </c>
      <c r="AI1109">
        <v>1</v>
      </c>
      <c r="AJ1109">
        <v>1</v>
      </c>
      <c r="AK1109">
        <v>2</v>
      </c>
      <c r="AL1109">
        <v>2</v>
      </c>
      <c r="AM1109">
        <v>3</v>
      </c>
      <c r="AO1109">
        <v>2</v>
      </c>
      <c r="BP1109" t="s">
        <v>99</v>
      </c>
      <c r="BQ1109" t="s">
        <v>100</v>
      </c>
      <c r="BR1109" t="s">
        <v>101</v>
      </c>
      <c r="BS1109" t="s">
        <v>101</v>
      </c>
      <c r="BT1109" t="s">
        <v>131</v>
      </c>
      <c r="BU1109" t="s">
        <v>103</v>
      </c>
      <c r="BV1109" t="s">
        <v>101</v>
      </c>
      <c r="BW1109" t="s">
        <v>101</v>
      </c>
      <c r="BX1109" t="s">
        <v>101</v>
      </c>
      <c r="BY1109" t="s">
        <v>104</v>
      </c>
      <c r="BZ1109" t="s">
        <v>105</v>
      </c>
      <c r="CA1109" t="s">
        <v>132</v>
      </c>
      <c r="CB1109" t="s">
        <v>107</v>
      </c>
      <c r="CC1109" t="s">
        <v>236</v>
      </c>
      <c r="CD1109" t="s">
        <v>158</v>
      </c>
      <c r="CE1109" t="s">
        <v>110</v>
      </c>
      <c r="CF1109" t="s">
        <v>101</v>
      </c>
      <c r="CG1109" t="s">
        <v>136</v>
      </c>
      <c r="CH1109" t="s">
        <v>172</v>
      </c>
      <c r="CI1109" t="s">
        <v>109</v>
      </c>
      <c r="CJ1109" t="s">
        <v>113</v>
      </c>
    </row>
    <row r="1110" spans="1:88" x14ac:dyDescent="0.2">
      <c r="A1110">
        <v>710</v>
      </c>
      <c r="D1110" t="s">
        <v>3730</v>
      </c>
      <c r="E1110">
        <v>5</v>
      </c>
      <c r="F1110">
        <v>2013</v>
      </c>
      <c r="G1110" t="s">
        <v>3785</v>
      </c>
      <c r="H1110" t="s">
        <v>3786</v>
      </c>
      <c r="I1110">
        <v>1</v>
      </c>
      <c r="J1110">
        <v>1</v>
      </c>
      <c r="K1110">
        <v>1</v>
      </c>
      <c r="L1110">
        <v>4</v>
      </c>
      <c r="N1110">
        <v>1</v>
      </c>
      <c r="O1110">
        <v>1</v>
      </c>
      <c r="P1110">
        <v>1</v>
      </c>
      <c r="Q1110">
        <v>1</v>
      </c>
      <c r="S1110" t="s">
        <v>3787</v>
      </c>
      <c r="T1110" t="s">
        <v>563</v>
      </c>
      <c r="U1110" t="s">
        <v>563</v>
      </c>
      <c r="V1110" t="s">
        <v>563</v>
      </c>
      <c r="W1110" t="s">
        <v>563</v>
      </c>
      <c r="X1110" t="s">
        <v>563</v>
      </c>
      <c r="Y1110" t="s">
        <v>563</v>
      </c>
      <c r="Z1110">
        <v>3</v>
      </c>
      <c r="AB1110">
        <v>1</v>
      </c>
      <c r="AD1110">
        <v>2</v>
      </c>
      <c r="AE1110">
        <v>1</v>
      </c>
      <c r="AF1110">
        <v>4</v>
      </c>
      <c r="AG1110">
        <v>1</v>
      </c>
      <c r="AI1110">
        <v>1</v>
      </c>
      <c r="AJ1110">
        <v>1</v>
      </c>
      <c r="AK1110">
        <v>2</v>
      </c>
      <c r="AL1110">
        <v>1</v>
      </c>
      <c r="AM1110">
        <v>2</v>
      </c>
      <c r="AO1110">
        <v>2</v>
      </c>
      <c r="BP1110" t="s">
        <v>99</v>
      </c>
      <c r="BQ1110" t="s">
        <v>100</v>
      </c>
      <c r="BR1110" t="s">
        <v>101</v>
      </c>
      <c r="BS1110" t="s">
        <v>101</v>
      </c>
      <c r="BT1110" t="s">
        <v>131</v>
      </c>
      <c r="BU1110" t="s">
        <v>103</v>
      </c>
      <c r="BV1110" t="s">
        <v>101</v>
      </c>
      <c r="BW1110" t="s">
        <v>101</v>
      </c>
      <c r="BX1110" t="s">
        <v>101</v>
      </c>
      <c r="BY1110" t="s">
        <v>3151</v>
      </c>
      <c r="BZ1110" t="s">
        <v>105</v>
      </c>
      <c r="CA1110" t="s">
        <v>132</v>
      </c>
      <c r="CB1110" t="s">
        <v>107</v>
      </c>
      <c r="CC1110" t="s">
        <v>236</v>
      </c>
      <c r="CD1110" t="s">
        <v>158</v>
      </c>
      <c r="CE1110" t="s">
        <v>110</v>
      </c>
      <c r="CF1110" t="s">
        <v>101</v>
      </c>
      <c r="CG1110" t="s">
        <v>136</v>
      </c>
      <c r="CH1110" t="s">
        <v>137</v>
      </c>
      <c r="CI1110" t="s">
        <v>112</v>
      </c>
      <c r="CJ1110" t="s">
        <v>113</v>
      </c>
    </row>
    <row r="1111" spans="1:88" x14ac:dyDescent="0.2">
      <c r="A1111">
        <v>711</v>
      </c>
      <c r="D1111" t="s">
        <v>3730</v>
      </c>
      <c r="E1111">
        <v>5</v>
      </c>
      <c r="F1111">
        <v>2012</v>
      </c>
      <c r="G1111" t="s">
        <v>3788</v>
      </c>
      <c r="H1111" t="s">
        <v>3789</v>
      </c>
      <c r="I1111">
        <v>1</v>
      </c>
      <c r="J1111">
        <v>1</v>
      </c>
      <c r="K1111">
        <v>1</v>
      </c>
      <c r="L1111">
        <v>1</v>
      </c>
      <c r="N1111">
        <v>1</v>
      </c>
      <c r="O1111">
        <v>1</v>
      </c>
      <c r="P1111">
        <v>1</v>
      </c>
      <c r="Q1111">
        <v>1</v>
      </c>
      <c r="S1111" t="s">
        <v>3704</v>
      </c>
      <c r="T1111" t="s">
        <v>2256</v>
      </c>
      <c r="U1111" t="s">
        <v>2256</v>
      </c>
      <c r="V1111" t="s">
        <v>2256</v>
      </c>
      <c r="W1111" t="s">
        <v>2256</v>
      </c>
      <c r="X1111" t="s">
        <v>2256</v>
      </c>
      <c r="Y1111" t="s">
        <v>2256</v>
      </c>
      <c r="Z1111">
        <v>1</v>
      </c>
      <c r="AB1111">
        <v>1</v>
      </c>
      <c r="AD1111">
        <v>2</v>
      </c>
      <c r="AE1111">
        <v>1</v>
      </c>
      <c r="AF1111">
        <v>1</v>
      </c>
      <c r="AG1111">
        <v>1</v>
      </c>
      <c r="AI1111">
        <v>1</v>
      </c>
      <c r="AJ1111">
        <v>1</v>
      </c>
      <c r="AK1111">
        <v>3</v>
      </c>
      <c r="AM1111">
        <v>3</v>
      </c>
      <c r="AN1111" t="s">
        <v>550</v>
      </c>
      <c r="AO1111">
        <v>2</v>
      </c>
      <c r="BP1111" t="s">
        <v>99</v>
      </c>
      <c r="BQ1111" t="s">
        <v>100</v>
      </c>
      <c r="BR1111" t="s">
        <v>101</v>
      </c>
      <c r="BS1111" t="s">
        <v>101</v>
      </c>
      <c r="BT1111" t="s">
        <v>148</v>
      </c>
      <c r="BU1111" t="s">
        <v>103</v>
      </c>
      <c r="BV1111" t="s">
        <v>101</v>
      </c>
      <c r="BW1111" t="s">
        <v>101</v>
      </c>
      <c r="BX1111" t="s">
        <v>101</v>
      </c>
      <c r="BY1111" t="s">
        <v>104</v>
      </c>
      <c r="BZ1111" t="s">
        <v>105</v>
      </c>
      <c r="CA1111" t="s">
        <v>132</v>
      </c>
      <c r="CB1111" t="s">
        <v>107</v>
      </c>
      <c r="CC1111" t="s">
        <v>133</v>
      </c>
      <c r="CD1111" t="s">
        <v>158</v>
      </c>
      <c r="CE1111" t="s">
        <v>110</v>
      </c>
      <c r="CF1111" t="s">
        <v>101</v>
      </c>
      <c r="CG1111" t="s">
        <v>111</v>
      </c>
      <c r="CI1111" t="s">
        <v>109</v>
      </c>
      <c r="CJ1111" t="s">
        <v>113</v>
      </c>
    </row>
    <row r="1112" spans="1:88" x14ac:dyDescent="0.2">
      <c r="A1112">
        <v>712</v>
      </c>
      <c r="D1112" t="s">
        <v>3730</v>
      </c>
      <c r="E1112">
        <v>5</v>
      </c>
      <c r="F1112">
        <v>2012</v>
      </c>
      <c r="G1112" t="s">
        <v>3790</v>
      </c>
      <c r="H1112" t="s">
        <v>3791</v>
      </c>
      <c r="I1112">
        <v>1</v>
      </c>
      <c r="J1112">
        <v>1</v>
      </c>
      <c r="K1112">
        <v>1</v>
      </c>
      <c r="L1112">
        <v>1</v>
      </c>
      <c r="N1112">
        <v>1</v>
      </c>
      <c r="O1112">
        <v>1</v>
      </c>
      <c r="P1112">
        <v>1</v>
      </c>
      <c r="Q1112">
        <v>1</v>
      </c>
      <c r="S1112" t="s">
        <v>3792</v>
      </c>
      <c r="T1112" t="s">
        <v>2256</v>
      </c>
      <c r="U1112" t="s">
        <v>2256</v>
      </c>
      <c r="V1112" t="s">
        <v>2256</v>
      </c>
      <c r="W1112" t="s">
        <v>2256</v>
      </c>
      <c r="X1112" t="s">
        <v>2256</v>
      </c>
      <c r="Y1112" t="s">
        <v>2256</v>
      </c>
      <c r="Z1112">
        <v>1</v>
      </c>
      <c r="AB1112">
        <v>1</v>
      </c>
      <c r="AD1112">
        <v>2</v>
      </c>
      <c r="AE1112">
        <v>1</v>
      </c>
      <c r="AF1112">
        <v>1</v>
      </c>
      <c r="AG1112">
        <v>1</v>
      </c>
      <c r="AI1112">
        <v>2</v>
      </c>
      <c r="AJ1112">
        <v>1</v>
      </c>
      <c r="AK1112">
        <v>3</v>
      </c>
      <c r="AM1112">
        <v>3</v>
      </c>
      <c r="AN1112" t="s">
        <v>3793</v>
      </c>
      <c r="AO1112">
        <v>2</v>
      </c>
      <c r="BP1112" t="s">
        <v>99</v>
      </c>
      <c r="BQ1112" t="s">
        <v>100</v>
      </c>
      <c r="BR1112" t="s">
        <v>101</v>
      </c>
      <c r="BS1112" t="s">
        <v>101</v>
      </c>
      <c r="BT1112" t="s">
        <v>148</v>
      </c>
      <c r="BU1112" t="s">
        <v>103</v>
      </c>
      <c r="BV1112" t="s">
        <v>101</v>
      </c>
      <c r="BW1112" t="s">
        <v>101</v>
      </c>
      <c r="BX1112" t="s">
        <v>101</v>
      </c>
      <c r="BY1112" t="s">
        <v>104</v>
      </c>
      <c r="BZ1112" t="s">
        <v>105</v>
      </c>
      <c r="CA1112" t="s">
        <v>132</v>
      </c>
      <c r="CB1112" t="s">
        <v>107</v>
      </c>
      <c r="CC1112" t="s">
        <v>133</v>
      </c>
      <c r="CD1112" t="s">
        <v>158</v>
      </c>
      <c r="CE1112" t="s">
        <v>135</v>
      </c>
      <c r="CF1112" t="s">
        <v>101</v>
      </c>
      <c r="CG1112" t="s">
        <v>111</v>
      </c>
      <c r="CI1112" t="s">
        <v>109</v>
      </c>
      <c r="CJ1112" t="s">
        <v>113</v>
      </c>
    </row>
    <row r="1113" spans="1:88" x14ac:dyDescent="0.2">
      <c r="A1113">
        <v>713</v>
      </c>
      <c r="D1113" t="s">
        <v>3730</v>
      </c>
      <c r="E1113">
        <v>5</v>
      </c>
      <c r="F1113">
        <v>2019</v>
      </c>
      <c r="G1113" t="s">
        <v>3794</v>
      </c>
      <c r="H1113" t="s">
        <v>3795</v>
      </c>
      <c r="I1113">
        <v>1</v>
      </c>
      <c r="J1113">
        <v>1</v>
      </c>
      <c r="K1113">
        <v>1</v>
      </c>
      <c r="L1113">
        <v>1</v>
      </c>
      <c r="N1113">
        <v>2</v>
      </c>
      <c r="O1113">
        <v>1</v>
      </c>
      <c r="P1113">
        <v>2</v>
      </c>
      <c r="Q1113">
        <v>0</v>
      </c>
      <c r="R1113" t="s">
        <v>3796</v>
      </c>
      <c r="S1113" t="s">
        <v>550</v>
      </c>
      <c r="T1113" t="s">
        <v>2256</v>
      </c>
      <c r="U1113" t="s">
        <v>2256</v>
      </c>
      <c r="V1113" t="s">
        <v>2256</v>
      </c>
      <c r="W1113" t="s">
        <v>2256</v>
      </c>
      <c r="X1113" t="s">
        <v>2256</v>
      </c>
      <c r="Y1113" t="s">
        <v>2256</v>
      </c>
      <c r="AO1113">
        <v>2</v>
      </c>
      <c r="BP1113" t="s">
        <v>99</v>
      </c>
      <c r="BQ1113" t="s">
        <v>100</v>
      </c>
      <c r="BR1113" t="s">
        <v>101</v>
      </c>
      <c r="BS1113" t="s">
        <v>101</v>
      </c>
      <c r="BT1113" t="s">
        <v>148</v>
      </c>
      <c r="BU1113" t="s">
        <v>196</v>
      </c>
      <c r="BV1113" t="s">
        <v>101</v>
      </c>
      <c r="BW1113" t="s">
        <v>112</v>
      </c>
      <c r="BX1113" t="s">
        <v>112</v>
      </c>
      <c r="CJ1113" t="s">
        <v>113</v>
      </c>
    </row>
    <row r="1114" spans="1:88" x14ac:dyDescent="0.2">
      <c r="A1114">
        <v>714</v>
      </c>
      <c r="D1114" t="s">
        <v>3797</v>
      </c>
      <c r="E1114">
        <v>1</v>
      </c>
      <c r="F1114">
        <v>2017</v>
      </c>
      <c r="G1114" t="s">
        <v>3798</v>
      </c>
      <c r="H1114" t="s">
        <v>3799</v>
      </c>
      <c r="I1114">
        <v>1</v>
      </c>
      <c r="J1114">
        <v>1</v>
      </c>
      <c r="K1114">
        <v>1</v>
      </c>
      <c r="L1114">
        <v>1</v>
      </c>
      <c r="N1114">
        <v>1</v>
      </c>
      <c r="O1114">
        <v>1</v>
      </c>
      <c r="P1114">
        <v>2</v>
      </c>
      <c r="Q1114">
        <v>0</v>
      </c>
      <c r="R1114" t="s">
        <v>7468</v>
      </c>
      <c r="T1114" t="s">
        <v>3800</v>
      </c>
      <c r="U1114" t="s">
        <v>3800</v>
      </c>
      <c r="V1114" t="s">
        <v>3800</v>
      </c>
      <c r="W1114" t="s">
        <v>3800</v>
      </c>
      <c r="X1114" t="s">
        <v>3800</v>
      </c>
      <c r="Y1114" t="s">
        <v>3801</v>
      </c>
      <c r="AO1114">
        <v>2</v>
      </c>
      <c r="BP1114" t="s">
        <v>3526</v>
      </c>
      <c r="BQ1114" t="s">
        <v>100</v>
      </c>
      <c r="BR1114" t="s">
        <v>101</v>
      </c>
      <c r="BS1114" t="s">
        <v>101</v>
      </c>
      <c r="BT1114" t="s">
        <v>148</v>
      </c>
      <c r="BU1114" t="s">
        <v>103</v>
      </c>
      <c r="BV1114" t="s">
        <v>101</v>
      </c>
      <c r="BW1114" t="s">
        <v>112</v>
      </c>
      <c r="BX1114" t="s">
        <v>112</v>
      </c>
      <c r="CJ1114" t="s">
        <v>113</v>
      </c>
    </row>
    <row r="1115" spans="1:88" x14ac:dyDescent="0.2">
      <c r="A1115">
        <v>715</v>
      </c>
      <c r="D1115" t="s">
        <v>3797</v>
      </c>
      <c r="E1115">
        <v>1</v>
      </c>
      <c r="F1115">
        <v>2015</v>
      </c>
      <c r="G1115" t="s">
        <v>1502</v>
      </c>
      <c r="H1115" t="s">
        <v>1503</v>
      </c>
      <c r="I1115">
        <v>1</v>
      </c>
      <c r="J1115">
        <v>1</v>
      </c>
      <c r="K1115">
        <v>1</v>
      </c>
      <c r="L1115">
        <v>1</v>
      </c>
      <c r="N1115">
        <v>1</v>
      </c>
      <c r="O1115">
        <v>1</v>
      </c>
      <c r="P1115">
        <v>2</v>
      </c>
      <c r="Q1115">
        <v>0</v>
      </c>
      <c r="R1115" t="s">
        <v>7469</v>
      </c>
      <c r="T1115" t="s">
        <v>3802</v>
      </c>
      <c r="U1115" t="s">
        <v>3802</v>
      </c>
      <c r="V1115" t="s">
        <v>3802</v>
      </c>
      <c r="W1115" t="s">
        <v>3802</v>
      </c>
      <c r="X1115" t="s">
        <v>3802</v>
      </c>
      <c r="Y1115" t="s">
        <v>3803</v>
      </c>
      <c r="AO1115">
        <v>2</v>
      </c>
      <c r="BP1115" t="s">
        <v>3526</v>
      </c>
      <c r="BQ1115" t="s">
        <v>100</v>
      </c>
      <c r="BR1115" t="s">
        <v>101</v>
      </c>
      <c r="BS1115" t="s">
        <v>101</v>
      </c>
      <c r="BT1115" t="s">
        <v>148</v>
      </c>
      <c r="BU1115" t="s">
        <v>103</v>
      </c>
      <c r="BV1115" t="s">
        <v>101</v>
      </c>
      <c r="BW1115" t="s">
        <v>112</v>
      </c>
      <c r="BX1115" t="s">
        <v>112</v>
      </c>
      <c r="CJ1115" t="s">
        <v>113</v>
      </c>
    </row>
    <row r="1116" spans="1:88" x14ac:dyDescent="0.2">
      <c r="A1116">
        <v>716</v>
      </c>
      <c r="D1116" t="s">
        <v>3797</v>
      </c>
      <c r="E1116">
        <v>3</v>
      </c>
      <c r="F1116">
        <v>2018</v>
      </c>
      <c r="G1116" t="s">
        <v>3804</v>
      </c>
      <c r="H1116" t="s">
        <v>3805</v>
      </c>
      <c r="I1116">
        <v>1</v>
      </c>
      <c r="J1116">
        <v>1</v>
      </c>
      <c r="K1116">
        <v>1</v>
      </c>
      <c r="L1116">
        <v>5</v>
      </c>
      <c r="N1116">
        <v>1</v>
      </c>
      <c r="O1116">
        <v>1</v>
      </c>
      <c r="P1116">
        <v>2</v>
      </c>
      <c r="Q1116">
        <v>0</v>
      </c>
      <c r="R1116" t="s">
        <v>207</v>
      </c>
      <c r="T1116" t="s">
        <v>3806</v>
      </c>
      <c r="U1116" t="s">
        <v>3806</v>
      </c>
      <c r="V1116" t="s">
        <v>3806</v>
      </c>
      <c r="W1116" t="s">
        <v>3806</v>
      </c>
      <c r="X1116" t="s">
        <v>3806</v>
      </c>
      <c r="Y1116" t="s">
        <v>3806</v>
      </c>
      <c r="AO1116">
        <v>2</v>
      </c>
      <c r="BP1116" t="s">
        <v>255</v>
      </c>
      <c r="BQ1116" t="s">
        <v>100</v>
      </c>
      <c r="BR1116" t="s">
        <v>101</v>
      </c>
      <c r="BS1116" t="s">
        <v>101</v>
      </c>
      <c r="BT1116" t="s">
        <v>171</v>
      </c>
      <c r="BU1116" t="s">
        <v>103</v>
      </c>
      <c r="BV1116" t="s">
        <v>101</v>
      </c>
      <c r="BW1116" t="s">
        <v>112</v>
      </c>
      <c r="BX1116" t="s">
        <v>112</v>
      </c>
      <c r="CJ1116" t="s">
        <v>113</v>
      </c>
    </row>
    <row r="1117" spans="1:88" x14ac:dyDescent="0.2">
      <c r="A1117">
        <v>717</v>
      </c>
      <c r="D1117" t="s">
        <v>3797</v>
      </c>
      <c r="E1117">
        <v>3</v>
      </c>
      <c r="F1117">
        <v>2019</v>
      </c>
      <c r="G1117" t="s">
        <v>3807</v>
      </c>
      <c r="H1117" t="s">
        <v>3808</v>
      </c>
      <c r="I1117">
        <v>1</v>
      </c>
      <c r="J1117">
        <v>1</v>
      </c>
      <c r="K1117">
        <v>1</v>
      </c>
      <c r="L1117">
        <v>5</v>
      </c>
      <c r="N1117">
        <v>1</v>
      </c>
      <c r="O1117">
        <v>1</v>
      </c>
      <c r="P1117">
        <v>2</v>
      </c>
      <c r="Q1117">
        <v>0</v>
      </c>
      <c r="R1117" t="s">
        <v>207</v>
      </c>
      <c r="T1117" t="s">
        <v>3809</v>
      </c>
      <c r="U1117" t="s">
        <v>3809</v>
      </c>
      <c r="V1117" t="s">
        <v>3809</v>
      </c>
      <c r="W1117" t="s">
        <v>3809</v>
      </c>
      <c r="X1117" t="s">
        <v>3809</v>
      </c>
      <c r="Y1117" t="s">
        <v>3809</v>
      </c>
      <c r="AO1117">
        <v>2</v>
      </c>
      <c r="BP1117" t="s">
        <v>255</v>
      </c>
      <c r="BQ1117" t="s">
        <v>100</v>
      </c>
      <c r="BR1117" t="s">
        <v>101</v>
      </c>
      <c r="BS1117" t="s">
        <v>101</v>
      </c>
      <c r="BT1117" t="s">
        <v>171</v>
      </c>
      <c r="BU1117" t="s">
        <v>103</v>
      </c>
      <c r="BV1117" t="s">
        <v>101</v>
      </c>
      <c r="BW1117" t="s">
        <v>112</v>
      </c>
      <c r="BX1117" t="s">
        <v>112</v>
      </c>
      <c r="CJ1117" t="s">
        <v>113</v>
      </c>
    </row>
    <row r="1118" spans="1:88" x14ac:dyDescent="0.2">
      <c r="A1118">
        <v>718</v>
      </c>
      <c r="D1118" t="s">
        <v>3797</v>
      </c>
      <c r="E1118">
        <v>1</v>
      </c>
      <c r="F1118">
        <v>2012</v>
      </c>
      <c r="G1118" t="s">
        <v>3810</v>
      </c>
      <c r="H1118" t="s">
        <v>3811</v>
      </c>
      <c r="I1118">
        <v>1</v>
      </c>
      <c r="J1118">
        <v>1</v>
      </c>
      <c r="K1118">
        <v>1</v>
      </c>
      <c r="L1118">
        <v>1</v>
      </c>
      <c r="N1118">
        <v>1</v>
      </c>
      <c r="O1118">
        <v>1</v>
      </c>
      <c r="P1118">
        <v>1</v>
      </c>
      <c r="Q1118">
        <v>1</v>
      </c>
      <c r="T1118" t="s">
        <v>3812</v>
      </c>
      <c r="U1118" t="s">
        <v>3812</v>
      </c>
      <c r="V1118" t="s">
        <v>3812</v>
      </c>
      <c r="W1118" t="s">
        <v>3812</v>
      </c>
      <c r="X1118" t="s">
        <v>3812</v>
      </c>
      <c r="Y1118" t="s">
        <v>3812</v>
      </c>
      <c r="Z1118">
        <v>1</v>
      </c>
      <c r="AB1118">
        <v>3</v>
      </c>
      <c r="AD1118">
        <v>1</v>
      </c>
      <c r="AE1118">
        <v>1</v>
      </c>
      <c r="AF1118">
        <v>1</v>
      </c>
      <c r="AG1118">
        <v>1</v>
      </c>
      <c r="AI1118">
        <v>1</v>
      </c>
      <c r="AJ1118">
        <v>1</v>
      </c>
      <c r="AK1118">
        <v>3</v>
      </c>
      <c r="AM1118">
        <v>3</v>
      </c>
      <c r="AO1118">
        <v>2</v>
      </c>
      <c r="BP1118" t="s">
        <v>3526</v>
      </c>
      <c r="BQ1118" t="s">
        <v>100</v>
      </c>
      <c r="BR1118" t="s">
        <v>101</v>
      </c>
      <c r="BS1118" t="s">
        <v>101</v>
      </c>
      <c r="BT1118" t="s">
        <v>148</v>
      </c>
      <c r="BU1118" t="s">
        <v>103</v>
      </c>
      <c r="BV1118" t="s">
        <v>101</v>
      </c>
      <c r="BW1118" t="s">
        <v>101</v>
      </c>
      <c r="BX1118" t="s">
        <v>101</v>
      </c>
      <c r="BY1118" t="s">
        <v>104</v>
      </c>
      <c r="BZ1118" t="s">
        <v>213</v>
      </c>
      <c r="CA1118" t="s">
        <v>106</v>
      </c>
      <c r="CB1118" t="s">
        <v>107</v>
      </c>
      <c r="CC1118" t="s">
        <v>133</v>
      </c>
      <c r="CD1118" t="s">
        <v>158</v>
      </c>
      <c r="CE1118" t="s">
        <v>110</v>
      </c>
      <c r="CF1118" t="s">
        <v>101</v>
      </c>
      <c r="CG1118" t="s">
        <v>111</v>
      </c>
      <c r="CI1118" t="s">
        <v>109</v>
      </c>
      <c r="CJ1118" t="s">
        <v>113</v>
      </c>
    </row>
    <row r="1119" spans="1:88" x14ac:dyDescent="0.2">
      <c r="A1119">
        <v>719</v>
      </c>
      <c r="D1119" t="s">
        <v>3797</v>
      </c>
      <c r="E1119">
        <v>1</v>
      </c>
      <c r="F1119">
        <v>1998</v>
      </c>
      <c r="G1119" t="s">
        <v>3813</v>
      </c>
      <c r="H1119" t="s">
        <v>3814</v>
      </c>
      <c r="I1119">
        <v>1</v>
      </c>
      <c r="J1119">
        <v>1</v>
      </c>
      <c r="K1119">
        <v>1</v>
      </c>
      <c r="L1119">
        <v>1</v>
      </c>
      <c r="N1119">
        <v>1</v>
      </c>
      <c r="O1119">
        <v>1</v>
      </c>
      <c r="P1119">
        <v>2</v>
      </c>
      <c r="Q1119">
        <v>0</v>
      </c>
      <c r="R1119" t="s">
        <v>207</v>
      </c>
      <c r="T1119" t="s">
        <v>3815</v>
      </c>
      <c r="U1119" t="s">
        <v>3815</v>
      </c>
      <c r="V1119" t="s">
        <v>3815</v>
      </c>
      <c r="W1119" t="s">
        <v>3815</v>
      </c>
      <c r="X1119" t="s">
        <v>3815</v>
      </c>
      <c r="Y1119" t="s">
        <v>3815</v>
      </c>
      <c r="AO1119">
        <v>2</v>
      </c>
      <c r="BP1119" t="s">
        <v>3526</v>
      </c>
      <c r="BQ1119" t="s">
        <v>100</v>
      </c>
      <c r="BR1119" t="s">
        <v>101</v>
      </c>
      <c r="BS1119" t="s">
        <v>101</v>
      </c>
      <c r="BT1119" t="s">
        <v>148</v>
      </c>
      <c r="BU1119" t="s">
        <v>103</v>
      </c>
      <c r="BV1119" t="s">
        <v>101</v>
      </c>
      <c r="BW1119" t="s">
        <v>112</v>
      </c>
      <c r="BX1119" t="s">
        <v>112</v>
      </c>
      <c r="CJ1119" t="s">
        <v>113</v>
      </c>
    </row>
    <row r="1120" spans="1:88" x14ac:dyDescent="0.2">
      <c r="A1120">
        <v>720</v>
      </c>
      <c r="D1120" t="s">
        <v>3797</v>
      </c>
      <c r="E1120">
        <v>1</v>
      </c>
      <c r="F1120">
        <v>2008</v>
      </c>
      <c r="G1120" t="s">
        <v>3816</v>
      </c>
      <c r="H1120" t="s">
        <v>3817</v>
      </c>
      <c r="I1120">
        <v>1</v>
      </c>
      <c r="J1120">
        <v>1</v>
      </c>
      <c r="K1120">
        <v>1</v>
      </c>
      <c r="L1120">
        <v>1</v>
      </c>
      <c r="N1120">
        <v>1</v>
      </c>
      <c r="O1120">
        <v>1</v>
      </c>
      <c r="P1120">
        <v>2</v>
      </c>
      <c r="Q1120">
        <v>0</v>
      </c>
      <c r="R1120" t="s">
        <v>7470</v>
      </c>
      <c r="T1120" t="s">
        <v>3818</v>
      </c>
      <c r="U1120" t="s">
        <v>3818</v>
      </c>
      <c r="V1120" t="s">
        <v>3818</v>
      </c>
      <c r="W1120" t="s">
        <v>3818</v>
      </c>
      <c r="X1120" t="s">
        <v>3818</v>
      </c>
      <c r="Y1120" t="s">
        <v>3818</v>
      </c>
      <c r="AO1120">
        <v>2</v>
      </c>
      <c r="BP1120" t="s">
        <v>3526</v>
      </c>
      <c r="BQ1120" t="s">
        <v>100</v>
      </c>
      <c r="BR1120" t="s">
        <v>101</v>
      </c>
      <c r="BS1120" t="s">
        <v>101</v>
      </c>
      <c r="BT1120" t="s">
        <v>148</v>
      </c>
      <c r="BU1120" t="s">
        <v>103</v>
      </c>
      <c r="BV1120" t="s">
        <v>101</v>
      </c>
      <c r="BW1120" t="s">
        <v>112</v>
      </c>
      <c r="BX1120" t="s">
        <v>112</v>
      </c>
      <c r="CJ1120" t="s">
        <v>113</v>
      </c>
    </row>
    <row r="1121" spans="1:88" x14ac:dyDescent="0.2">
      <c r="A1121">
        <v>721</v>
      </c>
      <c r="D1121" t="s">
        <v>3797</v>
      </c>
      <c r="E1121">
        <v>1</v>
      </c>
      <c r="F1121">
        <v>2018</v>
      </c>
      <c r="G1121" t="s">
        <v>3819</v>
      </c>
      <c r="H1121" t="s">
        <v>3820</v>
      </c>
      <c r="I1121">
        <v>1</v>
      </c>
      <c r="J1121">
        <v>1</v>
      </c>
      <c r="K1121">
        <v>1</v>
      </c>
      <c r="L1121">
        <v>1</v>
      </c>
      <c r="N1121">
        <v>1</v>
      </c>
      <c r="O1121">
        <v>1</v>
      </c>
      <c r="P1121">
        <v>2</v>
      </c>
      <c r="Q1121">
        <v>0</v>
      </c>
      <c r="R1121" t="s">
        <v>7471</v>
      </c>
      <c r="T1121" t="s">
        <v>3821</v>
      </c>
      <c r="U1121" t="s">
        <v>3821</v>
      </c>
      <c r="V1121" t="s">
        <v>3821</v>
      </c>
      <c r="W1121" t="s">
        <v>3821</v>
      </c>
      <c r="X1121" t="s">
        <v>3821</v>
      </c>
      <c r="Y1121" t="s">
        <v>3821</v>
      </c>
      <c r="AO1121">
        <v>2</v>
      </c>
      <c r="BP1121" t="s">
        <v>3526</v>
      </c>
      <c r="BQ1121" t="s">
        <v>100</v>
      </c>
      <c r="BR1121" t="s">
        <v>101</v>
      </c>
      <c r="BS1121" t="s">
        <v>101</v>
      </c>
      <c r="BT1121" t="s">
        <v>148</v>
      </c>
      <c r="BU1121" t="s">
        <v>103</v>
      </c>
      <c r="BV1121" t="s">
        <v>101</v>
      </c>
      <c r="BW1121" t="s">
        <v>112</v>
      </c>
      <c r="BX1121" t="s">
        <v>112</v>
      </c>
      <c r="CJ1121" t="s">
        <v>113</v>
      </c>
    </row>
    <row r="1122" spans="1:88" x14ac:dyDescent="0.2">
      <c r="A1122">
        <v>722</v>
      </c>
      <c r="D1122" t="s">
        <v>3797</v>
      </c>
      <c r="E1122">
        <v>1</v>
      </c>
      <c r="F1122">
        <v>1997</v>
      </c>
      <c r="G1122" t="s">
        <v>3822</v>
      </c>
      <c r="H1122" t="s">
        <v>3823</v>
      </c>
      <c r="I1122">
        <v>1</v>
      </c>
      <c r="J1122">
        <v>1</v>
      </c>
      <c r="K1122">
        <v>1</v>
      </c>
      <c r="L1122">
        <v>1</v>
      </c>
      <c r="N1122">
        <v>1</v>
      </c>
      <c r="O1122">
        <v>1</v>
      </c>
      <c r="P1122">
        <v>2</v>
      </c>
      <c r="Q1122">
        <v>0</v>
      </c>
      <c r="R1122" t="s">
        <v>7472</v>
      </c>
      <c r="T1122" t="s">
        <v>3824</v>
      </c>
      <c r="U1122" t="s">
        <v>3824</v>
      </c>
      <c r="V1122" t="s">
        <v>3824</v>
      </c>
      <c r="W1122" t="s">
        <v>3824</v>
      </c>
      <c r="X1122" t="s">
        <v>3824</v>
      </c>
      <c r="Y1122" t="s">
        <v>3824</v>
      </c>
      <c r="AO1122">
        <v>2</v>
      </c>
      <c r="BP1122" t="s">
        <v>3526</v>
      </c>
      <c r="BQ1122" t="s">
        <v>100</v>
      </c>
      <c r="BR1122" t="s">
        <v>101</v>
      </c>
      <c r="BS1122" t="s">
        <v>101</v>
      </c>
      <c r="BT1122" t="s">
        <v>148</v>
      </c>
      <c r="BU1122" t="s">
        <v>103</v>
      </c>
      <c r="BV1122" t="s">
        <v>101</v>
      </c>
      <c r="BW1122" t="s">
        <v>112</v>
      </c>
      <c r="BX1122" t="s">
        <v>112</v>
      </c>
      <c r="CJ1122" t="s">
        <v>113</v>
      </c>
    </row>
    <row r="1123" spans="1:88" x14ac:dyDescent="0.2">
      <c r="A1123">
        <v>723</v>
      </c>
      <c r="D1123" t="s">
        <v>3797</v>
      </c>
      <c r="E1123">
        <v>1</v>
      </c>
      <c r="F1123">
        <v>1997</v>
      </c>
      <c r="G1123" t="s">
        <v>3825</v>
      </c>
      <c r="H1123" t="s">
        <v>3826</v>
      </c>
      <c r="I1123">
        <v>1</v>
      </c>
      <c r="J1123">
        <v>1</v>
      </c>
      <c r="K1123">
        <v>1</v>
      </c>
      <c r="L1123">
        <v>1</v>
      </c>
      <c r="N1123">
        <v>1</v>
      </c>
      <c r="O1123">
        <v>1</v>
      </c>
      <c r="P1123">
        <v>2</v>
      </c>
      <c r="Q1123">
        <v>0</v>
      </c>
      <c r="R1123" t="s">
        <v>7473</v>
      </c>
      <c r="T1123" t="s">
        <v>3827</v>
      </c>
      <c r="U1123" t="s">
        <v>3827</v>
      </c>
      <c r="V1123" t="s">
        <v>3827</v>
      </c>
      <c r="W1123" t="s">
        <v>3827</v>
      </c>
      <c r="X1123" t="s">
        <v>3827</v>
      </c>
      <c r="Y1123" t="s">
        <v>3827</v>
      </c>
      <c r="AO1123">
        <v>2</v>
      </c>
      <c r="BP1123" t="s">
        <v>3526</v>
      </c>
      <c r="BQ1123" t="s">
        <v>100</v>
      </c>
      <c r="BR1123" t="s">
        <v>101</v>
      </c>
      <c r="BS1123" t="s">
        <v>101</v>
      </c>
      <c r="BT1123" t="s">
        <v>148</v>
      </c>
      <c r="BU1123" t="s">
        <v>103</v>
      </c>
      <c r="BV1123" t="s">
        <v>101</v>
      </c>
      <c r="BW1123" t="s">
        <v>112</v>
      </c>
      <c r="BX1123" t="s">
        <v>112</v>
      </c>
      <c r="CJ1123" t="s">
        <v>113</v>
      </c>
    </row>
    <row r="1124" spans="1:88" x14ac:dyDescent="0.2">
      <c r="A1124">
        <v>724</v>
      </c>
      <c r="D1124" t="s">
        <v>3797</v>
      </c>
      <c r="E1124">
        <v>1</v>
      </c>
      <c r="F1124">
        <v>1997</v>
      </c>
      <c r="G1124" t="s">
        <v>3828</v>
      </c>
      <c r="H1124" t="s">
        <v>3829</v>
      </c>
      <c r="I1124">
        <v>1</v>
      </c>
      <c r="J1124">
        <v>1</v>
      </c>
      <c r="K1124">
        <v>1</v>
      </c>
      <c r="L1124">
        <v>1</v>
      </c>
      <c r="N1124">
        <v>1</v>
      </c>
      <c r="O1124">
        <v>1</v>
      </c>
      <c r="P1124">
        <v>2</v>
      </c>
      <c r="Q1124">
        <v>0</v>
      </c>
      <c r="R1124" t="s">
        <v>7474</v>
      </c>
      <c r="T1124" t="s">
        <v>3830</v>
      </c>
      <c r="U1124" t="s">
        <v>3830</v>
      </c>
      <c r="V1124" t="s">
        <v>3830</v>
      </c>
      <c r="W1124" t="s">
        <v>3830</v>
      </c>
      <c r="X1124" t="s">
        <v>3830</v>
      </c>
      <c r="Y1124" t="s">
        <v>3830</v>
      </c>
      <c r="AO1124">
        <v>2</v>
      </c>
      <c r="BP1124" t="s">
        <v>3526</v>
      </c>
      <c r="BQ1124" t="s">
        <v>100</v>
      </c>
      <c r="BR1124" t="s">
        <v>101</v>
      </c>
      <c r="BS1124" t="s">
        <v>101</v>
      </c>
      <c r="BT1124" t="s">
        <v>148</v>
      </c>
      <c r="BU1124" t="s">
        <v>103</v>
      </c>
      <c r="BV1124" t="s">
        <v>101</v>
      </c>
      <c r="BW1124" t="s">
        <v>112</v>
      </c>
      <c r="BX1124" t="s">
        <v>112</v>
      </c>
      <c r="CJ1124" t="s">
        <v>113</v>
      </c>
    </row>
    <row r="1125" spans="1:88" x14ac:dyDescent="0.2">
      <c r="A1125">
        <v>725</v>
      </c>
      <c r="D1125" t="s">
        <v>3797</v>
      </c>
      <c r="E1125">
        <v>1</v>
      </c>
      <c r="F1125">
        <v>1999</v>
      </c>
      <c r="G1125" t="s">
        <v>3831</v>
      </c>
      <c r="H1125" t="s">
        <v>3832</v>
      </c>
      <c r="I1125">
        <v>1</v>
      </c>
      <c r="J1125">
        <v>1</v>
      </c>
      <c r="K1125">
        <v>1</v>
      </c>
      <c r="L1125">
        <v>1</v>
      </c>
      <c r="N1125">
        <v>1</v>
      </c>
      <c r="O1125">
        <v>1</v>
      </c>
      <c r="P1125">
        <v>2</v>
      </c>
      <c r="Q1125">
        <v>0</v>
      </c>
      <c r="R1125" t="s">
        <v>207</v>
      </c>
      <c r="T1125" t="s">
        <v>3833</v>
      </c>
      <c r="U1125" t="s">
        <v>3833</v>
      </c>
      <c r="V1125" t="s">
        <v>3833</v>
      </c>
      <c r="W1125" t="s">
        <v>3833</v>
      </c>
      <c r="X1125" t="s">
        <v>3833</v>
      </c>
      <c r="Y1125" t="s">
        <v>3833</v>
      </c>
      <c r="AO1125">
        <v>2</v>
      </c>
      <c r="BP1125" t="s">
        <v>3526</v>
      </c>
      <c r="BQ1125" t="s">
        <v>100</v>
      </c>
      <c r="BR1125" t="s">
        <v>101</v>
      </c>
      <c r="BS1125" t="s">
        <v>101</v>
      </c>
      <c r="BT1125" t="s">
        <v>148</v>
      </c>
      <c r="BU1125" t="s">
        <v>103</v>
      </c>
      <c r="BV1125" t="s">
        <v>101</v>
      </c>
      <c r="BW1125" t="s">
        <v>112</v>
      </c>
      <c r="BX1125" t="s">
        <v>112</v>
      </c>
      <c r="CJ1125" t="s">
        <v>113</v>
      </c>
    </row>
    <row r="1126" spans="1:88" x14ac:dyDescent="0.2">
      <c r="A1126">
        <v>726</v>
      </c>
      <c r="D1126" t="s">
        <v>3797</v>
      </c>
      <c r="E1126">
        <v>1</v>
      </c>
      <c r="F1126">
        <v>2003</v>
      </c>
      <c r="G1126" t="s">
        <v>3834</v>
      </c>
      <c r="H1126" t="s">
        <v>3835</v>
      </c>
      <c r="I1126">
        <v>1</v>
      </c>
      <c r="J1126">
        <v>1</v>
      </c>
      <c r="K1126">
        <v>1</v>
      </c>
      <c r="L1126">
        <v>1</v>
      </c>
      <c r="N1126">
        <v>1</v>
      </c>
      <c r="O1126">
        <v>1</v>
      </c>
      <c r="P1126">
        <v>2</v>
      </c>
      <c r="Q1126">
        <v>0</v>
      </c>
      <c r="R1126" t="s">
        <v>207</v>
      </c>
      <c r="T1126" t="s">
        <v>3836</v>
      </c>
      <c r="U1126" t="s">
        <v>3836</v>
      </c>
      <c r="V1126" t="s">
        <v>3836</v>
      </c>
      <c r="W1126" t="s">
        <v>3836</v>
      </c>
      <c r="X1126" t="s">
        <v>3836</v>
      </c>
      <c r="Y1126" t="s">
        <v>3836</v>
      </c>
      <c r="AO1126">
        <v>2</v>
      </c>
      <c r="BP1126" t="s">
        <v>3526</v>
      </c>
      <c r="BQ1126" t="s">
        <v>100</v>
      </c>
      <c r="BR1126" t="s">
        <v>101</v>
      </c>
      <c r="BS1126" t="s">
        <v>101</v>
      </c>
      <c r="BT1126" t="s">
        <v>148</v>
      </c>
      <c r="BU1126" t="s">
        <v>103</v>
      </c>
      <c r="BV1126" t="s">
        <v>101</v>
      </c>
      <c r="BW1126" t="s">
        <v>112</v>
      </c>
      <c r="BX1126" t="s">
        <v>112</v>
      </c>
      <c r="CJ1126" t="s">
        <v>113</v>
      </c>
    </row>
    <row r="1127" spans="1:88" x14ac:dyDescent="0.2">
      <c r="A1127">
        <v>727</v>
      </c>
      <c r="D1127" t="s">
        <v>3797</v>
      </c>
      <c r="E1127">
        <v>1</v>
      </c>
      <c r="F1127">
        <v>2005</v>
      </c>
      <c r="G1127" t="s">
        <v>3837</v>
      </c>
      <c r="H1127" t="s">
        <v>3838</v>
      </c>
      <c r="I1127">
        <v>1</v>
      </c>
      <c r="J1127">
        <v>1</v>
      </c>
      <c r="K1127">
        <v>1</v>
      </c>
      <c r="L1127">
        <v>1</v>
      </c>
      <c r="N1127">
        <v>1</v>
      </c>
      <c r="O1127">
        <v>1</v>
      </c>
      <c r="P1127">
        <v>2</v>
      </c>
      <c r="Q1127">
        <v>0</v>
      </c>
      <c r="R1127" t="s">
        <v>7473</v>
      </c>
      <c r="T1127" t="s">
        <v>3839</v>
      </c>
      <c r="U1127" t="s">
        <v>3839</v>
      </c>
      <c r="V1127" t="s">
        <v>3839</v>
      </c>
      <c r="W1127" t="s">
        <v>3839</v>
      </c>
      <c r="X1127" t="s">
        <v>3839</v>
      </c>
      <c r="Y1127" t="s">
        <v>3839</v>
      </c>
      <c r="AO1127">
        <v>2</v>
      </c>
      <c r="BP1127" t="s">
        <v>3526</v>
      </c>
      <c r="BQ1127" t="s">
        <v>100</v>
      </c>
      <c r="BR1127" t="s">
        <v>101</v>
      </c>
      <c r="BS1127" t="s">
        <v>101</v>
      </c>
      <c r="BT1127" t="s">
        <v>148</v>
      </c>
      <c r="BU1127" t="s">
        <v>103</v>
      </c>
      <c r="BV1127" t="s">
        <v>101</v>
      </c>
      <c r="BW1127" t="s">
        <v>112</v>
      </c>
      <c r="BX1127" t="s">
        <v>112</v>
      </c>
      <c r="CJ1127" t="s">
        <v>113</v>
      </c>
    </row>
    <row r="1128" spans="1:88" x14ac:dyDescent="0.2">
      <c r="A1128">
        <v>728</v>
      </c>
      <c r="D1128" t="s">
        <v>3797</v>
      </c>
      <c r="E1128">
        <v>1</v>
      </c>
      <c r="F1128">
        <v>2005</v>
      </c>
      <c r="G1128" t="s">
        <v>3840</v>
      </c>
      <c r="H1128" t="s">
        <v>3841</v>
      </c>
      <c r="I1128">
        <v>1</v>
      </c>
      <c r="J1128">
        <v>1</v>
      </c>
      <c r="K1128">
        <v>1</v>
      </c>
      <c r="L1128">
        <v>1</v>
      </c>
      <c r="N1128">
        <v>1</v>
      </c>
      <c r="O1128">
        <v>1</v>
      </c>
      <c r="P1128">
        <v>2</v>
      </c>
      <c r="Q1128">
        <v>0</v>
      </c>
      <c r="R1128" t="s">
        <v>7473</v>
      </c>
      <c r="T1128" t="s">
        <v>3842</v>
      </c>
      <c r="U1128" t="s">
        <v>3842</v>
      </c>
      <c r="V1128" t="s">
        <v>3842</v>
      </c>
      <c r="W1128" t="s">
        <v>3842</v>
      </c>
      <c r="X1128" t="s">
        <v>3842</v>
      </c>
      <c r="Y1128" t="s">
        <v>3842</v>
      </c>
      <c r="AO1128">
        <v>2</v>
      </c>
      <c r="BP1128" t="s">
        <v>3526</v>
      </c>
      <c r="BQ1128" t="s">
        <v>100</v>
      </c>
      <c r="BR1128" t="s">
        <v>101</v>
      </c>
      <c r="BS1128" t="s">
        <v>101</v>
      </c>
      <c r="BT1128" t="s">
        <v>148</v>
      </c>
      <c r="BU1128" t="s">
        <v>103</v>
      </c>
      <c r="BV1128" t="s">
        <v>101</v>
      </c>
      <c r="BW1128" t="s">
        <v>112</v>
      </c>
      <c r="BX1128" t="s">
        <v>112</v>
      </c>
      <c r="CJ1128" t="s">
        <v>113</v>
      </c>
    </row>
    <row r="1129" spans="1:88" x14ac:dyDescent="0.2">
      <c r="A1129">
        <v>729</v>
      </c>
      <c r="D1129" t="s">
        <v>3797</v>
      </c>
      <c r="E1129">
        <v>3</v>
      </c>
      <c r="F1129">
        <v>2019</v>
      </c>
      <c r="G1129" t="s">
        <v>3843</v>
      </c>
      <c r="H1129" t="s">
        <v>3844</v>
      </c>
      <c r="I1129">
        <v>1</v>
      </c>
      <c r="J1129">
        <v>1</v>
      </c>
      <c r="K1129">
        <v>1</v>
      </c>
      <c r="L1129">
        <v>5</v>
      </c>
      <c r="N1129">
        <v>1</v>
      </c>
      <c r="O1129">
        <v>1</v>
      </c>
      <c r="P1129">
        <v>2</v>
      </c>
      <c r="Q1129">
        <v>0</v>
      </c>
      <c r="R1129" t="s">
        <v>207</v>
      </c>
      <c r="T1129" t="s">
        <v>3845</v>
      </c>
      <c r="U1129" t="s">
        <v>3845</v>
      </c>
      <c r="V1129" t="s">
        <v>3845</v>
      </c>
      <c r="W1129" t="s">
        <v>3845</v>
      </c>
      <c r="X1129" t="s">
        <v>3845</v>
      </c>
      <c r="Y1129" t="s">
        <v>3845</v>
      </c>
      <c r="AO1129">
        <v>2</v>
      </c>
      <c r="BP1129" t="s">
        <v>255</v>
      </c>
      <c r="BQ1129" t="s">
        <v>100</v>
      </c>
      <c r="BR1129" t="s">
        <v>101</v>
      </c>
      <c r="BS1129" t="s">
        <v>101</v>
      </c>
      <c r="BT1129" t="s">
        <v>171</v>
      </c>
      <c r="BU1129" t="s">
        <v>103</v>
      </c>
      <c r="BV1129" t="s">
        <v>101</v>
      </c>
      <c r="BW1129" t="s">
        <v>112</v>
      </c>
      <c r="BX1129" t="s">
        <v>112</v>
      </c>
      <c r="CJ1129" t="s">
        <v>113</v>
      </c>
    </row>
    <row r="1130" spans="1:88" x14ac:dyDescent="0.2">
      <c r="A1130">
        <v>730</v>
      </c>
      <c r="D1130" t="s">
        <v>3797</v>
      </c>
      <c r="E1130">
        <v>3</v>
      </c>
      <c r="F1130">
        <v>2007</v>
      </c>
      <c r="G1130" t="s">
        <v>3846</v>
      </c>
      <c r="H1130" t="s">
        <v>3847</v>
      </c>
      <c r="I1130">
        <v>1</v>
      </c>
      <c r="J1130">
        <v>1</v>
      </c>
      <c r="K1130">
        <v>1</v>
      </c>
      <c r="L1130">
        <v>5</v>
      </c>
      <c r="N1130">
        <v>1</v>
      </c>
      <c r="O1130">
        <v>1</v>
      </c>
      <c r="P1130">
        <v>2</v>
      </c>
      <c r="Q1130">
        <v>0</v>
      </c>
      <c r="R1130" t="s">
        <v>207</v>
      </c>
      <c r="T1130" t="s">
        <v>3848</v>
      </c>
      <c r="U1130" t="s">
        <v>3848</v>
      </c>
      <c r="V1130" t="s">
        <v>3848</v>
      </c>
      <c r="W1130" t="s">
        <v>3848</v>
      </c>
      <c r="X1130" t="s">
        <v>3848</v>
      </c>
      <c r="Y1130" t="s">
        <v>3848</v>
      </c>
      <c r="AO1130">
        <v>2</v>
      </c>
      <c r="BP1130" t="s">
        <v>255</v>
      </c>
      <c r="BQ1130" t="s">
        <v>100</v>
      </c>
      <c r="BR1130" t="s">
        <v>101</v>
      </c>
      <c r="BS1130" t="s">
        <v>101</v>
      </c>
      <c r="BT1130" t="s">
        <v>171</v>
      </c>
      <c r="BU1130" t="s">
        <v>103</v>
      </c>
      <c r="BV1130" t="s">
        <v>101</v>
      </c>
      <c r="BW1130" t="s">
        <v>112</v>
      </c>
      <c r="BX1130" t="s">
        <v>112</v>
      </c>
      <c r="CJ1130" t="s">
        <v>113</v>
      </c>
    </row>
    <row r="1131" spans="1:88" x14ac:dyDescent="0.2">
      <c r="A1131">
        <v>731</v>
      </c>
      <c r="D1131" t="s">
        <v>3797</v>
      </c>
      <c r="E1131">
        <v>3</v>
      </c>
      <c r="F1131">
        <v>2002</v>
      </c>
      <c r="G1131" t="s">
        <v>3849</v>
      </c>
      <c r="H1131" t="s">
        <v>3850</v>
      </c>
      <c r="I1131">
        <v>1</v>
      </c>
      <c r="J1131">
        <v>1</v>
      </c>
      <c r="K1131">
        <v>1</v>
      </c>
      <c r="L1131">
        <v>1</v>
      </c>
      <c r="N1131">
        <v>1</v>
      </c>
      <c r="O1131">
        <v>1</v>
      </c>
      <c r="P1131">
        <v>2</v>
      </c>
      <c r="Q1131">
        <v>0</v>
      </c>
      <c r="R1131" t="s">
        <v>207</v>
      </c>
      <c r="T1131" t="s">
        <v>3851</v>
      </c>
      <c r="U1131" t="s">
        <v>3851</v>
      </c>
      <c r="V1131" t="s">
        <v>3851</v>
      </c>
      <c r="W1131" t="s">
        <v>3851</v>
      </c>
      <c r="X1131" t="s">
        <v>3851</v>
      </c>
      <c r="Y1131" t="s">
        <v>3851</v>
      </c>
      <c r="AO1131">
        <v>2</v>
      </c>
      <c r="BP1131" t="s">
        <v>255</v>
      </c>
      <c r="BQ1131" t="s">
        <v>100</v>
      </c>
      <c r="BR1131" t="s">
        <v>101</v>
      </c>
      <c r="BS1131" t="s">
        <v>101</v>
      </c>
      <c r="BT1131" t="s">
        <v>148</v>
      </c>
      <c r="BU1131" t="s">
        <v>103</v>
      </c>
      <c r="BV1131" t="s">
        <v>101</v>
      </c>
      <c r="BW1131" t="s">
        <v>112</v>
      </c>
      <c r="BX1131" t="s">
        <v>112</v>
      </c>
      <c r="CJ1131" t="s">
        <v>113</v>
      </c>
    </row>
    <row r="1132" spans="1:88" x14ac:dyDescent="0.2">
      <c r="A1132">
        <v>732</v>
      </c>
      <c r="D1132" t="s">
        <v>3797</v>
      </c>
      <c r="E1132">
        <v>3</v>
      </c>
      <c r="F1132">
        <v>2008</v>
      </c>
      <c r="G1132" t="s">
        <v>3852</v>
      </c>
      <c r="H1132" t="s">
        <v>3853</v>
      </c>
      <c r="I1132">
        <v>1</v>
      </c>
      <c r="J1132">
        <v>1</v>
      </c>
      <c r="K1132">
        <v>1</v>
      </c>
      <c r="L1132">
        <v>1</v>
      </c>
      <c r="N1132">
        <v>1</v>
      </c>
      <c r="O1132">
        <v>1</v>
      </c>
      <c r="P1132">
        <v>2</v>
      </c>
      <c r="Q1132">
        <v>0</v>
      </c>
      <c r="R1132" t="s">
        <v>207</v>
      </c>
      <c r="T1132" t="s">
        <v>3854</v>
      </c>
      <c r="U1132" t="s">
        <v>3854</v>
      </c>
      <c r="V1132" t="s">
        <v>3854</v>
      </c>
      <c r="W1132" t="s">
        <v>3854</v>
      </c>
      <c r="X1132" t="s">
        <v>3854</v>
      </c>
      <c r="Y1132" t="s">
        <v>3854</v>
      </c>
      <c r="AO1132">
        <v>2</v>
      </c>
      <c r="BP1132" t="s">
        <v>255</v>
      </c>
      <c r="BQ1132" t="s">
        <v>100</v>
      </c>
      <c r="BR1132" t="s">
        <v>101</v>
      </c>
      <c r="BS1132" t="s">
        <v>101</v>
      </c>
      <c r="BT1132" t="s">
        <v>148</v>
      </c>
      <c r="BU1132" t="s">
        <v>103</v>
      </c>
      <c r="BV1132" t="s">
        <v>101</v>
      </c>
      <c r="BW1132" t="s">
        <v>112</v>
      </c>
      <c r="BX1132" t="s">
        <v>112</v>
      </c>
      <c r="CJ1132" t="s">
        <v>113</v>
      </c>
    </row>
    <row r="1133" spans="1:88" x14ac:dyDescent="0.2">
      <c r="A1133">
        <v>733</v>
      </c>
      <c r="D1133" t="s">
        <v>3797</v>
      </c>
      <c r="E1133">
        <v>3</v>
      </c>
      <c r="F1133">
        <v>2009</v>
      </c>
      <c r="G1133" t="s">
        <v>3855</v>
      </c>
      <c r="H1133" t="s">
        <v>3856</v>
      </c>
      <c r="I1133">
        <v>1</v>
      </c>
      <c r="J1133">
        <v>1</v>
      </c>
      <c r="K1133">
        <v>1</v>
      </c>
      <c r="L1133">
        <v>1</v>
      </c>
      <c r="N1133">
        <v>1</v>
      </c>
      <c r="O1133">
        <v>1</v>
      </c>
      <c r="P1133">
        <v>2</v>
      </c>
      <c r="Q1133">
        <v>0</v>
      </c>
      <c r="R1133" t="s">
        <v>207</v>
      </c>
      <c r="T1133" t="s">
        <v>3857</v>
      </c>
      <c r="U1133" t="s">
        <v>3857</v>
      </c>
      <c r="V1133" t="s">
        <v>3857</v>
      </c>
      <c r="W1133" t="s">
        <v>3857</v>
      </c>
      <c r="X1133" t="s">
        <v>3857</v>
      </c>
      <c r="Y1133" t="s">
        <v>3857</v>
      </c>
      <c r="AO1133">
        <v>2</v>
      </c>
      <c r="BP1133" t="s">
        <v>255</v>
      </c>
      <c r="BQ1133" t="s">
        <v>100</v>
      </c>
      <c r="BR1133" t="s">
        <v>101</v>
      </c>
      <c r="BS1133" t="s">
        <v>101</v>
      </c>
      <c r="BT1133" t="s">
        <v>148</v>
      </c>
      <c r="BU1133" t="s">
        <v>103</v>
      </c>
      <c r="BV1133" t="s">
        <v>101</v>
      </c>
      <c r="BW1133" t="s">
        <v>112</v>
      </c>
      <c r="BX1133" t="s">
        <v>112</v>
      </c>
      <c r="CJ1133" t="s">
        <v>113</v>
      </c>
    </row>
    <row r="1134" spans="1:88" x14ac:dyDescent="0.2">
      <c r="A1134">
        <v>734</v>
      </c>
      <c r="D1134" t="s">
        <v>3797</v>
      </c>
      <c r="E1134">
        <v>3</v>
      </c>
      <c r="F1134">
        <v>2012</v>
      </c>
      <c r="G1134" t="s">
        <v>3858</v>
      </c>
      <c r="H1134" t="s">
        <v>3859</v>
      </c>
      <c r="I1134">
        <v>1</v>
      </c>
      <c r="J1134">
        <v>1</v>
      </c>
      <c r="K1134">
        <v>1</v>
      </c>
      <c r="L1134">
        <v>1</v>
      </c>
      <c r="N1134">
        <v>1</v>
      </c>
      <c r="O1134">
        <v>1</v>
      </c>
      <c r="P1134">
        <v>2</v>
      </c>
      <c r="Q1134">
        <v>0</v>
      </c>
      <c r="R1134" t="s">
        <v>207</v>
      </c>
      <c r="T1134" t="s">
        <v>3860</v>
      </c>
      <c r="U1134" t="s">
        <v>3860</v>
      </c>
      <c r="V1134" t="s">
        <v>3860</v>
      </c>
      <c r="W1134" t="s">
        <v>3860</v>
      </c>
      <c r="X1134" t="s">
        <v>3860</v>
      </c>
      <c r="Y1134" t="s">
        <v>3860</v>
      </c>
      <c r="AO1134">
        <v>2</v>
      </c>
      <c r="BP1134" t="s">
        <v>255</v>
      </c>
      <c r="BQ1134" t="s">
        <v>100</v>
      </c>
      <c r="BR1134" t="s">
        <v>101</v>
      </c>
      <c r="BS1134" t="s">
        <v>101</v>
      </c>
      <c r="BT1134" t="s">
        <v>148</v>
      </c>
      <c r="BU1134" t="s">
        <v>103</v>
      </c>
      <c r="BV1134" t="s">
        <v>101</v>
      </c>
      <c r="BW1134" t="s">
        <v>112</v>
      </c>
      <c r="BX1134" t="s">
        <v>112</v>
      </c>
      <c r="CJ1134" t="s">
        <v>113</v>
      </c>
    </row>
    <row r="1135" spans="1:88" x14ac:dyDescent="0.2">
      <c r="A1135">
        <v>735</v>
      </c>
      <c r="D1135" t="s">
        <v>3797</v>
      </c>
      <c r="E1135">
        <v>3</v>
      </c>
      <c r="F1135">
        <v>2015</v>
      </c>
      <c r="G1135" t="s">
        <v>3861</v>
      </c>
      <c r="H1135" t="s">
        <v>3862</v>
      </c>
      <c r="I1135">
        <v>1</v>
      </c>
      <c r="J1135">
        <v>1</v>
      </c>
      <c r="K1135">
        <v>1</v>
      </c>
      <c r="L1135">
        <v>1</v>
      </c>
      <c r="N1135">
        <v>1</v>
      </c>
      <c r="O1135">
        <v>1</v>
      </c>
      <c r="P1135">
        <v>2</v>
      </c>
      <c r="Q1135">
        <v>0</v>
      </c>
      <c r="R1135" t="s">
        <v>207</v>
      </c>
      <c r="T1135" t="s">
        <v>3863</v>
      </c>
      <c r="U1135" t="s">
        <v>3863</v>
      </c>
      <c r="V1135" t="s">
        <v>3863</v>
      </c>
      <c r="W1135" t="s">
        <v>3863</v>
      </c>
      <c r="X1135" t="s">
        <v>3863</v>
      </c>
      <c r="Y1135" t="s">
        <v>3863</v>
      </c>
      <c r="AO1135">
        <v>2</v>
      </c>
      <c r="BP1135" t="s">
        <v>255</v>
      </c>
      <c r="BQ1135" t="s">
        <v>100</v>
      </c>
      <c r="BR1135" t="s">
        <v>101</v>
      </c>
      <c r="BS1135" t="s">
        <v>101</v>
      </c>
      <c r="BT1135" t="s">
        <v>148</v>
      </c>
      <c r="BU1135" t="s">
        <v>103</v>
      </c>
      <c r="BV1135" t="s">
        <v>101</v>
      </c>
      <c r="BW1135" t="s">
        <v>112</v>
      </c>
      <c r="BX1135" t="s">
        <v>112</v>
      </c>
      <c r="CJ1135" t="s">
        <v>113</v>
      </c>
    </row>
    <row r="1136" spans="1:88" x14ac:dyDescent="0.2">
      <c r="A1136">
        <v>736</v>
      </c>
      <c r="D1136" t="s">
        <v>3797</v>
      </c>
      <c r="E1136">
        <v>3</v>
      </c>
      <c r="F1136">
        <v>2014</v>
      </c>
      <c r="G1136" t="s">
        <v>3864</v>
      </c>
      <c r="H1136" t="s">
        <v>3865</v>
      </c>
      <c r="I1136">
        <v>1</v>
      </c>
      <c r="J1136">
        <v>1</v>
      </c>
      <c r="K1136">
        <v>1</v>
      </c>
      <c r="L1136">
        <v>1</v>
      </c>
      <c r="N1136">
        <v>1</v>
      </c>
      <c r="O1136">
        <v>1</v>
      </c>
      <c r="P1136">
        <v>2</v>
      </c>
      <c r="Q1136">
        <v>0</v>
      </c>
      <c r="R1136" t="s">
        <v>207</v>
      </c>
      <c r="T1136" t="s">
        <v>3866</v>
      </c>
      <c r="U1136" t="s">
        <v>3866</v>
      </c>
      <c r="V1136" t="s">
        <v>3866</v>
      </c>
      <c r="W1136" t="s">
        <v>3866</v>
      </c>
      <c r="X1136" t="s">
        <v>3866</v>
      </c>
      <c r="Y1136" t="s">
        <v>3866</v>
      </c>
      <c r="AO1136">
        <v>2</v>
      </c>
      <c r="BP1136" t="s">
        <v>255</v>
      </c>
      <c r="BQ1136" t="s">
        <v>100</v>
      </c>
      <c r="BR1136" t="s">
        <v>101</v>
      </c>
      <c r="BS1136" t="s">
        <v>101</v>
      </c>
      <c r="BT1136" t="s">
        <v>148</v>
      </c>
      <c r="BU1136" t="s">
        <v>103</v>
      </c>
      <c r="BV1136" t="s">
        <v>101</v>
      </c>
      <c r="BW1136" t="s">
        <v>112</v>
      </c>
      <c r="BX1136" t="s">
        <v>112</v>
      </c>
      <c r="CJ1136" t="s">
        <v>113</v>
      </c>
    </row>
    <row r="1137" spans="1:88" x14ac:dyDescent="0.2">
      <c r="A1137">
        <v>737</v>
      </c>
      <c r="D1137" t="s">
        <v>3797</v>
      </c>
      <c r="E1137">
        <v>3</v>
      </c>
      <c r="F1137">
        <v>2011</v>
      </c>
      <c r="G1137" t="s">
        <v>3867</v>
      </c>
      <c r="H1137" t="s">
        <v>3868</v>
      </c>
      <c r="I1137">
        <v>1</v>
      </c>
      <c r="J1137">
        <v>1</v>
      </c>
      <c r="K1137">
        <v>1</v>
      </c>
      <c r="L1137">
        <v>1</v>
      </c>
      <c r="N1137">
        <v>1</v>
      </c>
      <c r="O1137">
        <v>1</v>
      </c>
      <c r="P1137">
        <v>1</v>
      </c>
      <c r="Q1137">
        <v>1</v>
      </c>
      <c r="T1137" t="s">
        <v>3869</v>
      </c>
      <c r="U1137" t="s">
        <v>3869</v>
      </c>
      <c r="V1137" t="s">
        <v>3869</v>
      </c>
      <c r="W1137" t="s">
        <v>3869</v>
      </c>
      <c r="X1137" t="s">
        <v>3869</v>
      </c>
      <c r="Y1137" t="s">
        <v>3869</v>
      </c>
      <c r="Z1137">
        <v>2</v>
      </c>
      <c r="AB1137">
        <v>3</v>
      </c>
      <c r="AD1137">
        <v>1</v>
      </c>
      <c r="AE1137">
        <v>1</v>
      </c>
      <c r="AF1137">
        <v>1</v>
      </c>
      <c r="AG1137">
        <v>1</v>
      </c>
      <c r="AI1137">
        <v>1</v>
      </c>
      <c r="AJ1137">
        <v>1</v>
      </c>
      <c r="AK1137">
        <v>3</v>
      </c>
      <c r="AM1137">
        <v>3</v>
      </c>
      <c r="AO1137">
        <v>2</v>
      </c>
      <c r="BP1137" t="s">
        <v>255</v>
      </c>
      <c r="BQ1137" t="s">
        <v>100</v>
      </c>
      <c r="BR1137" t="s">
        <v>101</v>
      </c>
      <c r="BS1137" t="s">
        <v>101</v>
      </c>
      <c r="BT1137" t="s">
        <v>148</v>
      </c>
      <c r="BU1137" t="s">
        <v>103</v>
      </c>
      <c r="BV1137" t="s">
        <v>101</v>
      </c>
      <c r="BW1137" t="s">
        <v>101</v>
      </c>
      <c r="BX1137" t="s">
        <v>101</v>
      </c>
      <c r="BY1137" t="s">
        <v>483</v>
      </c>
      <c r="BZ1137" t="s">
        <v>213</v>
      </c>
      <c r="CA1137" t="s">
        <v>106</v>
      </c>
      <c r="CB1137" t="s">
        <v>107</v>
      </c>
      <c r="CC1137" t="s">
        <v>133</v>
      </c>
      <c r="CD1137" t="s">
        <v>158</v>
      </c>
      <c r="CE1137" t="s">
        <v>110</v>
      </c>
      <c r="CF1137" t="s">
        <v>101</v>
      </c>
      <c r="CG1137" t="s">
        <v>111</v>
      </c>
      <c r="CI1137" t="s">
        <v>109</v>
      </c>
      <c r="CJ1137" t="s">
        <v>113</v>
      </c>
    </row>
    <row r="1138" spans="1:88" x14ac:dyDescent="0.2">
      <c r="A1138">
        <v>738</v>
      </c>
      <c r="D1138" t="s">
        <v>3870</v>
      </c>
      <c r="E1138">
        <v>3</v>
      </c>
      <c r="F1138">
        <v>2015</v>
      </c>
      <c r="G1138" t="s">
        <v>3871</v>
      </c>
      <c r="H1138" t="s">
        <v>3872</v>
      </c>
      <c r="I1138">
        <v>1</v>
      </c>
      <c r="J1138">
        <v>1</v>
      </c>
      <c r="K1138">
        <v>1</v>
      </c>
      <c r="L1138">
        <v>1</v>
      </c>
      <c r="N1138">
        <v>1</v>
      </c>
      <c r="O1138">
        <v>1</v>
      </c>
      <c r="P1138">
        <v>1</v>
      </c>
      <c r="Q1138">
        <v>0</v>
      </c>
      <c r="R1138" t="s">
        <v>3873</v>
      </c>
      <c r="T1138" t="s">
        <v>3874</v>
      </c>
      <c r="U1138" t="s">
        <v>3874</v>
      </c>
      <c r="V1138" t="s">
        <v>3874</v>
      </c>
      <c r="W1138" t="s">
        <v>3874</v>
      </c>
      <c r="X1138" t="s">
        <v>3874</v>
      </c>
      <c r="Y1138" t="s">
        <v>3874</v>
      </c>
      <c r="AO1138">
        <v>2</v>
      </c>
      <c r="BP1138" t="s">
        <v>255</v>
      </c>
      <c r="BQ1138" t="s">
        <v>100</v>
      </c>
      <c r="BR1138" t="s">
        <v>101</v>
      </c>
      <c r="BS1138" t="s">
        <v>101</v>
      </c>
      <c r="BT1138" t="s">
        <v>148</v>
      </c>
      <c r="BU1138" t="s">
        <v>103</v>
      </c>
      <c r="BV1138" t="s">
        <v>101</v>
      </c>
      <c r="BW1138" t="s">
        <v>101</v>
      </c>
      <c r="BX1138" t="s">
        <v>112</v>
      </c>
      <c r="CJ1138" t="s">
        <v>113</v>
      </c>
    </row>
    <row r="1139" spans="1:88" x14ac:dyDescent="0.2">
      <c r="A1139">
        <v>739</v>
      </c>
      <c r="D1139" t="s">
        <v>3870</v>
      </c>
      <c r="E1139">
        <v>3</v>
      </c>
      <c r="F1139">
        <v>2011</v>
      </c>
      <c r="G1139" t="s">
        <v>3875</v>
      </c>
      <c r="H1139" t="s">
        <v>3876</v>
      </c>
      <c r="I1139">
        <v>1</v>
      </c>
      <c r="J1139">
        <v>1</v>
      </c>
      <c r="K1139">
        <v>1</v>
      </c>
      <c r="L1139">
        <v>1</v>
      </c>
      <c r="N1139">
        <v>1</v>
      </c>
      <c r="O1139">
        <v>1</v>
      </c>
      <c r="P1139">
        <v>2</v>
      </c>
      <c r="Q1139">
        <v>0</v>
      </c>
      <c r="R1139" t="s">
        <v>207</v>
      </c>
      <c r="T1139" t="s">
        <v>3579</v>
      </c>
      <c r="U1139" t="s">
        <v>3579</v>
      </c>
      <c r="V1139" t="s">
        <v>3579</v>
      </c>
      <c r="W1139" t="s">
        <v>3579</v>
      </c>
      <c r="X1139" t="s">
        <v>3579</v>
      </c>
      <c r="Y1139" t="s">
        <v>3579</v>
      </c>
      <c r="AO1139">
        <v>2</v>
      </c>
      <c r="BP1139" t="s">
        <v>255</v>
      </c>
      <c r="BQ1139" t="s">
        <v>100</v>
      </c>
      <c r="BR1139" t="s">
        <v>101</v>
      </c>
      <c r="BS1139" t="s">
        <v>101</v>
      </c>
      <c r="BT1139" t="s">
        <v>148</v>
      </c>
      <c r="BU1139" t="s">
        <v>103</v>
      </c>
      <c r="BV1139" t="s">
        <v>101</v>
      </c>
      <c r="BW1139" t="s">
        <v>112</v>
      </c>
      <c r="BX1139" t="s">
        <v>112</v>
      </c>
      <c r="CJ1139" t="s">
        <v>113</v>
      </c>
    </row>
    <row r="1140" spans="1:88" x14ac:dyDescent="0.2">
      <c r="A1140">
        <v>740</v>
      </c>
      <c r="D1140" t="s">
        <v>3870</v>
      </c>
      <c r="E1140">
        <v>3</v>
      </c>
      <c r="F1140">
        <v>2014</v>
      </c>
      <c r="G1140" t="s">
        <v>3877</v>
      </c>
      <c r="H1140" t="s">
        <v>3878</v>
      </c>
      <c r="I1140">
        <v>1</v>
      </c>
      <c r="J1140">
        <v>1</v>
      </c>
      <c r="K1140">
        <v>1</v>
      </c>
      <c r="L1140">
        <v>1</v>
      </c>
      <c r="N1140">
        <v>1</v>
      </c>
      <c r="O1140">
        <v>1</v>
      </c>
      <c r="P1140">
        <v>2</v>
      </c>
      <c r="Q1140">
        <v>0</v>
      </c>
      <c r="R1140" t="s">
        <v>3873</v>
      </c>
      <c r="T1140" t="s">
        <v>3879</v>
      </c>
      <c r="U1140" t="s">
        <v>3879</v>
      </c>
      <c r="V1140" t="s">
        <v>3879</v>
      </c>
      <c r="W1140" t="s">
        <v>3879</v>
      </c>
      <c r="X1140" t="s">
        <v>3879</v>
      </c>
      <c r="Y1140" t="s">
        <v>3879</v>
      </c>
      <c r="AO1140">
        <v>2</v>
      </c>
      <c r="BP1140" t="s">
        <v>255</v>
      </c>
      <c r="BQ1140" t="s">
        <v>100</v>
      </c>
      <c r="BR1140" t="s">
        <v>101</v>
      </c>
      <c r="BS1140" t="s">
        <v>101</v>
      </c>
      <c r="BT1140" t="s">
        <v>148</v>
      </c>
      <c r="BU1140" t="s">
        <v>103</v>
      </c>
      <c r="BV1140" t="s">
        <v>101</v>
      </c>
      <c r="BW1140" t="s">
        <v>112</v>
      </c>
      <c r="BX1140" t="s">
        <v>112</v>
      </c>
      <c r="CJ1140" t="s">
        <v>113</v>
      </c>
    </row>
    <row r="1141" spans="1:88" x14ac:dyDescent="0.2">
      <c r="A1141">
        <v>741</v>
      </c>
      <c r="D1141" t="s">
        <v>3870</v>
      </c>
      <c r="E1141">
        <v>3</v>
      </c>
      <c r="F1141">
        <v>2010</v>
      </c>
      <c r="G1141" t="s">
        <v>3880</v>
      </c>
      <c r="H1141" t="s">
        <v>3881</v>
      </c>
      <c r="I1141">
        <v>1</v>
      </c>
      <c r="J1141">
        <v>1</v>
      </c>
      <c r="K1141">
        <v>1</v>
      </c>
      <c r="L1141">
        <v>1</v>
      </c>
      <c r="N1141">
        <v>1</v>
      </c>
      <c r="O1141">
        <v>1</v>
      </c>
      <c r="P1141">
        <v>1</v>
      </c>
      <c r="Q1141">
        <v>0</v>
      </c>
      <c r="R1141" t="s">
        <v>3873</v>
      </c>
      <c r="T1141" t="s">
        <v>3882</v>
      </c>
      <c r="U1141" t="s">
        <v>3882</v>
      </c>
      <c r="V1141" t="s">
        <v>3882</v>
      </c>
      <c r="W1141" t="s">
        <v>3882</v>
      </c>
      <c r="X1141" t="s">
        <v>3882</v>
      </c>
      <c r="Y1141" t="s">
        <v>3882</v>
      </c>
      <c r="AO1141">
        <v>2</v>
      </c>
      <c r="BP1141" t="s">
        <v>255</v>
      </c>
      <c r="BQ1141" t="s">
        <v>100</v>
      </c>
      <c r="BR1141" t="s">
        <v>101</v>
      </c>
      <c r="BS1141" t="s">
        <v>101</v>
      </c>
      <c r="BT1141" t="s">
        <v>148</v>
      </c>
      <c r="BU1141" t="s">
        <v>103</v>
      </c>
      <c r="BV1141" t="s">
        <v>101</v>
      </c>
      <c r="BW1141" t="s">
        <v>101</v>
      </c>
      <c r="BX1141" t="s">
        <v>112</v>
      </c>
      <c r="CJ1141" t="s">
        <v>113</v>
      </c>
    </row>
    <row r="1142" spans="1:88" x14ac:dyDescent="0.2">
      <c r="A1142">
        <v>742</v>
      </c>
      <c r="D1142" t="s">
        <v>3870</v>
      </c>
      <c r="E1142">
        <v>3</v>
      </c>
      <c r="F1142">
        <v>2005</v>
      </c>
      <c r="G1142" t="s">
        <v>3883</v>
      </c>
      <c r="H1142" t="s">
        <v>3884</v>
      </c>
      <c r="I1142">
        <v>1</v>
      </c>
      <c r="J1142">
        <v>1</v>
      </c>
      <c r="K1142">
        <v>1</v>
      </c>
      <c r="L1142">
        <v>1</v>
      </c>
      <c r="N1142">
        <v>1</v>
      </c>
      <c r="O1142">
        <v>1</v>
      </c>
      <c r="P1142">
        <v>2</v>
      </c>
      <c r="Q1142">
        <v>0</v>
      </c>
      <c r="R1142" t="s">
        <v>207</v>
      </c>
      <c r="T1142" t="s">
        <v>2214</v>
      </c>
      <c r="U1142" t="s">
        <v>2214</v>
      </c>
      <c r="V1142" t="s">
        <v>2214</v>
      </c>
      <c r="W1142" t="s">
        <v>2214</v>
      </c>
      <c r="X1142" t="s">
        <v>2214</v>
      </c>
      <c r="Y1142" t="s">
        <v>2214</v>
      </c>
      <c r="AO1142">
        <v>2</v>
      </c>
      <c r="BP1142" t="s">
        <v>255</v>
      </c>
      <c r="BQ1142" t="s">
        <v>100</v>
      </c>
      <c r="BR1142" t="s">
        <v>101</v>
      </c>
      <c r="BS1142" t="s">
        <v>101</v>
      </c>
      <c r="BT1142" t="s">
        <v>148</v>
      </c>
      <c r="BU1142" t="s">
        <v>103</v>
      </c>
      <c r="BV1142" t="s">
        <v>101</v>
      </c>
      <c r="BW1142" t="s">
        <v>112</v>
      </c>
      <c r="BX1142" t="s">
        <v>112</v>
      </c>
      <c r="CJ1142" t="s">
        <v>113</v>
      </c>
    </row>
    <row r="1143" spans="1:88" x14ac:dyDescent="0.2">
      <c r="A1143">
        <v>743</v>
      </c>
      <c r="D1143" t="s">
        <v>3870</v>
      </c>
      <c r="E1143">
        <v>3</v>
      </c>
      <c r="F1143">
        <v>2007</v>
      </c>
      <c r="G1143" t="s">
        <v>3885</v>
      </c>
      <c r="H1143" t="s">
        <v>3886</v>
      </c>
      <c r="I1143">
        <v>1</v>
      </c>
      <c r="J1143">
        <v>1</v>
      </c>
      <c r="K1143">
        <v>1</v>
      </c>
      <c r="L1143">
        <v>1</v>
      </c>
      <c r="N1143">
        <v>1</v>
      </c>
      <c r="O1143">
        <v>1</v>
      </c>
      <c r="P1143">
        <v>2</v>
      </c>
      <c r="Q1143">
        <v>0</v>
      </c>
      <c r="R1143" t="s">
        <v>207</v>
      </c>
      <c r="T1143" t="s">
        <v>3887</v>
      </c>
      <c r="U1143" t="s">
        <v>3887</v>
      </c>
      <c r="V1143" t="s">
        <v>3887</v>
      </c>
      <c r="W1143" t="s">
        <v>3887</v>
      </c>
      <c r="X1143" t="s">
        <v>3887</v>
      </c>
      <c r="Y1143" t="s">
        <v>3887</v>
      </c>
      <c r="AO1143">
        <v>2</v>
      </c>
      <c r="BP1143" t="s">
        <v>255</v>
      </c>
      <c r="BQ1143" t="s">
        <v>100</v>
      </c>
      <c r="BR1143" t="s">
        <v>101</v>
      </c>
      <c r="BS1143" t="s">
        <v>101</v>
      </c>
      <c r="BT1143" t="s">
        <v>148</v>
      </c>
      <c r="BU1143" t="s">
        <v>103</v>
      </c>
      <c r="BV1143" t="s">
        <v>101</v>
      </c>
      <c r="BW1143" t="s">
        <v>112</v>
      </c>
      <c r="BX1143" t="s">
        <v>112</v>
      </c>
      <c r="CJ1143" t="s">
        <v>113</v>
      </c>
    </row>
    <row r="1144" spans="1:88" x14ac:dyDescent="0.2">
      <c r="A1144">
        <v>744</v>
      </c>
      <c r="D1144" t="s">
        <v>3870</v>
      </c>
      <c r="E1144">
        <v>3</v>
      </c>
      <c r="F1144">
        <v>2017</v>
      </c>
      <c r="G1144" t="s">
        <v>3888</v>
      </c>
      <c r="H1144" t="s">
        <v>3889</v>
      </c>
      <c r="I1144">
        <v>1</v>
      </c>
      <c r="J1144">
        <v>1</v>
      </c>
      <c r="K1144">
        <v>1</v>
      </c>
      <c r="L1144">
        <v>1</v>
      </c>
      <c r="N1144">
        <v>1</v>
      </c>
      <c r="O1144">
        <v>1</v>
      </c>
      <c r="P1144">
        <v>1</v>
      </c>
      <c r="Q1144">
        <v>0</v>
      </c>
      <c r="R1144" t="s">
        <v>207</v>
      </c>
      <c r="T1144" t="s">
        <v>3890</v>
      </c>
      <c r="U1144" t="s">
        <v>3890</v>
      </c>
      <c r="V1144" t="s">
        <v>3890</v>
      </c>
      <c r="W1144" t="s">
        <v>3890</v>
      </c>
      <c r="X1144" t="s">
        <v>3890</v>
      </c>
      <c r="Y1144" t="s">
        <v>3890</v>
      </c>
      <c r="AO1144">
        <v>2</v>
      </c>
      <c r="BP1144" t="s">
        <v>255</v>
      </c>
      <c r="BQ1144" t="s">
        <v>100</v>
      </c>
      <c r="BR1144" t="s">
        <v>101</v>
      </c>
      <c r="BS1144" t="s">
        <v>101</v>
      </c>
      <c r="BT1144" t="s">
        <v>148</v>
      </c>
      <c r="BU1144" t="s">
        <v>103</v>
      </c>
      <c r="BV1144" t="s">
        <v>101</v>
      </c>
      <c r="BW1144" t="s">
        <v>101</v>
      </c>
      <c r="BX1144" t="s">
        <v>112</v>
      </c>
      <c r="CJ1144" t="s">
        <v>113</v>
      </c>
    </row>
    <row r="1145" spans="1:88" x14ac:dyDescent="0.2">
      <c r="A1145">
        <v>745</v>
      </c>
      <c r="D1145" t="s">
        <v>3870</v>
      </c>
      <c r="E1145">
        <v>3</v>
      </c>
      <c r="F1145">
        <v>2009</v>
      </c>
      <c r="G1145" t="s">
        <v>3891</v>
      </c>
      <c r="H1145" t="s">
        <v>3892</v>
      </c>
      <c r="I1145">
        <v>1</v>
      </c>
      <c r="J1145">
        <v>1</v>
      </c>
      <c r="K1145">
        <v>1</v>
      </c>
      <c r="L1145">
        <v>1</v>
      </c>
      <c r="N1145">
        <v>1</v>
      </c>
      <c r="O1145">
        <v>1</v>
      </c>
      <c r="P1145">
        <v>2</v>
      </c>
      <c r="Q1145">
        <v>0</v>
      </c>
      <c r="R1145" t="s">
        <v>207</v>
      </c>
      <c r="T1145" t="s">
        <v>3893</v>
      </c>
      <c r="U1145" t="s">
        <v>3893</v>
      </c>
      <c r="V1145" t="s">
        <v>3893</v>
      </c>
      <c r="W1145" t="s">
        <v>3893</v>
      </c>
      <c r="X1145" t="s">
        <v>3893</v>
      </c>
      <c r="Y1145" t="s">
        <v>3893</v>
      </c>
      <c r="AO1145">
        <v>2</v>
      </c>
      <c r="BP1145" t="s">
        <v>255</v>
      </c>
      <c r="BQ1145" t="s">
        <v>100</v>
      </c>
      <c r="BR1145" t="s">
        <v>101</v>
      </c>
      <c r="BS1145" t="s">
        <v>101</v>
      </c>
      <c r="BT1145" t="s">
        <v>148</v>
      </c>
      <c r="BU1145" t="s">
        <v>103</v>
      </c>
      <c r="BV1145" t="s">
        <v>101</v>
      </c>
      <c r="BW1145" t="s">
        <v>112</v>
      </c>
      <c r="BX1145" t="s">
        <v>112</v>
      </c>
      <c r="CJ1145" t="s">
        <v>113</v>
      </c>
    </row>
    <row r="1146" spans="1:88" x14ac:dyDescent="0.2">
      <c r="A1146">
        <v>746</v>
      </c>
      <c r="D1146" t="s">
        <v>3870</v>
      </c>
      <c r="E1146">
        <v>3</v>
      </c>
      <c r="F1146">
        <v>2001</v>
      </c>
      <c r="G1146" t="s">
        <v>3894</v>
      </c>
      <c r="H1146" t="s">
        <v>3895</v>
      </c>
      <c r="I1146">
        <v>1</v>
      </c>
      <c r="J1146">
        <v>1</v>
      </c>
      <c r="K1146">
        <v>1</v>
      </c>
      <c r="L1146">
        <v>1</v>
      </c>
      <c r="N1146">
        <v>1</v>
      </c>
      <c r="O1146">
        <v>1</v>
      </c>
      <c r="P1146">
        <v>2</v>
      </c>
      <c r="Q1146">
        <v>0</v>
      </c>
      <c r="R1146" t="s">
        <v>207</v>
      </c>
      <c r="T1146" t="s">
        <v>3896</v>
      </c>
      <c r="U1146" t="s">
        <v>3896</v>
      </c>
      <c r="V1146" t="s">
        <v>3896</v>
      </c>
      <c r="W1146" t="s">
        <v>3896</v>
      </c>
      <c r="X1146" t="s">
        <v>3896</v>
      </c>
      <c r="Y1146" t="s">
        <v>3896</v>
      </c>
      <c r="AO1146">
        <v>2</v>
      </c>
      <c r="BP1146" t="s">
        <v>255</v>
      </c>
      <c r="BQ1146" t="s">
        <v>100</v>
      </c>
      <c r="BR1146" t="s">
        <v>101</v>
      </c>
      <c r="BS1146" t="s">
        <v>101</v>
      </c>
      <c r="BT1146" t="s">
        <v>148</v>
      </c>
      <c r="BU1146" t="s">
        <v>103</v>
      </c>
      <c r="BV1146" t="s">
        <v>101</v>
      </c>
      <c r="BW1146" t="s">
        <v>112</v>
      </c>
      <c r="BX1146" t="s">
        <v>112</v>
      </c>
      <c r="CJ1146" t="s">
        <v>113</v>
      </c>
    </row>
    <row r="1147" spans="1:88" x14ac:dyDescent="0.2">
      <c r="A1147">
        <v>747</v>
      </c>
      <c r="D1147" t="s">
        <v>3870</v>
      </c>
      <c r="E1147">
        <v>3</v>
      </c>
      <c r="F1147">
        <v>2001</v>
      </c>
      <c r="G1147" t="s">
        <v>3897</v>
      </c>
      <c r="H1147" t="s">
        <v>3898</v>
      </c>
      <c r="I1147">
        <v>1</v>
      </c>
      <c r="J1147">
        <v>1</v>
      </c>
      <c r="K1147">
        <v>1</v>
      </c>
      <c r="L1147">
        <v>1</v>
      </c>
      <c r="N1147">
        <v>1</v>
      </c>
      <c r="O1147">
        <v>1</v>
      </c>
      <c r="P1147">
        <v>2</v>
      </c>
      <c r="Q1147">
        <v>0</v>
      </c>
      <c r="R1147" t="s">
        <v>207</v>
      </c>
      <c r="T1147" t="s">
        <v>3899</v>
      </c>
      <c r="U1147" t="s">
        <v>3899</v>
      </c>
      <c r="V1147" t="s">
        <v>3899</v>
      </c>
      <c r="W1147" t="s">
        <v>3899</v>
      </c>
      <c r="X1147" t="s">
        <v>3899</v>
      </c>
      <c r="Y1147" t="s">
        <v>3899</v>
      </c>
      <c r="AO1147">
        <v>2</v>
      </c>
      <c r="BP1147" t="s">
        <v>255</v>
      </c>
      <c r="BQ1147" t="s">
        <v>100</v>
      </c>
      <c r="BR1147" t="s">
        <v>101</v>
      </c>
      <c r="BS1147" t="s">
        <v>101</v>
      </c>
      <c r="BT1147" t="s">
        <v>148</v>
      </c>
      <c r="BU1147" t="s">
        <v>103</v>
      </c>
      <c r="BV1147" t="s">
        <v>101</v>
      </c>
      <c r="BW1147" t="s">
        <v>112</v>
      </c>
      <c r="BX1147" t="s">
        <v>112</v>
      </c>
      <c r="CJ1147" t="s">
        <v>113</v>
      </c>
    </row>
    <row r="1148" spans="1:88" x14ac:dyDescent="0.2">
      <c r="A1148">
        <v>748</v>
      </c>
      <c r="D1148" t="s">
        <v>3870</v>
      </c>
      <c r="E1148">
        <v>3</v>
      </c>
      <c r="F1148">
        <v>1996</v>
      </c>
      <c r="G1148" t="s">
        <v>3900</v>
      </c>
      <c r="H1148" t="s">
        <v>3901</v>
      </c>
      <c r="I1148">
        <v>1</v>
      </c>
      <c r="J1148">
        <v>1</v>
      </c>
      <c r="K1148">
        <v>1</v>
      </c>
      <c r="L1148">
        <v>1</v>
      </c>
      <c r="N1148">
        <v>1</v>
      </c>
      <c r="O1148">
        <v>1</v>
      </c>
      <c r="P1148">
        <v>1</v>
      </c>
      <c r="Q1148">
        <v>0</v>
      </c>
      <c r="R1148" t="s">
        <v>3873</v>
      </c>
      <c r="T1148" t="s">
        <v>3902</v>
      </c>
      <c r="U1148" t="s">
        <v>3902</v>
      </c>
      <c r="V1148" t="s">
        <v>3902</v>
      </c>
      <c r="W1148" t="s">
        <v>3902</v>
      </c>
      <c r="X1148" t="s">
        <v>3902</v>
      </c>
      <c r="Y1148" t="s">
        <v>3902</v>
      </c>
      <c r="AO1148">
        <v>2</v>
      </c>
      <c r="BP1148" t="s">
        <v>255</v>
      </c>
      <c r="BQ1148" t="s">
        <v>100</v>
      </c>
      <c r="BR1148" t="s">
        <v>101</v>
      </c>
      <c r="BS1148" t="s">
        <v>101</v>
      </c>
      <c r="BT1148" t="s">
        <v>148</v>
      </c>
      <c r="BU1148" t="s">
        <v>103</v>
      </c>
      <c r="BV1148" t="s">
        <v>101</v>
      </c>
      <c r="BW1148" t="s">
        <v>101</v>
      </c>
      <c r="BX1148" t="s">
        <v>112</v>
      </c>
      <c r="CJ1148" t="s">
        <v>113</v>
      </c>
    </row>
    <row r="1149" spans="1:88" x14ac:dyDescent="0.2">
      <c r="A1149">
        <v>749</v>
      </c>
      <c r="D1149" t="s">
        <v>3870</v>
      </c>
      <c r="E1149">
        <v>5</v>
      </c>
      <c r="F1149">
        <v>2018</v>
      </c>
      <c r="G1149" t="s">
        <v>3903</v>
      </c>
      <c r="H1149" t="s">
        <v>3904</v>
      </c>
      <c r="I1149">
        <v>1</v>
      </c>
      <c r="J1149">
        <v>1</v>
      </c>
      <c r="K1149">
        <v>1</v>
      </c>
      <c r="L1149">
        <v>1</v>
      </c>
      <c r="N1149">
        <v>1</v>
      </c>
      <c r="O1149">
        <v>1</v>
      </c>
      <c r="P1149">
        <v>2</v>
      </c>
      <c r="Q1149">
        <v>0</v>
      </c>
      <c r="R1149" t="s">
        <v>207</v>
      </c>
      <c r="T1149" t="s">
        <v>563</v>
      </c>
      <c r="U1149" t="s">
        <v>563</v>
      </c>
      <c r="V1149" t="s">
        <v>563</v>
      </c>
      <c r="W1149" t="s">
        <v>3905</v>
      </c>
      <c r="X1149" t="s">
        <v>3905</v>
      </c>
      <c r="Y1149" t="s">
        <v>3906</v>
      </c>
      <c r="AO1149">
        <v>2</v>
      </c>
      <c r="BP1149" t="s">
        <v>99</v>
      </c>
      <c r="BQ1149" t="s">
        <v>100</v>
      </c>
      <c r="BR1149" t="s">
        <v>101</v>
      </c>
      <c r="BS1149" t="s">
        <v>101</v>
      </c>
      <c r="BT1149" t="s">
        <v>148</v>
      </c>
      <c r="BU1149" t="s">
        <v>103</v>
      </c>
      <c r="BV1149" t="s">
        <v>101</v>
      </c>
      <c r="BW1149" t="s">
        <v>112</v>
      </c>
      <c r="BX1149" t="s">
        <v>112</v>
      </c>
      <c r="CJ1149" t="s">
        <v>113</v>
      </c>
    </row>
    <row r="1150" spans="1:88" x14ac:dyDescent="0.2">
      <c r="A1150">
        <v>750</v>
      </c>
      <c r="D1150" t="s">
        <v>3870</v>
      </c>
      <c r="E1150">
        <v>5</v>
      </c>
      <c r="F1150">
        <v>2000</v>
      </c>
      <c r="G1150" t="s">
        <v>3907</v>
      </c>
      <c r="H1150" t="s">
        <v>3908</v>
      </c>
      <c r="I1150">
        <v>1</v>
      </c>
      <c r="J1150">
        <v>1</v>
      </c>
      <c r="K1150">
        <v>1</v>
      </c>
      <c r="L1150">
        <v>1</v>
      </c>
      <c r="N1150">
        <v>1</v>
      </c>
      <c r="O1150">
        <v>1</v>
      </c>
      <c r="P1150">
        <v>2</v>
      </c>
      <c r="Q1150">
        <v>0</v>
      </c>
      <c r="R1150" t="s">
        <v>207</v>
      </c>
      <c r="T1150" t="s">
        <v>563</v>
      </c>
      <c r="U1150" t="s">
        <v>563</v>
      </c>
      <c r="V1150" t="s">
        <v>563</v>
      </c>
      <c r="W1150" t="s">
        <v>3909</v>
      </c>
      <c r="X1150" t="s">
        <v>973</v>
      </c>
      <c r="Y1150" t="s">
        <v>1206</v>
      </c>
      <c r="AO1150">
        <v>2</v>
      </c>
      <c r="BP1150" t="s">
        <v>99</v>
      </c>
      <c r="BQ1150" t="s">
        <v>100</v>
      </c>
      <c r="BR1150" t="s">
        <v>101</v>
      </c>
      <c r="BS1150" t="s">
        <v>101</v>
      </c>
      <c r="BT1150" t="s">
        <v>148</v>
      </c>
      <c r="BU1150" t="s">
        <v>103</v>
      </c>
      <c r="BV1150" t="s">
        <v>101</v>
      </c>
      <c r="BW1150" t="s">
        <v>112</v>
      </c>
      <c r="BX1150" t="s">
        <v>112</v>
      </c>
      <c r="CJ1150" t="s">
        <v>113</v>
      </c>
    </row>
    <row r="1151" spans="1:88" x14ac:dyDescent="0.2">
      <c r="A1151">
        <v>751</v>
      </c>
      <c r="D1151" t="s">
        <v>3870</v>
      </c>
      <c r="E1151">
        <v>5</v>
      </c>
      <c r="F1151">
        <v>2001</v>
      </c>
      <c r="G1151" t="s">
        <v>3910</v>
      </c>
      <c r="H1151" t="s">
        <v>3911</v>
      </c>
      <c r="I1151">
        <v>1</v>
      </c>
      <c r="J1151">
        <v>1</v>
      </c>
      <c r="K1151">
        <v>1</v>
      </c>
      <c r="L1151">
        <v>1</v>
      </c>
      <c r="N1151">
        <v>1</v>
      </c>
      <c r="O1151">
        <v>1</v>
      </c>
      <c r="P1151">
        <v>1</v>
      </c>
      <c r="Q1151">
        <v>1</v>
      </c>
      <c r="S1151" t="s">
        <v>3912</v>
      </c>
      <c r="T1151" t="s">
        <v>3913</v>
      </c>
      <c r="U1151" t="s">
        <v>3913</v>
      </c>
      <c r="V1151" t="s">
        <v>3913</v>
      </c>
      <c r="W1151" t="s">
        <v>3913</v>
      </c>
      <c r="X1151" t="s">
        <v>3913</v>
      </c>
      <c r="Y1151" t="s">
        <v>3913</v>
      </c>
      <c r="Z1151">
        <v>1</v>
      </c>
      <c r="AB1151">
        <v>1</v>
      </c>
      <c r="AD1151">
        <v>2</v>
      </c>
      <c r="AE1151">
        <v>1</v>
      </c>
      <c r="AF1151">
        <v>4</v>
      </c>
      <c r="AG1151">
        <v>6</v>
      </c>
      <c r="AI1151">
        <v>1</v>
      </c>
      <c r="AJ1151">
        <v>1</v>
      </c>
      <c r="AK1151">
        <v>3</v>
      </c>
      <c r="AM1151">
        <v>2</v>
      </c>
      <c r="AO1151">
        <v>2</v>
      </c>
      <c r="BP1151" t="s">
        <v>99</v>
      </c>
      <c r="BQ1151" t="s">
        <v>100</v>
      </c>
      <c r="BR1151" t="s">
        <v>101</v>
      </c>
      <c r="BS1151" t="s">
        <v>101</v>
      </c>
      <c r="BT1151" t="s">
        <v>148</v>
      </c>
      <c r="BU1151" t="s">
        <v>103</v>
      </c>
      <c r="BV1151" t="s">
        <v>101</v>
      </c>
      <c r="BW1151" t="s">
        <v>101</v>
      </c>
      <c r="BX1151" t="s">
        <v>101</v>
      </c>
      <c r="BY1151" t="s">
        <v>104</v>
      </c>
      <c r="BZ1151" t="s">
        <v>105</v>
      </c>
      <c r="CA1151" t="s">
        <v>132</v>
      </c>
      <c r="CB1151" t="s">
        <v>107</v>
      </c>
      <c r="CC1151" t="s">
        <v>236</v>
      </c>
      <c r="CD1151" t="s">
        <v>109</v>
      </c>
      <c r="CE1151" t="s">
        <v>110</v>
      </c>
      <c r="CF1151" t="s">
        <v>101</v>
      </c>
      <c r="CG1151" t="s">
        <v>111</v>
      </c>
      <c r="CI1151" t="s">
        <v>112</v>
      </c>
      <c r="CJ1151" t="s">
        <v>113</v>
      </c>
    </row>
    <row r="1152" spans="1:88" x14ac:dyDescent="0.2">
      <c r="A1152">
        <v>752</v>
      </c>
      <c r="D1152" t="s">
        <v>3870</v>
      </c>
      <c r="E1152">
        <v>5</v>
      </c>
      <c r="F1152">
        <v>2006</v>
      </c>
      <c r="G1152" t="s">
        <v>3914</v>
      </c>
      <c r="H1152" t="s">
        <v>3915</v>
      </c>
      <c r="I1152">
        <v>1</v>
      </c>
      <c r="J1152">
        <v>1</v>
      </c>
      <c r="K1152">
        <v>1</v>
      </c>
      <c r="L1152">
        <v>1</v>
      </c>
      <c r="N1152">
        <v>1</v>
      </c>
      <c r="O1152">
        <v>1</v>
      </c>
      <c r="P1152">
        <v>1</v>
      </c>
      <c r="Q1152">
        <v>1</v>
      </c>
      <c r="S1152" t="s">
        <v>3916</v>
      </c>
      <c r="T1152" t="s">
        <v>3917</v>
      </c>
      <c r="U1152" t="s">
        <v>3917</v>
      </c>
      <c r="V1152" t="s">
        <v>3917</v>
      </c>
      <c r="W1152" t="s">
        <v>3917</v>
      </c>
      <c r="X1152" t="s">
        <v>3917</v>
      </c>
      <c r="Y1152" t="s">
        <v>1274</v>
      </c>
      <c r="Z1152">
        <v>1</v>
      </c>
      <c r="AB1152">
        <v>1</v>
      </c>
      <c r="AD1152">
        <v>2</v>
      </c>
      <c r="AE1152">
        <v>1</v>
      </c>
      <c r="AF1152">
        <v>1</v>
      </c>
      <c r="AG1152">
        <v>1</v>
      </c>
      <c r="AI1152">
        <v>2</v>
      </c>
      <c r="AJ1152">
        <v>1</v>
      </c>
      <c r="AK1152">
        <v>3</v>
      </c>
      <c r="AM1152">
        <v>2</v>
      </c>
      <c r="AO1152">
        <v>2</v>
      </c>
      <c r="BP1152" t="s">
        <v>99</v>
      </c>
      <c r="BQ1152" t="s">
        <v>100</v>
      </c>
      <c r="BR1152" t="s">
        <v>101</v>
      </c>
      <c r="BS1152" t="s">
        <v>101</v>
      </c>
      <c r="BT1152" t="s">
        <v>148</v>
      </c>
      <c r="BU1152" t="s">
        <v>103</v>
      </c>
      <c r="BV1152" t="s">
        <v>101</v>
      </c>
      <c r="BW1152" t="s">
        <v>101</v>
      </c>
      <c r="BX1152" t="s">
        <v>101</v>
      </c>
      <c r="BY1152" t="s">
        <v>104</v>
      </c>
      <c r="BZ1152" t="s">
        <v>105</v>
      </c>
      <c r="CA1152" t="s">
        <v>132</v>
      </c>
      <c r="CB1152" t="s">
        <v>107</v>
      </c>
      <c r="CC1152" t="s">
        <v>133</v>
      </c>
      <c r="CD1152" t="s">
        <v>158</v>
      </c>
      <c r="CE1152" t="s">
        <v>135</v>
      </c>
      <c r="CF1152" t="s">
        <v>101</v>
      </c>
      <c r="CG1152" t="s">
        <v>111</v>
      </c>
      <c r="CI1152" t="s">
        <v>112</v>
      </c>
      <c r="CJ1152" t="s">
        <v>113</v>
      </c>
    </row>
    <row r="1153" spans="1:92" x14ac:dyDescent="0.2">
      <c r="A1153">
        <v>752</v>
      </c>
      <c r="B1153" t="s">
        <v>114</v>
      </c>
      <c r="C1153">
        <v>1</v>
      </c>
      <c r="AP1153" t="s">
        <v>3916</v>
      </c>
      <c r="AQ1153" t="s">
        <v>3918</v>
      </c>
      <c r="AR1153">
        <v>7</v>
      </c>
      <c r="AT1153">
        <v>1</v>
      </c>
      <c r="AU1153">
        <v>57</v>
      </c>
      <c r="AV1153" t="s">
        <v>3919</v>
      </c>
      <c r="AW1153" t="s">
        <v>3919</v>
      </c>
      <c r="AX1153" t="s">
        <v>3920</v>
      </c>
      <c r="AY1153" t="s">
        <v>3921</v>
      </c>
      <c r="BA1153">
        <v>2</v>
      </c>
      <c r="BO1153" t="s">
        <v>119</v>
      </c>
      <c r="CK1153" t="s">
        <v>120</v>
      </c>
      <c r="CL1153" t="s">
        <v>101</v>
      </c>
      <c r="CM1153" t="s">
        <v>113</v>
      </c>
    </row>
    <row r="1154" spans="1:92" x14ac:dyDescent="0.2">
      <c r="A1154">
        <v>752</v>
      </c>
      <c r="B1154" t="s">
        <v>121</v>
      </c>
      <c r="C1154">
        <v>1</v>
      </c>
      <c r="BB1154" t="s">
        <v>2939</v>
      </c>
      <c r="BC1154" t="s">
        <v>3922</v>
      </c>
      <c r="BD1154">
        <v>1</v>
      </c>
      <c r="BE1154">
        <v>27</v>
      </c>
      <c r="BF1154">
        <v>8</v>
      </c>
      <c r="BG1154">
        <v>26</v>
      </c>
      <c r="BH1154" t="s">
        <v>2348</v>
      </c>
      <c r="BI1154">
        <v>2</v>
      </c>
      <c r="BJ1154">
        <v>2</v>
      </c>
      <c r="BK1154">
        <v>0</v>
      </c>
      <c r="BL1154">
        <v>0</v>
      </c>
      <c r="BN1154">
        <v>2</v>
      </c>
      <c r="BO1154" t="s">
        <v>125</v>
      </c>
      <c r="CN1154" t="s">
        <v>113</v>
      </c>
    </row>
    <row r="1155" spans="1:92" x14ac:dyDescent="0.2">
      <c r="A1155">
        <v>753</v>
      </c>
      <c r="D1155" t="s">
        <v>3870</v>
      </c>
      <c r="E1155">
        <v>1</v>
      </c>
      <c r="F1155">
        <v>2005</v>
      </c>
      <c r="G1155" t="s">
        <v>3923</v>
      </c>
      <c r="H1155" t="s">
        <v>3924</v>
      </c>
      <c r="I1155">
        <v>1</v>
      </c>
      <c r="J1155">
        <v>1</v>
      </c>
      <c r="K1155">
        <v>1</v>
      </c>
      <c r="L1155">
        <v>1</v>
      </c>
      <c r="N1155">
        <v>1</v>
      </c>
      <c r="O1155">
        <v>1</v>
      </c>
      <c r="P1155">
        <v>2</v>
      </c>
      <c r="Q1155">
        <v>0</v>
      </c>
      <c r="R1155" t="s">
        <v>7475</v>
      </c>
      <c r="T1155" t="s">
        <v>3925</v>
      </c>
      <c r="U1155" t="s">
        <v>3925</v>
      </c>
      <c r="V1155" t="s">
        <v>3925</v>
      </c>
      <c r="W1155" t="s">
        <v>3925</v>
      </c>
      <c r="X1155" t="s">
        <v>3925</v>
      </c>
      <c r="Y1155" t="s">
        <v>3925</v>
      </c>
      <c r="AO1155">
        <v>2</v>
      </c>
      <c r="BP1155" t="s">
        <v>3526</v>
      </c>
      <c r="BQ1155" t="s">
        <v>100</v>
      </c>
      <c r="BR1155" t="s">
        <v>101</v>
      </c>
      <c r="BS1155" t="s">
        <v>101</v>
      </c>
      <c r="BT1155" t="s">
        <v>148</v>
      </c>
      <c r="BU1155" t="s">
        <v>103</v>
      </c>
      <c r="BV1155" t="s">
        <v>101</v>
      </c>
      <c r="BW1155" t="s">
        <v>112</v>
      </c>
      <c r="BX1155" t="s">
        <v>112</v>
      </c>
      <c r="CJ1155" t="s">
        <v>113</v>
      </c>
    </row>
    <row r="1156" spans="1:92" x14ac:dyDescent="0.2">
      <c r="A1156">
        <v>754</v>
      </c>
      <c r="D1156" t="s">
        <v>3870</v>
      </c>
      <c r="E1156">
        <v>1</v>
      </c>
      <c r="F1156">
        <v>2007</v>
      </c>
      <c r="G1156" t="s">
        <v>3926</v>
      </c>
      <c r="H1156" t="s">
        <v>3927</v>
      </c>
      <c r="I1156">
        <v>1</v>
      </c>
      <c r="J1156">
        <v>1</v>
      </c>
      <c r="K1156">
        <v>1</v>
      </c>
      <c r="L1156">
        <v>1</v>
      </c>
      <c r="N1156">
        <v>1</v>
      </c>
      <c r="O1156">
        <v>1</v>
      </c>
      <c r="P1156">
        <v>2</v>
      </c>
      <c r="Q1156">
        <v>0</v>
      </c>
      <c r="R1156" t="s">
        <v>7476</v>
      </c>
      <c r="T1156" t="s">
        <v>3928</v>
      </c>
      <c r="U1156" t="s">
        <v>3928</v>
      </c>
      <c r="V1156" t="s">
        <v>3928</v>
      </c>
      <c r="W1156" t="s">
        <v>3928</v>
      </c>
      <c r="X1156" t="s">
        <v>3928</v>
      </c>
      <c r="Y1156" t="s">
        <v>3928</v>
      </c>
      <c r="AO1156">
        <v>2</v>
      </c>
      <c r="BP1156" t="s">
        <v>3526</v>
      </c>
      <c r="BQ1156" t="s">
        <v>100</v>
      </c>
      <c r="BR1156" t="s">
        <v>101</v>
      </c>
      <c r="BS1156" t="s">
        <v>101</v>
      </c>
      <c r="BT1156" t="s">
        <v>148</v>
      </c>
      <c r="BU1156" t="s">
        <v>103</v>
      </c>
      <c r="BV1156" t="s">
        <v>101</v>
      </c>
      <c r="BW1156" t="s">
        <v>112</v>
      </c>
      <c r="BX1156" t="s">
        <v>112</v>
      </c>
      <c r="CJ1156" t="s">
        <v>113</v>
      </c>
    </row>
    <row r="1157" spans="1:92" x14ac:dyDescent="0.2">
      <c r="A1157">
        <v>755</v>
      </c>
      <c r="D1157" t="s">
        <v>3870</v>
      </c>
      <c r="E1157">
        <v>5</v>
      </c>
      <c r="F1157">
        <v>2014</v>
      </c>
      <c r="G1157" t="s">
        <v>3929</v>
      </c>
      <c r="H1157" t="s">
        <v>3930</v>
      </c>
      <c r="I1157">
        <v>1</v>
      </c>
      <c r="J1157">
        <v>1</v>
      </c>
      <c r="K1157">
        <v>1</v>
      </c>
      <c r="L1157">
        <v>1</v>
      </c>
      <c r="N1157">
        <v>1</v>
      </c>
      <c r="O1157">
        <v>1</v>
      </c>
      <c r="P1157">
        <v>2</v>
      </c>
      <c r="Q1157">
        <v>0</v>
      </c>
      <c r="R1157" t="s">
        <v>207</v>
      </c>
      <c r="T1157" t="s">
        <v>563</v>
      </c>
      <c r="U1157" t="s">
        <v>563</v>
      </c>
      <c r="V1157" t="s">
        <v>563</v>
      </c>
      <c r="W1157" t="s">
        <v>3931</v>
      </c>
      <c r="X1157" t="s">
        <v>3931</v>
      </c>
      <c r="Y1157" t="s">
        <v>3931</v>
      </c>
      <c r="AO1157">
        <v>2</v>
      </c>
      <c r="BP1157" t="s">
        <v>99</v>
      </c>
      <c r="BQ1157" t="s">
        <v>100</v>
      </c>
      <c r="BR1157" t="s">
        <v>101</v>
      </c>
      <c r="BS1157" t="s">
        <v>101</v>
      </c>
      <c r="BT1157" t="s">
        <v>148</v>
      </c>
      <c r="BU1157" t="s">
        <v>103</v>
      </c>
      <c r="BV1157" t="s">
        <v>101</v>
      </c>
      <c r="BW1157" t="s">
        <v>112</v>
      </c>
      <c r="BX1157" t="s">
        <v>112</v>
      </c>
      <c r="CJ1157" t="s">
        <v>113</v>
      </c>
    </row>
    <row r="1158" spans="1:92" x14ac:dyDescent="0.2">
      <c r="A1158">
        <v>756</v>
      </c>
      <c r="D1158" t="s">
        <v>3870</v>
      </c>
      <c r="E1158">
        <v>1</v>
      </c>
      <c r="F1158">
        <v>2007</v>
      </c>
      <c r="G1158" t="s">
        <v>3932</v>
      </c>
      <c r="H1158" t="s">
        <v>3933</v>
      </c>
      <c r="I1158">
        <v>1</v>
      </c>
      <c r="J1158">
        <v>1</v>
      </c>
      <c r="K1158">
        <v>1</v>
      </c>
      <c r="L1158">
        <v>1</v>
      </c>
      <c r="N1158">
        <v>1</v>
      </c>
      <c r="O1158">
        <v>1</v>
      </c>
      <c r="P1158">
        <v>2</v>
      </c>
      <c r="Q1158">
        <v>0</v>
      </c>
      <c r="R1158" t="s">
        <v>7477</v>
      </c>
      <c r="T1158" t="s">
        <v>3934</v>
      </c>
      <c r="U1158" t="s">
        <v>3934</v>
      </c>
      <c r="V1158" t="s">
        <v>3934</v>
      </c>
      <c r="W1158" t="s">
        <v>3934</v>
      </c>
      <c r="X1158" t="s">
        <v>3934</v>
      </c>
      <c r="Y1158" t="s">
        <v>3934</v>
      </c>
      <c r="AO1158">
        <v>2</v>
      </c>
      <c r="BP1158" t="s">
        <v>3526</v>
      </c>
      <c r="BQ1158" t="s">
        <v>100</v>
      </c>
      <c r="BR1158" t="s">
        <v>101</v>
      </c>
      <c r="BS1158" t="s">
        <v>101</v>
      </c>
      <c r="BT1158" t="s">
        <v>148</v>
      </c>
      <c r="BU1158" t="s">
        <v>103</v>
      </c>
      <c r="BV1158" t="s">
        <v>101</v>
      </c>
      <c r="BW1158" t="s">
        <v>112</v>
      </c>
      <c r="BX1158" t="s">
        <v>112</v>
      </c>
      <c r="CJ1158" t="s">
        <v>113</v>
      </c>
    </row>
    <row r="1159" spans="1:92" x14ac:dyDescent="0.2">
      <c r="A1159">
        <v>757</v>
      </c>
      <c r="D1159" t="s">
        <v>3870</v>
      </c>
      <c r="E1159">
        <v>1</v>
      </c>
      <c r="F1159">
        <v>2020</v>
      </c>
      <c r="G1159" t="s">
        <v>3935</v>
      </c>
      <c r="H1159" t="s">
        <v>3936</v>
      </c>
      <c r="I1159">
        <v>1</v>
      </c>
      <c r="J1159">
        <v>1</v>
      </c>
      <c r="K1159">
        <v>1</v>
      </c>
      <c r="L1159">
        <v>1</v>
      </c>
      <c r="N1159">
        <v>1</v>
      </c>
      <c r="O1159">
        <v>1</v>
      </c>
      <c r="P1159">
        <v>2</v>
      </c>
      <c r="Q1159">
        <v>0</v>
      </c>
      <c r="R1159" t="s">
        <v>7478</v>
      </c>
      <c r="T1159" t="s">
        <v>3937</v>
      </c>
      <c r="U1159" t="s">
        <v>3937</v>
      </c>
      <c r="V1159" t="s">
        <v>3937</v>
      </c>
      <c r="W1159" t="s">
        <v>3937</v>
      </c>
      <c r="X1159" t="s">
        <v>3937</v>
      </c>
      <c r="Y1159" t="s">
        <v>3937</v>
      </c>
      <c r="AO1159">
        <v>2</v>
      </c>
      <c r="BP1159" t="s">
        <v>3526</v>
      </c>
      <c r="BQ1159" t="s">
        <v>100</v>
      </c>
      <c r="BR1159" t="s">
        <v>101</v>
      </c>
      <c r="BS1159" t="s">
        <v>101</v>
      </c>
      <c r="BT1159" t="s">
        <v>148</v>
      </c>
      <c r="BU1159" t="s">
        <v>103</v>
      </c>
      <c r="BV1159" t="s">
        <v>101</v>
      </c>
      <c r="BW1159" t="s">
        <v>112</v>
      </c>
      <c r="BX1159" t="s">
        <v>112</v>
      </c>
      <c r="CJ1159" t="s">
        <v>113</v>
      </c>
    </row>
    <row r="1160" spans="1:92" x14ac:dyDescent="0.2">
      <c r="A1160">
        <v>758</v>
      </c>
      <c r="D1160" t="s">
        <v>3870</v>
      </c>
      <c r="E1160">
        <v>1</v>
      </c>
      <c r="F1160">
        <v>2017</v>
      </c>
      <c r="G1160" t="s">
        <v>3938</v>
      </c>
      <c r="H1160" t="s">
        <v>3939</v>
      </c>
      <c r="I1160">
        <v>1</v>
      </c>
      <c r="J1160">
        <v>1</v>
      </c>
      <c r="K1160">
        <v>1</v>
      </c>
      <c r="L1160">
        <v>1</v>
      </c>
      <c r="N1160">
        <v>1</v>
      </c>
      <c r="O1160">
        <v>1</v>
      </c>
      <c r="P1160">
        <v>2</v>
      </c>
      <c r="Q1160">
        <v>0</v>
      </c>
      <c r="R1160" t="s">
        <v>7479</v>
      </c>
      <c r="T1160" t="s">
        <v>3940</v>
      </c>
      <c r="U1160" t="s">
        <v>3940</v>
      </c>
      <c r="V1160" t="s">
        <v>3940</v>
      </c>
      <c r="W1160" t="s">
        <v>3940</v>
      </c>
      <c r="X1160" t="s">
        <v>3940</v>
      </c>
      <c r="Y1160" t="s">
        <v>3940</v>
      </c>
      <c r="AO1160">
        <v>2</v>
      </c>
      <c r="BP1160" t="s">
        <v>3526</v>
      </c>
      <c r="BQ1160" t="s">
        <v>100</v>
      </c>
      <c r="BR1160" t="s">
        <v>101</v>
      </c>
      <c r="BS1160" t="s">
        <v>101</v>
      </c>
      <c r="BT1160" t="s">
        <v>148</v>
      </c>
      <c r="BU1160" t="s">
        <v>103</v>
      </c>
      <c r="BV1160" t="s">
        <v>101</v>
      </c>
      <c r="BW1160" t="s">
        <v>112</v>
      </c>
      <c r="BX1160" t="s">
        <v>112</v>
      </c>
      <c r="CJ1160" t="s">
        <v>113</v>
      </c>
    </row>
    <row r="1161" spans="1:92" x14ac:dyDescent="0.2">
      <c r="A1161">
        <v>759</v>
      </c>
      <c r="D1161" t="s">
        <v>3870</v>
      </c>
      <c r="E1161">
        <v>5</v>
      </c>
      <c r="F1161">
        <v>2004</v>
      </c>
      <c r="G1161" t="s">
        <v>3941</v>
      </c>
      <c r="H1161" t="s">
        <v>3942</v>
      </c>
      <c r="I1161">
        <v>1</v>
      </c>
      <c r="J1161">
        <v>1</v>
      </c>
      <c r="K1161">
        <v>1</v>
      </c>
      <c r="L1161">
        <v>4</v>
      </c>
      <c r="N1161">
        <v>1</v>
      </c>
      <c r="O1161">
        <v>1</v>
      </c>
      <c r="P1161">
        <v>2</v>
      </c>
      <c r="Q1161">
        <v>0</v>
      </c>
      <c r="R1161" t="s">
        <v>207</v>
      </c>
      <c r="T1161" t="s">
        <v>563</v>
      </c>
      <c r="U1161" t="s">
        <v>563</v>
      </c>
      <c r="V1161" t="s">
        <v>563</v>
      </c>
      <c r="W1161" t="s">
        <v>3943</v>
      </c>
      <c r="X1161" t="s">
        <v>3943</v>
      </c>
      <c r="Y1161" t="s">
        <v>3943</v>
      </c>
      <c r="AO1161">
        <v>2</v>
      </c>
      <c r="BP1161" t="s">
        <v>99</v>
      </c>
      <c r="BQ1161" t="s">
        <v>100</v>
      </c>
      <c r="BR1161" t="s">
        <v>101</v>
      </c>
      <c r="BS1161" t="s">
        <v>101</v>
      </c>
      <c r="BT1161" t="s">
        <v>131</v>
      </c>
      <c r="BU1161" t="s">
        <v>103</v>
      </c>
      <c r="BV1161" t="s">
        <v>101</v>
      </c>
      <c r="BW1161" t="s">
        <v>112</v>
      </c>
      <c r="BX1161" t="s">
        <v>112</v>
      </c>
      <c r="CJ1161" t="s">
        <v>113</v>
      </c>
    </row>
    <row r="1162" spans="1:92" x14ac:dyDescent="0.2">
      <c r="A1162">
        <v>760</v>
      </c>
      <c r="D1162" t="s">
        <v>3870</v>
      </c>
      <c r="E1162">
        <v>1</v>
      </c>
      <c r="F1162">
        <v>2019</v>
      </c>
      <c r="G1162" t="s">
        <v>3944</v>
      </c>
      <c r="H1162" t="s">
        <v>3945</v>
      </c>
      <c r="I1162">
        <v>1</v>
      </c>
      <c r="J1162">
        <v>1</v>
      </c>
      <c r="K1162">
        <v>1</v>
      </c>
      <c r="L1162">
        <v>1</v>
      </c>
      <c r="N1162">
        <v>1</v>
      </c>
      <c r="O1162">
        <v>1</v>
      </c>
      <c r="P1162">
        <v>2</v>
      </c>
      <c r="Q1162">
        <v>0</v>
      </c>
      <c r="R1162" t="s">
        <v>7480</v>
      </c>
      <c r="T1162" t="s">
        <v>3946</v>
      </c>
      <c r="U1162" t="s">
        <v>3946</v>
      </c>
      <c r="V1162" t="s">
        <v>3946</v>
      </c>
      <c r="W1162" t="s">
        <v>3946</v>
      </c>
      <c r="X1162" t="s">
        <v>3946</v>
      </c>
      <c r="Y1162" t="s">
        <v>3946</v>
      </c>
      <c r="AO1162">
        <v>2</v>
      </c>
      <c r="BP1162" t="s">
        <v>3526</v>
      </c>
      <c r="BQ1162" t="s">
        <v>100</v>
      </c>
      <c r="BR1162" t="s">
        <v>101</v>
      </c>
      <c r="BS1162" t="s">
        <v>101</v>
      </c>
      <c r="BT1162" t="s">
        <v>148</v>
      </c>
      <c r="BU1162" t="s">
        <v>103</v>
      </c>
      <c r="BV1162" t="s">
        <v>101</v>
      </c>
      <c r="BW1162" t="s">
        <v>112</v>
      </c>
      <c r="BX1162" t="s">
        <v>112</v>
      </c>
      <c r="CJ1162" t="s">
        <v>113</v>
      </c>
    </row>
    <row r="1163" spans="1:92" x14ac:dyDescent="0.2">
      <c r="A1163">
        <v>761</v>
      </c>
      <c r="D1163" t="s">
        <v>3870</v>
      </c>
      <c r="E1163">
        <v>1</v>
      </c>
      <c r="F1163">
        <v>2008</v>
      </c>
      <c r="G1163" t="s">
        <v>3947</v>
      </c>
      <c r="H1163" t="s">
        <v>3948</v>
      </c>
      <c r="I1163">
        <v>1</v>
      </c>
      <c r="J1163">
        <v>1</v>
      </c>
      <c r="K1163">
        <v>1</v>
      </c>
      <c r="L1163">
        <v>1</v>
      </c>
      <c r="N1163">
        <v>1</v>
      </c>
      <c r="O1163">
        <v>1</v>
      </c>
      <c r="P1163">
        <v>2</v>
      </c>
      <c r="Q1163">
        <v>0</v>
      </c>
      <c r="R1163" t="s">
        <v>7481</v>
      </c>
      <c r="T1163" t="s">
        <v>3949</v>
      </c>
      <c r="U1163" t="s">
        <v>3949</v>
      </c>
      <c r="V1163" t="s">
        <v>3949</v>
      </c>
      <c r="W1163" t="s">
        <v>3949</v>
      </c>
      <c r="X1163" t="s">
        <v>3949</v>
      </c>
      <c r="Y1163" t="s">
        <v>3949</v>
      </c>
      <c r="AO1163">
        <v>2</v>
      </c>
      <c r="BP1163" t="s">
        <v>3526</v>
      </c>
      <c r="BQ1163" t="s">
        <v>100</v>
      </c>
      <c r="BR1163" t="s">
        <v>101</v>
      </c>
      <c r="BS1163" t="s">
        <v>101</v>
      </c>
      <c r="BT1163" t="s">
        <v>148</v>
      </c>
      <c r="BU1163" t="s">
        <v>103</v>
      </c>
      <c r="BV1163" t="s">
        <v>101</v>
      </c>
      <c r="BW1163" t="s">
        <v>112</v>
      </c>
      <c r="BX1163" t="s">
        <v>112</v>
      </c>
      <c r="CJ1163" t="s">
        <v>113</v>
      </c>
    </row>
    <row r="1164" spans="1:92" x14ac:dyDescent="0.2">
      <c r="A1164">
        <v>762</v>
      </c>
      <c r="D1164" t="s">
        <v>3870</v>
      </c>
      <c r="E1164">
        <v>1</v>
      </c>
      <c r="F1164">
        <v>2008</v>
      </c>
      <c r="G1164" t="s">
        <v>3950</v>
      </c>
      <c r="H1164" t="s">
        <v>3951</v>
      </c>
      <c r="I1164">
        <v>1</v>
      </c>
      <c r="J1164">
        <v>1</v>
      </c>
      <c r="K1164">
        <v>1</v>
      </c>
      <c r="L1164">
        <v>1</v>
      </c>
      <c r="N1164">
        <v>1</v>
      </c>
      <c r="O1164">
        <v>1</v>
      </c>
      <c r="P1164">
        <v>2</v>
      </c>
      <c r="Q1164">
        <v>0</v>
      </c>
      <c r="R1164" t="s">
        <v>3952</v>
      </c>
      <c r="T1164" t="s">
        <v>3953</v>
      </c>
      <c r="U1164" t="s">
        <v>3953</v>
      </c>
      <c r="V1164" t="s">
        <v>3953</v>
      </c>
      <c r="W1164" t="s">
        <v>3953</v>
      </c>
      <c r="X1164" t="s">
        <v>3953</v>
      </c>
      <c r="Y1164" t="s">
        <v>3953</v>
      </c>
      <c r="AO1164">
        <v>2</v>
      </c>
      <c r="BP1164" t="s">
        <v>3526</v>
      </c>
      <c r="BQ1164" t="s">
        <v>100</v>
      </c>
      <c r="BR1164" t="s">
        <v>101</v>
      </c>
      <c r="BS1164" t="s">
        <v>101</v>
      </c>
      <c r="BT1164" t="s">
        <v>148</v>
      </c>
      <c r="BU1164" t="s">
        <v>103</v>
      </c>
      <c r="BV1164" t="s">
        <v>101</v>
      </c>
      <c r="BW1164" t="s">
        <v>112</v>
      </c>
      <c r="BX1164" t="s">
        <v>112</v>
      </c>
      <c r="CJ1164" t="s">
        <v>113</v>
      </c>
    </row>
    <row r="1165" spans="1:92" x14ac:dyDescent="0.2">
      <c r="A1165">
        <v>763</v>
      </c>
      <c r="D1165" t="s">
        <v>3870</v>
      </c>
      <c r="E1165">
        <v>1</v>
      </c>
      <c r="F1165">
        <v>2016</v>
      </c>
      <c r="G1165" t="s">
        <v>1573</v>
      </c>
      <c r="H1165" t="s">
        <v>1574</v>
      </c>
      <c r="I1165">
        <v>1</v>
      </c>
      <c r="J1165">
        <v>1</v>
      </c>
      <c r="K1165">
        <v>1</v>
      </c>
      <c r="L1165">
        <v>1</v>
      </c>
      <c r="N1165">
        <v>1</v>
      </c>
      <c r="O1165">
        <v>1</v>
      </c>
      <c r="P1165">
        <v>1</v>
      </c>
      <c r="Q1165">
        <v>1</v>
      </c>
      <c r="T1165" t="s">
        <v>3954</v>
      </c>
      <c r="U1165" t="s">
        <v>3954</v>
      </c>
      <c r="V1165" t="s">
        <v>3954</v>
      </c>
      <c r="W1165" t="s">
        <v>3954</v>
      </c>
      <c r="X1165" t="s">
        <v>3954</v>
      </c>
      <c r="Y1165" t="s">
        <v>3954</v>
      </c>
      <c r="Z1165">
        <v>1</v>
      </c>
      <c r="AB1165">
        <v>1</v>
      </c>
      <c r="AD1165">
        <v>1</v>
      </c>
      <c r="AE1165">
        <v>1</v>
      </c>
      <c r="AF1165">
        <v>2</v>
      </c>
      <c r="AG1165">
        <v>1</v>
      </c>
      <c r="AI1165">
        <v>1</v>
      </c>
      <c r="AJ1165">
        <v>1</v>
      </c>
      <c r="AK1165">
        <v>2</v>
      </c>
      <c r="AL1165">
        <v>4</v>
      </c>
      <c r="AM1165">
        <v>3</v>
      </c>
      <c r="AO1165">
        <v>2</v>
      </c>
      <c r="BP1165" t="s">
        <v>3526</v>
      </c>
      <c r="BQ1165" t="s">
        <v>100</v>
      </c>
      <c r="BR1165" t="s">
        <v>101</v>
      </c>
      <c r="BS1165" t="s">
        <v>101</v>
      </c>
      <c r="BT1165" t="s">
        <v>148</v>
      </c>
      <c r="BU1165" t="s">
        <v>103</v>
      </c>
      <c r="BV1165" t="s">
        <v>101</v>
      </c>
      <c r="BW1165" t="s">
        <v>101</v>
      </c>
      <c r="BX1165" t="s">
        <v>101</v>
      </c>
      <c r="BY1165" t="s">
        <v>104</v>
      </c>
      <c r="BZ1165" t="s">
        <v>105</v>
      </c>
      <c r="CA1165" t="s">
        <v>106</v>
      </c>
      <c r="CB1165" t="s">
        <v>107</v>
      </c>
      <c r="CC1165" t="s">
        <v>108</v>
      </c>
      <c r="CD1165" t="s">
        <v>158</v>
      </c>
      <c r="CE1165" t="s">
        <v>110</v>
      </c>
      <c r="CF1165" t="s">
        <v>101</v>
      </c>
      <c r="CG1165" t="s">
        <v>136</v>
      </c>
      <c r="CH1165" t="s">
        <v>109</v>
      </c>
      <c r="CI1165" t="s">
        <v>109</v>
      </c>
      <c r="CJ1165" t="s">
        <v>113</v>
      </c>
    </row>
    <row r="1166" spans="1:92" x14ac:dyDescent="0.2">
      <c r="A1166">
        <v>764</v>
      </c>
      <c r="D1166" t="s">
        <v>3870</v>
      </c>
      <c r="E1166">
        <v>1</v>
      </c>
      <c r="F1166">
        <v>2012</v>
      </c>
      <c r="G1166" t="s">
        <v>3955</v>
      </c>
      <c r="H1166" t="s">
        <v>3956</v>
      </c>
      <c r="I1166">
        <v>1</v>
      </c>
      <c r="J1166">
        <v>1</v>
      </c>
      <c r="K1166">
        <v>1</v>
      </c>
      <c r="L1166">
        <v>1</v>
      </c>
      <c r="N1166">
        <v>1</v>
      </c>
      <c r="O1166">
        <v>1</v>
      </c>
      <c r="P1166">
        <v>2</v>
      </c>
      <c r="Q1166">
        <v>0</v>
      </c>
      <c r="R1166" t="s">
        <v>7482</v>
      </c>
      <c r="T1166" t="s">
        <v>3957</v>
      </c>
      <c r="U1166" t="s">
        <v>3957</v>
      </c>
      <c r="V1166" t="s">
        <v>3957</v>
      </c>
      <c r="W1166" t="s">
        <v>3957</v>
      </c>
      <c r="X1166" t="s">
        <v>3957</v>
      </c>
      <c r="Y1166" t="s">
        <v>3957</v>
      </c>
      <c r="AO1166">
        <v>2</v>
      </c>
      <c r="BP1166" t="s">
        <v>3526</v>
      </c>
      <c r="BQ1166" t="s">
        <v>100</v>
      </c>
      <c r="BR1166" t="s">
        <v>101</v>
      </c>
      <c r="BS1166" t="s">
        <v>101</v>
      </c>
      <c r="BT1166" t="s">
        <v>148</v>
      </c>
      <c r="BU1166" t="s">
        <v>103</v>
      </c>
      <c r="BV1166" t="s">
        <v>101</v>
      </c>
      <c r="BW1166" t="s">
        <v>112</v>
      </c>
      <c r="BX1166" t="s">
        <v>112</v>
      </c>
      <c r="CJ1166" t="s">
        <v>113</v>
      </c>
    </row>
    <row r="1167" spans="1:92" x14ac:dyDescent="0.2">
      <c r="A1167">
        <v>765</v>
      </c>
      <c r="D1167" t="s">
        <v>3870</v>
      </c>
      <c r="E1167">
        <v>1</v>
      </c>
      <c r="F1167">
        <v>2015</v>
      </c>
      <c r="G1167" t="s">
        <v>3958</v>
      </c>
      <c r="H1167" t="s">
        <v>3959</v>
      </c>
      <c r="I1167">
        <v>1</v>
      </c>
      <c r="J1167">
        <v>1</v>
      </c>
      <c r="K1167">
        <v>1</v>
      </c>
      <c r="L1167">
        <v>1</v>
      </c>
      <c r="N1167">
        <v>1</v>
      </c>
      <c r="O1167">
        <v>1</v>
      </c>
      <c r="P1167">
        <v>1</v>
      </c>
      <c r="Q1167">
        <v>1</v>
      </c>
      <c r="T1167" t="s">
        <v>3957</v>
      </c>
      <c r="U1167" t="s">
        <v>3957</v>
      </c>
      <c r="V1167" t="s">
        <v>3957</v>
      </c>
      <c r="W1167" t="s">
        <v>3957</v>
      </c>
      <c r="X1167" t="s">
        <v>3957</v>
      </c>
      <c r="Y1167" t="s">
        <v>3957</v>
      </c>
      <c r="Z1167">
        <v>1</v>
      </c>
      <c r="AB1167">
        <v>1</v>
      </c>
      <c r="AD1167">
        <v>1</v>
      </c>
      <c r="AE1167">
        <v>1</v>
      </c>
      <c r="AF1167">
        <v>2</v>
      </c>
      <c r="AG1167">
        <v>2</v>
      </c>
      <c r="AI1167">
        <v>1</v>
      </c>
      <c r="AJ1167">
        <v>1</v>
      </c>
      <c r="AK1167">
        <v>3</v>
      </c>
      <c r="AM1167">
        <v>3</v>
      </c>
      <c r="AO1167">
        <v>2</v>
      </c>
      <c r="BP1167" t="s">
        <v>3526</v>
      </c>
      <c r="BQ1167" t="s">
        <v>100</v>
      </c>
      <c r="BR1167" t="s">
        <v>101</v>
      </c>
      <c r="BS1167" t="s">
        <v>101</v>
      </c>
      <c r="BT1167" t="s">
        <v>148</v>
      </c>
      <c r="BU1167" t="s">
        <v>103</v>
      </c>
      <c r="BV1167" t="s">
        <v>101</v>
      </c>
      <c r="BW1167" t="s">
        <v>101</v>
      </c>
      <c r="BX1167" t="s">
        <v>101</v>
      </c>
      <c r="BY1167" t="s">
        <v>104</v>
      </c>
      <c r="BZ1167" t="s">
        <v>105</v>
      </c>
      <c r="CA1167" t="s">
        <v>106</v>
      </c>
      <c r="CB1167" t="s">
        <v>107</v>
      </c>
      <c r="CC1167" t="s">
        <v>108</v>
      </c>
      <c r="CD1167" t="s">
        <v>260</v>
      </c>
      <c r="CE1167" t="s">
        <v>110</v>
      </c>
      <c r="CF1167" t="s">
        <v>101</v>
      </c>
      <c r="CG1167" t="s">
        <v>111</v>
      </c>
      <c r="CI1167" t="s">
        <v>109</v>
      </c>
      <c r="CJ1167" t="s">
        <v>113</v>
      </c>
    </row>
    <row r="1168" spans="1:92" x14ac:dyDescent="0.2">
      <c r="A1168">
        <v>766</v>
      </c>
      <c r="D1168" t="s">
        <v>3870</v>
      </c>
      <c r="E1168">
        <v>1</v>
      </c>
      <c r="F1168">
        <v>2019</v>
      </c>
      <c r="G1168" t="s">
        <v>3960</v>
      </c>
      <c r="H1168" t="s">
        <v>3961</v>
      </c>
      <c r="I1168">
        <v>1</v>
      </c>
      <c r="J1168">
        <v>2</v>
      </c>
      <c r="K1168">
        <v>1</v>
      </c>
      <c r="L1168">
        <v>1</v>
      </c>
      <c r="N1168">
        <v>1</v>
      </c>
      <c r="O1168">
        <v>2</v>
      </c>
      <c r="P1168">
        <v>1</v>
      </c>
      <c r="Q1168">
        <v>0</v>
      </c>
      <c r="R1168" t="s">
        <v>3962</v>
      </c>
      <c r="AO1168">
        <v>2</v>
      </c>
      <c r="BP1168" t="s">
        <v>3526</v>
      </c>
      <c r="BQ1168" t="s">
        <v>100</v>
      </c>
      <c r="BR1168" t="s">
        <v>112</v>
      </c>
      <c r="BS1168" t="s">
        <v>101</v>
      </c>
      <c r="BT1168" t="s">
        <v>148</v>
      </c>
      <c r="BU1168" t="s">
        <v>103</v>
      </c>
      <c r="BV1168" t="s">
        <v>112</v>
      </c>
      <c r="BW1168" t="s">
        <v>101</v>
      </c>
      <c r="BX1168" t="s">
        <v>112</v>
      </c>
      <c r="CJ1168" t="s">
        <v>113</v>
      </c>
    </row>
    <row r="1169" spans="1:88" x14ac:dyDescent="0.2">
      <c r="A1169">
        <v>767</v>
      </c>
      <c r="D1169" t="s">
        <v>3870</v>
      </c>
      <c r="E1169">
        <v>1</v>
      </c>
      <c r="F1169">
        <v>2004</v>
      </c>
      <c r="G1169" t="s">
        <v>3963</v>
      </c>
      <c r="H1169" t="s">
        <v>3964</v>
      </c>
      <c r="I1169">
        <v>1</v>
      </c>
      <c r="J1169">
        <v>1</v>
      </c>
      <c r="K1169">
        <v>1</v>
      </c>
      <c r="L1169">
        <v>1</v>
      </c>
      <c r="N1169">
        <v>1</v>
      </c>
      <c r="O1169">
        <v>1</v>
      </c>
      <c r="P1169">
        <v>1</v>
      </c>
      <c r="Q1169">
        <v>0</v>
      </c>
      <c r="R1169" t="s">
        <v>207</v>
      </c>
      <c r="T1169" t="s">
        <v>3965</v>
      </c>
      <c r="U1169" t="s">
        <v>3965</v>
      </c>
      <c r="V1169" t="s">
        <v>3965</v>
      </c>
      <c r="W1169" t="s">
        <v>3965</v>
      </c>
      <c r="X1169" t="s">
        <v>3965</v>
      </c>
      <c r="Y1169" t="s">
        <v>3965</v>
      </c>
      <c r="AO1169">
        <v>2</v>
      </c>
      <c r="BP1169" t="s">
        <v>3526</v>
      </c>
      <c r="BQ1169" t="s">
        <v>100</v>
      </c>
      <c r="BR1169" t="s">
        <v>101</v>
      </c>
      <c r="BS1169" t="s">
        <v>101</v>
      </c>
      <c r="BT1169" t="s">
        <v>148</v>
      </c>
      <c r="BU1169" t="s">
        <v>103</v>
      </c>
      <c r="BV1169" t="s">
        <v>101</v>
      </c>
      <c r="BW1169" t="s">
        <v>101</v>
      </c>
      <c r="BX1169" t="s">
        <v>112</v>
      </c>
      <c r="CJ1169" t="s">
        <v>113</v>
      </c>
    </row>
    <row r="1170" spans="1:88" x14ac:dyDescent="0.2">
      <c r="A1170">
        <v>768</v>
      </c>
      <c r="D1170" t="s">
        <v>3870</v>
      </c>
      <c r="E1170">
        <v>1</v>
      </c>
      <c r="F1170">
        <v>2006</v>
      </c>
      <c r="G1170" t="s">
        <v>3966</v>
      </c>
      <c r="H1170" t="s">
        <v>3967</v>
      </c>
      <c r="I1170">
        <v>1</v>
      </c>
      <c r="J1170">
        <v>1</v>
      </c>
      <c r="K1170">
        <v>1</v>
      </c>
      <c r="L1170">
        <v>1</v>
      </c>
      <c r="N1170">
        <v>1</v>
      </c>
      <c r="O1170">
        <v>1</v>
      </c>
      <c r="P1170">
        <v>2</v>
      </c>
      <c r="Q1170">
        <v>0</v>
      </c>
      <c r="R1170" t="s">
        <v>207</v>
      </c>
      <c r="T1170" t="s">
        <v>3968</v>
      </c>
      <c r="U1170" t="s">
        <v>3968</v>
      </c>
      <c r="V1170" t="s">
        <v>3968</v>
      </c>
      <c r="W1170" t="s">
        <v>3968</v>
      </c>
      <c r="X1170" t="s">
        <v>3968</v>
      </c>
      <c r="Y1170" t="s">
        <v>3968</v>
      </c>
      <c r="AO1170">
        <v>2</v>
      </c>
      <c r="BP1170" t="s">
        <v>3526</v>
      </c>
      <c r="BQ1170" t="s">
        <v>100</v>
      </c>
      <c r="BR1170" t="s">
        <v>101</v>
      </c>
      <c r="BS1170" t="s">
        <v>101</v>
      </c>
      <c r="BT1170" t="s">
        <v>148</v>
      </c>
      <c r="BU1170" t="s">
        <v>103</v>
      </c>
      <c r="BV1170" t="s">
        <v>101</v>
      </c>
      <c r="BW1170" t="s">
        <v>112</v>
      </c>
      <c r="BX1170" t="s">
        <v>112</v>
      </c>
      <c r="CJ1170" t="s">
        <v>113</v>
      </c>
    </row>
    <row r="1171" spans="1:88" x14ac:dyDescent="0.2">
      <c r="A1171">
        <v>769</v>
      </c>
      <c r="D1171" t="s">
        <v>3870</v>
      </c>
      <c r="E1171">
        <v>5</v>
      </c>
      <c r="F1171">
        <v>2010</v>
      </c>
      <c r="G1171" t="s">
        <v>3969</v>
      </c>
      <c r="H1171" t="s">
        <v>3970</v>
      </c>
      <c r="I1171">
        <v>1</v>
      </c>
      <c r="J1171">
        <v>1</v>
      </c>
      <c r="K1171">
        <v>1</v>
      </c>
      <c r="L1171">
        <v>1</v>
      </c>
      <c r="N1171">
        <v>1</v>
      </c>
      <c r="O1171">
        <v>1</v>
      </c>
      <c r="P1171">
        <v>1</v>
      </c>
      <c r="Q1171">
        <v>0</v>
      </c>
      <c r="R1171" t="s">
        <v>207</v>
      </c>
      <c r="T1171" t="s">
        <v>563</v>
      </c>
      <c r="U1171" t="s">
        <v>563</v>
      </c>
      <c r="V1171" t="s">
        <v>563</v>
      </c>
      <c r="W1171" t="s">
        <v>563</v>
      </c>
      <c r="X1171" t="s">
        <v>563</v>
      </c>
      <c r="Y1171" t="s">
        <v>155</v>
      </c>
      <c r="AO1171">
        <v>2</v>
      </c>
      <c r="BP1171" t="s">
        <v>99</v>
      </c>
      <c r="BQ1171" t="s">
        <v>100</v>
      </c>
      <c r="BR1171" t="s">
        <v>101</v>
      </c>
      <c r="BS1171" t="s">
        <v>101</v>
      </c>
      <c r="BT1171" t="s">
        <v>148</v>
      </c>
      <c r="BU1171" t="s">
        <v>103</v>
      </c>
      <c r="BV1171" t="s">
        <v>101</v>
      </c>
      <c r="BW1171" t="s">
        <v>101</v>
      </c>
      <c r="BX1171" t="s">
        <v>112</v>
      </c>
      <c r="CJ1171" t="s">
        <v>113</v>
      </c>
    </row>
    <row r="1172" spans="1:88" x14ac:dyDescent="0.2">
      <c r="A1172">
        <v>770</v>
      </c>
      <c r="D1172" t="s">
        <v>3870</v>
      </c>
      <c r="E1172">
        <v>5</v>
      </c>
      <c r="F1172">
        <v>1995</v>
      </c>
      <c r="G1172" t="s">
        <v>3971</v>
      </c>
      <c r="H1172" t="s">
        <v>3972</v>
      </c>
      <c r="I1172">
        <v>1</v>
      </c>
      <c r="J1172">
        <v>1</v>
      </c>
      <c r="K1172">
        <v>1</v>
      </c>
      <c r="L1172">
        <v>1</v>
      </c>
      <c r="N1172">
        <v>1</v>
      </c>
      <c r="O1172">
        <v>1</v>
      </c>
      <c r="P1172">
        <v>2</v>
      </c>
      <c r="Q1172">
        <v>0</v>
      </c>
      <c r="R1172" t="s">
        <v>207</v>
      </c>
      <c r="T1172" t="s">
        <v>358</v>
      </c>
      <c r="U1172" t="s">
        <v>358</v>
      </c>
      <c r="V1172" t="s">
        <v>358</v>
      </c>
      <c r="W1172" t="s">
        <v>358</v>
      </c>
      <c r="X1172" t="s">
        <v>358</v>
      </c>
      <c r="Y1172" t="s">
        <v>358</v>
      </c>
      <c r="AO1172">
        <v>2</v>
      </c>
      <c r="BP1172" t="s">
        <v>99</v>
      </c>
      <c r="BQ1172" t="s">
        <v>100</v>
      </c>
      <c r="BR1172" t="s">
        <v>101</v>
      </c>
      <c r="BS1172" t="s">
        <v>101</v>
      </c>
      <c r="BT1172" t="s">
        <v>148</v>
      </c>
      <c r="BU1172" t="s">
        <v>103</v>
      </c>
      <c r="BV1172" t="s">
        <v>101</v>
      </c>
      <c r="BW1172" t="s">
        <v>112</v>
      </c>
      <c r="BX1172" t="s">
        <v>112</v>
      </c>
      <c r="CJ1172" t="s">
        <v>113</v>
      </c>
    </row>
    <row r="1173" spans="1:88" x14ac:dyDescent="0.2">
      <c r="A1173">
        <v>771</v>
      </c>
      <c r="D1173" t="s">
        <v>3870</v>
      </c>
      <c r="E1173">
        <v>1</v>
      </c>
      <c r="F1173">
        <v>2006</v>
      </c>
      <c r="G1173" t="s">
        <v>3973</v>
      </c>
      <c r="H1173" t="s">
        <v>3974</v>
      </c>
      <c r="I1173">
        <v>1</v>
      </c>
      <c r="J1173">
        <v>1</v>
      </c>
      <c r="K1173">
        <v>1</v>
      </c>
      <c r="L1173">
        <v>1</v>
      </c>
      <c r="N1173">
        <v>1</v>
      </c>
      <c r="O1173">
        <v>1</v>
      </c>
      <c r="P1173">
        <v>2</v>
      </c>
      <c r="Q1173">
        <v>0</v>
      </c>
      <c r="R1173" t="s">
        <v>7473</v>
      </c>
      <c r="T1173" t="s">
        <v>3975</v>
      </c>
      <c r="U1173" t="s">
        <v>3975</v>
      </c>
      <c r="V1173" t="s">
        <v>3975</v>
      </c>
      <c r="W1173" t="s">
        <v>3975</v>
      </c>
      <c r="X1173" t="s">
        <v>3975</v>
      </c>
      <c r="Y1173" t="s">
        <v>3975</v>
      </c>
      <c r="AO1173">
        <v>2</v>
      </c>
      <c r="BP1173" t="s">
        <v>3526</v>
      </c>
      <c r="BQ1173" t="s">
        <v>100</v>
      </c>
      <c r="BR1173" t="s">
        <v>101</v>
      </c>
      <c r="BS1173" t="s">
        <v>101</v>
      </c>
      <c r="BT1173" t="s">
        <v>148</v>
      </c>
      <c r="BU1173" t="s">
        <v>103</v>
      </c>
      <c r="BV1173" t="s">
        <v>101</v>
      </c>
      <c r="BW1173" t="s">
        <v>112</v>
      </c>
      <c r="BX1173" t="s">
        <v>112</v>
      </c>
      <c r="CJ1173" t="s">
        <v>113</v>
      </c>
    </row>
    <row r="1174" spans="1:88" x14ac:dyDescent="0.2">
      <c r="A1174">
        <v>772</v>
      </c>
      <c r="D1174" t="s">
        <v>3870</v>
      </c>
      <c r="E1174">
        <v>1</v>
      </c>
      <c r="F1174">
        <v>2013</v>
      </c>
      <c r="G1174" t="s">
        <v>3976</v>
      </c>
      <c r="H1174" t="s">
        <v>3977</v>
      </c>
      <c r="I1174">
        <v>1</v>
      </c>
      <c r="J1174">
        <v>1</v>
      </c>
      <c r="K1174">
        <v>1</v>
      </c>
      <c r="L1174">
        <v>1</v>
      </c>
      <c r="N1174">
        <v>1</v>
      </c>
      <c r="O1174">
        <v>1</v>
      </c>
      <c r="P1174">
        <v>2</v>
      </c>
      <c r="Q1174">
        <v>0</v>
      </c>
      <c r="R1174" t="s">
        <v>207</v>
      </c>
      <c r="T1174" t="s">
        <v>3978</v>
      </c>
      <c r="U1174" t="s">
        <v>3978</v>
      </c>
      <c r="V1174" t="s">
        <v>3978</v>
      </c>
      <c r="W1174" t="s">
        <v>3978</v>
      </c>
      <c r="X1174" t="s">
        <v>3978</v>
      </c>
      <c r="Y1174" t="s">
        <v>3978</v>
      </c>
      <c r="AO1174">
        <v>2</v>
      </c>
      <c r="BP1174" t="s">
        <v>3526</v>
      </c>
      <c r="BQ1174" t="s">
        <v>100</v>
      </c>
      <c r="BR1174" t="s">
        <v>101</v>
      </c>
      <c r="BS1174" t="s">
        <v>101</v>
      </c>
      <c r="BT1174" t="s">
        <v>148</v>
      </c>
      <c r="BU1174" t="s">
        <v>103</v>
      </c>
      <c r="BV1174" t="s">
        <v>101</v>
      </c>
      <c r="BW1174" t="s">
        <v>112</v>
      </c>
      <c r="BX1174" t="s">
        <v>112</v>
      </c>
      <c r="CJ1174" t="s">
        <v>113</v>
      </c>
    </row>
    <row r="1175" spans="1:88" x14ac:dyDescent="0.2">
      <c r="A1175">
        <v>773</v>
      </c>
      <c r="D1175" t="s">
        <v>3870</v>
      </c>
      <c r="E1175">
        <v>1</v>
      </c>
      <c r="F1175">
        <v>2003</v>
      </c>
      <c r="G1175" t="s">
        <v>3979</v>
      </c>
      <c r="H1175" t="s">
        <v>3980</v>
      </c>
      <c r="I1175">
        <v>1</v>
      </c>
      <c r="J1175">
        <v>1</v>
      </c>
      <c r="K1175">
        <v>1</v>
      </c>
      <c r="L1175">
        <v>1</v>
      </c>
      <c r="N1175">
        <v>1</v>
      </c>
      <c r="O1175">
        <v>1</v>
      </c>
      <c r="P1175">
        <v>2</v>
      </c>
      <c r="Q1175">
        <v>0</v>
      </c>
      <c r="R1175" t="s">
        <v>7483</v>
      </c>
      <c r="T1175" t="s">
        <v>3981</v>
      </c>
      <c r="U1175" t="s">
        <v>3981</v>
      </c>
      <c r="V1175" t="s">
        <v>3981</v>
      </c>
      <c r="W1175" t="s">
        <v>3981</v>
      </c>
      <c r="X1175" t="s">
        <v>3981</v>
      </c>
      <c r="Y1175" t="s">
        <v>3981</v>
      </c>
      <c r="AO1175">
        <v>2</v>
      </c>
      <c r="BP1175" t="s">
        <v>3526</v>
      </c>
      <c r="BQ1175" t="s">
        <v>100</v>
      </c>
      <c r="BR1175" t="s">
        <v>101</v>
      </c>
      <c r="BS1175" t="s">
        <v>101</v>
      </c>
      <c r="BT1175" t="s">
        <v>148</v>
      </c>
      <c r="BU1175" t="s">
        <v>103</v>
      </c>
      <c r="BV1175" t="s">
        <v>101</v>
      </c>
      <c r="BW1175" t="s">
        <v>112</v>
      </c>
      <c r="BX1175" t="s">
        <v>112</v>
      </c>
      <c r="CJ1175" t="s">
        <v>113</v>
      </c>
    </row>
    <row r="1176" spans="1:88" x14ac:dyDescent="0.2">
      <c r="A1176">
        <v>774</v>
      </c>
      <c r="D1176" t="s">
        <v>3982</v>
      </c>
      <c r="E1176">
        <v>2</v>
      </c>
      <c r="F1176">
        <v>2004</v>
      </c>
      <c r="G1176" t="s">
        <v>3983</v>
      </c>
      <c r="H1176" t="s">
        <v>3984</v>
      </c>
      <c r="I1176">
        <v>1</v>
      </c>
      <c r="J1176">
        <v>1</v>
      </c>
      <c r="K1176">
        <v>1</v>
      </c>
      <c r="L1176">
        <v>1</v>
      </c>
      <c r="N1176">
        <v>1</v>
      </c>
      <c r="O1176">
        <v>1</v>
      </c>
      <c r="P1176">
        <v>2</v>
      </c>
      <c r="Q1176">
        <v>0</v>
      </c>
      <c r="R1176" t="s">
        <v>3985</v>
      </c>
      <c r="T1176" t="s">
        <v>3986</v>
      </c>
      <c r="U1176" t="s">
        <v>1453</v>
      </c>
      <c r="V1176" t="s">
        <v>1453</v>
      </c>
      <c r="W1176" t="s">
        <v>3987</v>
      </c>
      <c r="X1176" t="s">
        <v>973</v>
      </c>
      <c r="Y1176" t="s">
        <v>350</v>
      </c>
      <c r="AO1176">
        <v>2</v>
      </c>
      <c r="BP1176" t="s">
        <v>2088</v>
      </c>
      <c r="BQ1176" t="s">
        <v>100</v>
      </c>
      <c r="BR1176" t="s">
        <v>101</v>
      </c>
      <c r="BS1176" t="s">
        <v>101</v>
      </c>
      <c r="BT1176" t="s">
        <v>148</v>
      </c>
      <c r="BU1176" t="s">
        <v>103</v>
      </c>
      <c r="BV1176" t="s">
        <v>101</v>
      </c>
      <c r="BW1176" t="s">
        <v>112</v>
      </c>
      <c r="BX1176" t="s">
        <v>112</v>
      </c>
      <c r="CJ1176" t="s">
        <v>113</v>
      </c>
    </row>
    <row r="1177" spans="1:88" x14ac:dyDescent="0.2">
      <c r="A1177">
        <v>775</v>
      </c>
      <c r="D1177" t="s">
        <v>3982</v>
      </c>
      <c r="E1177">
        <v>2</v>
      </c>
      <c r="F1177">
        <v>2012</v>
      </c>
      <c r="G1177" t="s">
        <v>3988</v>
      </c>
      <c r="H1177" t="s">
        <v>3989</v>
      </c>
      <c r="I1177">
        <v>1</v>
      </c>
      <c r="J1177">
        <v>1</v>
      </c>
      <c r="K1177">
        <v>1</v>
      </c>
      <c r="L1177">
        <v>1</v>
      </c>
      <c r="N1177">
        <v>1</v>
      </c>
      <c r="O1177">
        <v>1</v>
      </c>
      <c r="P1177">
        <v>1</v>
      </c>
      <c r="Q1177">
        <v>1</v>
      </c>
      <c r="S1177" t="s">
        <v>3990</v>
      </c>
      <c r="T1177" t="s">
        <v>3230</v>
      </c>
      <c r="U1177" t="s">
        <v>3230</v>
      </c>
      <c r="V1177" t="s">
        <v>3230</v>
      </c>
      <c r="W1177" t="s">
        <v>3446</v>
      </c>
      <c r="X1177" t="s">
        <v>3446</v>
      </c>
      <c r="Y1177" t="s">
        <v>2583</v>
      </c>
      <c r="Z1177">
        <v>1</v>
      </c>
      <c r="AB1177">
        <v>1</v>
      </c>
      <c r="AD1177">
        <v>2</v>
      </c>
      <c r="AE1177">
        <v>1</v>
      </c>
      <c r="AF1177">
        <v>4</v>
      </c>
      <c r="AG1177">
        <v>5</v>
      </c>
      <c r="AH1177" t="s">
        <v>3991</v>
      </c>
      <c r="AI1177">
        <v>1</v>
      </c>
      <c r="AJ1177">
        <v>1</v>
      </c>
      <c r="AK1177">
        <v>3</v>
      </c>
      <c r="AM1177">
        <v>3</v>
      </c>
      <c r="AO1177">
        <v>2</v>
      </c>
      <c r="BP1177" t="s">
        <v>2088</v>
      </c>
      <c r="BQ1177" t="s">
        <v>100</v>
      </c>
      <c r="BR1177" t="s">
        <v>101</v>
      </c>
      <c r="BS1177" t="s">
        <v>101</v>
      </c>
      <c r="BT1177" t="s">
        <v>148</v>
      </c>
      <c r="BU1177" t="s">
        <v>103</v>
      </c>
      <c r="BV1177" t="s">
        <v>101</v>
      </c>
      <c r="BW1177" t="s">
        <v>101</v>
      </c>
      <c r="BX1177" t="s">
        <v>101</v>
      </c>
      <c r="BY1177" t="s">
        <v>104</v>
      </c>
      <c r="BZ1177" t="s">
        <v>105</v>
      </c>
      <c r="CA1177" t="s">
        <v>132</v>
      </c>
      <c r="CB1177" t="s">
        <v>107</v>
      </c>
      <c r="CC1177" t="s">
        <v>236</v>
      </c>
      <c r="CD1177" t="s">
        <v>663</v>
      </c>
      <c r="CE1177" t="s">
        <v>110</v>
      </c>
      <c r="CF1177" t="s">
        <v>101</v>
      </c>
      <c r="CG1177" t="s">
        <v>111</v>
      </c>
      <c r="CI1177" t="s">
        <v>109</v>
      </c>
      <c r="CJ1177" t="s">
        <v>113</v>
      </c>
    </row>
    <row r="1178" spans="1:88" x14ac:dyDescent="0.2">
      <c r="A1178">
        <v>776</v>
      </c>
      <c r="D1178" t="s">
        <v>3982</v>
      </c>
      <c r="E1178">
        <v>2</v>
      </c>
      <c r="F1178">
        <v>2013</v>
      </c>
      <c r="G1178" t="s">
        <v>3992</v>
      </c>
      <c r="H1178" t="s">
        <v>3993</v>
      </c>
      <c r="I1178">
        <v>1</v>
      </c>
      <c r="J1178">
        <v>1</v>
      </c>
      <c r="K1178">
        <v>1</v>
      </c>
      <c r="L1178">
        <v>1</v>
      </c>
      <c r="N1178">
        <v>1</v>
      </c>
      <c r="O1178">
        <v>1</v>
      </c>
      <c r="P1178">
        <v>1</v>
      </c>
      <c r="Q1178">
        <v>1</v>
      </c>
      <c r="S1178" t="s">
        <v>3994</v>
      </c>
      <c r="T1178" t="s">
        <v>3230</v>
      </c>
      <c r="U1178" t="s">
        <v>3230</v>
      </c>
      <c r="V1178" t="s">
        <v>1602</v>
      </c>
      <c r="W1178" t="s">
        <v>730</v>
      </c>
      <c r="X1178" t="s">
        <v>730</v>
      </c>
      <c r="Y1178" t="s">
        <v>3995</v>
      </c>
      <c r="Z1178">
        <v>1</v>
      </c>
      <c r="AB1178">
        <v>1</v>
      </c>
      <c r="AD1178">
        <v>2</v>
      </c>
      <c r="AE1178">
        <v>1</v>
      </c>
      <c r="AF1178">
        <v>4</v>
      </c>
      <c r="AG1178">
        <v>5</v>
      </c>
      <c r="AH1178" t="s">
        <v>3996</v>
      </c>
      <c r="AI1178">
        <v>1</v>
      </c>
      <c r="AJ1178">
        <v>1</v>
      </c>
      <c r="AK1178">
        <v>3</v>
      </c>
      <c r="AM1178">
        <v>3</v>
      </c>
      <c r="AO1178">
        <v>2</v>
      </c>
      <c r="BP1178" t="s">
        <v>2088</v>
      </c>
      <c r="BQ1178" t="s">
        <v>100</v>
      </c>
      <c r="BR1178" t="s">
        <v>101</v>
      </c>
      <c r="BS1178" t="s">
        <v>101</v>
      </c>
      <c r="BT1178" t="s">
        <v>148</v>
      </c>
      <c r="BU1178" t="s">
        <v>103</v>
      </c>
      <c r="BV1178" t="s">
        <v>101</v>
      </c>
      <c r="BW1178" t="s">
        <v>101</v>
      </c>
      <c r="BX1178" t="s">
        <v>101</v>
      </c>
      <c r="BY1178" t="s">
        <v>104</v>
      </c>
      <c r="BZ1178" t="s">
        <v>105</v>
      </c>
      <c r="CA1178" t="s">
        <v>132</v>
      </c>
      <c r="CB1178" t="s">
        <v>107</v>
      </c>
      <c r="CC1178" t="s">
        <v>236</v>
      </c>
      <c r="CD1178" t="s">
        <v>663</v>
      </c>
      <c r="CE1178" t="s">
        <v>110</v>
      </c>
      <c r="CF1178" t="s">
        <v>101</v>
      </c>
      <c r="CG1178" t="s">
        <v>111</v>
      </c>
      <c r="CI1178" t="s">
        <v>109</v>
      </c>
      <c r="CJ1178" t="s">
        <v>113</v>
      </c>
    </row>
    <row r="1179" spans="1:88" x14ac:dyDescent="0.2">
      <c r="A1179">
        <v>777</v>
      </c>
      <c r="D1179" t="s">
        <v>3982</v>
      </c>
      <c r="E1179">
        <v>2</v>
      </c>
      <c r="F1179">
        <v>2014</v>
      </c>
      <c r="G1179" t="s">
        <v>3997</v>
      </c>
      <c r="H1179" t="s">
        <v>3998</v>
      </c>
      <c r="I1179">
        <v>1</v>
      </c>
      <c r="J1179">
        <v>1</v>
      </c>
      <c r="K1179">
        <v>1</v>
      </c>
      <c r="L1179">
        <v>1</v>
      </c>
      <c r="N1179">
        <v>1</v>
      </c>
      <c r="O1179">
        <v>1</v>
      </c>
      <c r="P1179">
        <v>1</v>
      </c>
      <c r="Q1179">
        <v>1</v>
      </c>
      <c r="S1179" t="s">
        <v>3999</v>
      </c>
      <c r="T1179" t="s">
        <v>3230</v>
      </c>
      <c r="U1179" t="s">
        <v>2591</v>
      </c>
      <c r="V1179" t="s">
        <v>2591</v>
      </c>
      <c r="W1179" t="s">
        <v>2591</v>
      </c>
      <c r="X1179" t="s">
        <v>3420</v>
      </c>
      <c r="Y1179" t="s">
        <v>4000</v>
      </c>
      <c r="Z1179">
        <v>1</v>
      </c>
      <c r="AB1179">
        <v>1</v>
      </c>
      <c r="AD1179">
        <v>2</v>
      </c>
      <c r="AE1179">
        <v>1</v>
      </c>
      <c r="AF1179">
        <v>4</v>
      </c>
      <c r="AG1179">
        <v>5</v>
      </c>
      <c r="AH1179" t="s">
        <v>4001</v>
      </c>
      <c r="AI1179">
        <v>1</v>
      </c>
      <c r="AJ1179">
        <v>1</v>
      </c>
      <c r="AK1179">
        <v>3</v>
      </c>
      <c r="AM1179">
        <v>3</v>
      </c>
      <c r="AO1179">
        <v>2</v>
      </c>
      <c r="BP1179" t="s">
        <v>2088</v>
      </c>
      <c r="BQ1179" t="s">
        <v>100</v>
      </c>
      <c r="BR1179" t="s">
        <v>101</v>
      </c>
      <c r="BS1179" t="s">
        <v>101</v>
      </c>
      <c r="BT1179" t="s">
        <v>148</v>
      </c>
      <c r="BU1179" t="s">
        <v>103</v>
      </c>
      <c r="BV1179" t="s">
        <v>101</v>
      </c>
      <c r="BW1179" t="s">
        <v>101</v>
      </c>
      <c r="BX1179" t="s">
        <v>101</v>
      </c>
      <c r="BY1179" t="s">
        <v>104</v>
      </c>
      <c r="BZ1179" t="s">
        <v>105</v>
      </c>
      <c r="CA1179" t="s">
        <v>132</v>
      </c>
      <c r="CB1179" t="s">
        <v>107</v>
      </c>
      <c r="CC1179" t="s">
        <v>236</v>
      </c>
      <c r="CD1179" t="s">
        <v>663</v>
      </c>
      <c r="CE1179" t="s">
        <v>110</v>
      </c>
      <c r="CF1179" t="s">
        <v>101</v>
      </c>
      <c r="CG1179" t="s">
        <v>111</v>
      </c>
      <c r="CI1179" t="s">
        <v>109</v>
      </c>
      <c r="CJ1179" t="s">
        <v>113</v>
      </c>
    </row>
    <row r="1180" spans="1:88" x14ac:dyDescent="0.2">
      <c r="A1180">
        <v>778</v>
      </c>
      <c r="D1180" t="s">
        <v>3982</v>
      </c>
      <c r="E1180">
        <v>2</v>
      </c>
      <c r="F1180">
        <v>1994</v>
      </c>
      <c r="G1180" t="s">
        <v>4002</v>
      </c>
      <c r="H1180" t="s">
        <v>4003</v>
      </c>
      <c r="I1180">
        <v>1</v>
      </c>
      <c r="J1180">
        <v>1</v>
      </c>
      <c r="K1180">
        <v>1</v>
      </c>
      <c r="L1180">
        <v>1</v>
      </c>
      <c r="N1180">
        <v>1</v>
      </c>
      <c r="O1180">
        <v>1</v>
      </c>
      <c r="P1180">
        <v>2</v>
      </c>
      <c r="Q1180">
        <v>0</v>
      </c>
      <c r="R1180" t="s">
        <v>3418</v>
      </c>
      <c r="T1180" t="s">
        <v>1602</v>
      </c>
      <c r="U1180" t="s">
        <v>1602</v>
      </c>
      <c r="V1180" t="s">
        <v>1602</v>
      </c>
      <c r="W1180" t="s">
        <v>1602</v>
      </c>
      <c r="X1180" t="s">
        <v>1602</v>
      </c>
      <c r="Y1180" t="s">
        <v>3447</v>
      </c>
      <c r="AO1180">
        <v>2</v>
      </c>
      <c r="BP1180" t="s">
        <v>2088</v>
      </c>
      <c r="BQ1180" t="s">
        <v>100</v>
      </c>
      <c r="BR1180" t="s">
        <v>101</v>
      </c>
      <c r="BS1180" t="s">
        <v>101</v>
      </c>
      <c r="BT1180" t="s">
        <v>148</v>
      </c>
      <c r="BU1180" t="s">
        <v>103</v>
      </c>
      <c r="BV1180" t="s">
        <v>101</v>
      </c>
      <c r="BW1180" t="s">
        <v>112</v>
      </c>
      <c r="BX1180" t="s">
        <v>112</v>
      </c>
      <c r="CJ1180" t="s">
        <v>113</v>
      </c>
    </row>
    <row r="1181" spans="1:88" x14ac:dyDescent="0.2">
      <c r="A1181">
        <v>779</v>
      </c>
      <c r="D1181" t="s">
        <v>3982</v>
      </c>
      <c r="E1181">
        <v>2</v>
      </c>
      <c r="F1181">
        <v>1997</v>
      </c>
      <c r="G1181" t="s">
        <v>4004</v>
      </c>
      <c r="H1181" t="s">
        <v>4005</v>
      </c>
      <c r="I1181">
        <v>1</v>
      </c>
      <c r="J1181">
        <v>1</v>
      </c>
      <c r="K1181">
        <v>1</v>
      </c>
      <c r="L1181">
        <v>1</v>
      </c>
      <c r="N1181">
        <v>1</v>
      </c>
      <c r="O1181">
        <v>1</v>
      </c>
      <c r="P1181">
        <v>2</v>
      </c>
      <c r="Q1181">
        <v>0</v>
      </c>
      <c r="R1181" t="s">
        <v>3429</v>
      </c>
      <c r="T1181" t="s">
        <v>3230</v>
      </c>
      <c r="U1181" t="s">
        <v>1602</v>
      </c>
      <c r="V1181" t="s">
        <v>4006</v>
      </c>
      <c r="W1181" t="s">
        <v>519</v>
      </c>
      <c r="X1181" t="s">
        <v>3987</v>
      </c>
      <c r="Y1181" t="s">
        <v>3420</v>
      </c>
      <c r="AO1181">
        <v>2</v>
      </c>
      <c r="BP1181" t="s">
        <v>2088</v>
      </c>
      <c r="BQ1181" t="s">
        <v>100</v>
      </c>
      <c r="BR1181" t="s">
        <v>101</v>
      </c>
      <c r="BS1181" t="s">
        <v>101</v>
      </c>
      <c r="BT1181" t="s">
        <v>148</v>
      </c>
      <c r="BU1181" t="s">
        <v>103</v>
      </c>
      <c r="BV1181" t="s">
        <v>101</v>
      </c>
      <c r="BW1181" t="s">
        <v>112</v>
      </c>
      <c r="BX1181" t="s">
        <v>112</v>
      </c>
      <c r="CJ1181" t="s">
        <v>113</v>
      </c>
    </row>
    <row r="1182" spans="1:88" x14ac:dyDescent="0.2">
      <c r="A1182">
        <v>780</v>
      </c>
      <c r="D1182" t="s">
        <v>3982</v>
      </c>
      <c r="E1182">
        <v>2</v>
      </c>
      <c r="F1182">
        <v>2007</v>
      </c>
      <c r="G1182" t="s">
        <v>4007</v>
      </c>
      <c r="H1182" t="s">
        <v>4008</v>
      </c>
      <c r="I1182">
        <v>1</v>
      </c>
      <c r="J1182">
        <v>1</v>
      </c>
      <c r="K1182">
        <v>1</v>
      </c>
      <c r="L1182">
        <v>1</v>
      </c>
      <c r="N1182">
        <v>1</v>
      </c>
      <c r="O1182">
        <v>1</v>
      </c>
      <c r="P1182">
        <v>2</v>
      </c>
      <c r="Q1182">
        <v>0</v>
      </c>
      <c r="R1182" t="s">
        <v>3429</v>
      </c>
      <c r="T1182" t="s">
        <v>1602</v>
      </c>
      <c r="U1182" t="s">
        <v>1602</v>
      </c>
      <c r="V1182" t="s">
        <v>1602</v>
      </c>
      <c r="W1182" t="s">
        <v>302</v>
      </c>
      <c r="X1182" t="s">
        <v>4009</v>
      </c>
      <c r="Y1182" t="s">
        <v>3420</v>
      </c>
      <c r="AO1182">
        <v>2</v>
      </c>
      <c r="BP1182" t="s">
        <v>2088</v>
      </c>
      <c r="BQ1182" t="s">
        <v>100</v>
      </c>
      <c r="BR1182" t="s">
        <v>101</v>
      </c>
      <c r="BS1182" t="s">
        <v>101</v>
      </c>
      <c r="BT1182" t="s">
        <v>148</v>
      </c>
      <c r="BU1182" t="s">
        <v>103</v>
      </c>
      <c r="BV1182" t="s">
        <v>101</v>
      </c>
      <c r="BW1182" t="s">
        <v>112</v>
      </c>
      <c r="BX1182" t="s">
        <v>112</v>
      </c>
      <c r="CJ1182" t="s">
        <v>113</v>
      </c>
    </row>
    <row r="1183" spans="1:88" x14ac:dyDescent="0.2">
      <c r="A1183">
        <v>781</v>
      </c>
      <c r="D1183" t="s">
        <v>3982</v>
      </c>
      <c r="E1183">
        <v>2</v>
      </c>
      <c r="F1183">
        <v>2011</v>
      </c>
      <c r="G1183" t="s">
        <v>4010</v>
      </c>
      <c r="H1183" t="s">
        <v>4011</v>
      </c>
      <c r="I1183">
        <v>1</v>
      </c>
      <c r="J1183">
        <v>1</v>
      </c>
      <c r="K1183">
        <v>1</v>
      </c>
      <c r="L1183">
        <v>1</v>
      </c>
      <c r="N1183">
        <v>1</v>
      </c>
      <c r="O1183">
        <v>1</v>
      </c>
      <c r="P1183">
        <v>1</v>
      </c>
      <c r="Q1183">
        <v>1</v>
      </c>
      <c r="S1183" t="s">
        <v>4012</v>
      </c>
      <c r="T1183" t="s">
        <v>4013</v>
      </c>
      <c r="U1183" t="s">
        <v>4014</v>
      </c>
      <c r="V1183" t="s">
        <v>4014</v>
      </c>
      <c r="W1183" t="s">
        <v>4015</v>
      </c>
      <c r="X1183" t="s">
        <v>4016</v>
      </c>
      <c r="Y1183" t="s">
        <v>350</v>
      </c>
      <c r="Z1183">
        <v>1</v>
      </c>
      <c r="AB1183">
        <v>1</v>
      </c>
      <c r="AD1183">
        <v>2</v>
      </c>
      <c r="AE1183">
        <v>1</v>
      </c>
      <c r="AF1183">
        <v>2</v>
      </c>
      <c r="AG1183">
        <v>5</v>
      </c>
      <c r="AH1183" t="s">
        <v>4017</v>
      </c>
      <c r="AI1183">
        <v>1</v>
      </c>
      <c r="AJ1183">
        <v>1</v>
      </c>
      <c r="AK1183">
        <v>2</v>
      </c>
      <c r="AL1183">
        <v>4</v>
      </c>
      <c r="AM1183">
        <v>3</v>
      </c>
      <c r="AN1183" t="s">
        <v>4018</v>
      </c>
      <c r="AO1183">
        <v>2</v>
      </c>
      <c r="BP1183" t="s">
        <v>2088</v>
      </c>
      <c r="BQ1183" t="s">
        <v>100</v>
      </c>
      <c r="BR1183" t="s">
        <v>101</v>
      </c>
      <c r="BS1183" t="s">
        <v>101</v>
      </c>
      <c r="BT1183" t="s">
        <v>148</v>
      </c>
      <c r="BU1183" t="s">
        <v>103</v>
      </c>
      <c r="BV1183" t="s">
        <v>101</v>
      </c>
      <c r="BW1183" t="s">
        <v>101</v>
      </c>
      <c r="BX1183" t="s">
        <v>101</v>
      </c>
      <c r="BY1183" t="s">
        <v>104</v>
      </c>
      <c r="BZ1183" t="s">
        <v>105</v>
      </c>
      <c r="CA1183" t="s">
        <v>132</v>
      </c>
      <c r="CB1183" t="s">
        <v>107</v>
      </c>
      <c r="CC1183" t="s">
        <v>108</v>
      </c>
      <c r="CD1183" t="s">
        <v>663</v>
      </c>
      <c r="CE1183" t="s">
        <v>110</v>
      </c>
      <c r="CF1183" t="s">
        <v>101</v>
      </c>
      <c r="CG1183" t="s">
        <v>136</v>
      </c>
      <c r="CH1183" t="s">
        <v>109</v>
      </c>
      <c r="CI1183" t="s">
        <v>109</v>
      </c>
      <c r="CJ1183" t="s">
        <v>113</v>
      </c>
    </row>
    <row r="1184" spans="1:88" x14ac:dyDescent="0.2">
      <c r="A1184">
        <v>782</v>
      </c>
      <c r="D1184" t="s">
        <v>3982</v>
      </c>
      <c r="E1184">
        <v>2</v>
      </c>
      <c r="F1184">
        <v>2001</v>
      </c>
      <c r="G1184" t="s">
        <v>4019</v>
      </c>
      <c r="H1184" t="s">
        <v>4020</v>
      </c>
      <c r="I1184">
        <v>1</v>
      </c>
      <c r="J1184">
        <v>1</v>
      </c>
      <c r="K1184">
        <v>1</v>
      </c>
      <c r="L1184">
        <v>1</v>
      </c>
      <c r="N1184">
        <v>1</v>
      </c>
      <c r="O1184">
        <v>1</v>
      </c>
      <c r="P1184">
        <v>2</v>
      </c>
      <c r="Q1184">
        <v>0</v>
      </c>
      <c r="R1184" t="s">
        <v>3429</v>
      </c>
      <c r="T1184" t="s">
        <v>3230</v>
      </c>
      <c r="U1184" t="s">
        <v>3230</v>
      </c>
      <c r="V1184" t="s">
        <v>3230</v>
      </c>
      <c r="W1184" t="s">
        <v>3230</v>
      </c>
      <c r="X1184" t="s">
        <v>973</v>
      </c>
      <c r="Y1184" t="s">
        <v>4021</v>
      </c>
      <c r="AO1184">
        <v>2</v>
      </c>
      <c r="BP1184" t="s">
        <v>2088</v>
      </c>
      <c r="BQ1184" t="s">
        <v>100</v>
      </c>
      <c r="BR1184" t="s">
        <v>101</v>
      </c>
      <c r="BS1184" t="s">
        <v>101</v>
      </c>
      <c r="BT1184" t="s">
        <v>148</v>
      </c>
      <c r="BU1184" t="s">
        <v>103</v>
      </c>
      <c r="BV1184" t="s">
        <v>101</v>
      </c>
      <c r="BW1184" t="s">
        <v>112</v>
      </c>
      <c r="BX1184" t="s">
        <v>112</v>
      </c>
      <c r="CJ1184" t="s">
        <v>113</v>
      </c>
    </row>
    <row r="1185" spans="1:88" x14ac:dyDescent="0.2">
      <c r="A1185">
        <v>783</v>
      </c>
      <c r="D1185" t="s">
        <v>3982</v>
      </c>
      <c r="E1185">
        <v>2</v>
      </c>
      <c r="F1185">
        <v>2000</v>
      </c>
      <c r="G1185" t="s">
        <v>4022</v>
      </c>
      <c r="H1185" t="s">
        <v>4023</v>
      </c>
      <c r="I1185">
        <v>1</v>
      </c>
      <c r="J1185">
        <v>1</v>
      </c>
      <c r="K1185">
        <v>1</v>
      </c>
      <c r="L1185">
        <v>1</v>
      </c>
      <c r="N1185">
        <v>1</v>
      </c>
      <c r="O1185">
        <v>1</v>
      </c>
      <c r="P1185">
        <v>2</v>
      </c>
      <c r="Q1185">
        <v>0</v>
      </c>
      <c r="R1185" t="s">
        <v>3429</v>
      </c>
      <c r="T1185" t="s">
        <v>3230</v>
      </c>
      <c r="U1185" t="s">
        <v>3230</v>
      </c>
      <c r="V1185" t="s">
        <v>3230</v>
      </c>
      <c r="W1185" t="s">
        <v>3230</v>
      </c>
      <c r="X1185" t="s">
        <v>3987</v>
      </c>
      <c r="Y1185" t="s">
        <v>3420</v>
      </c>
      <c r="AO1185">
        <v>2</v>
      </c>
      <c r="BP1185" t="s">
        <v>2088</v>
      </c>
      <c r="BQ1185" t="s">
        <v>100</v>
      </c>
      <c r="BR1185" t="s">
        <v>101</v>
      </c>
      <c r="BS1185" t="s">
        <v>101</v>
      </c>
      <c r="BT1185" t="s">
        <v>148</v>
      </c>
      <c r="BU1185" t="s">
        <v>103</v>
      </c>
      <c r="BV1185" t="s">
        <v>101</v>
      </c>
      <c r="BW1185" t="s">
        <v>112</v>
      </c>
      <c r="BX1185" t="s">
        <v>112</v>
      </c>
      <c r="CJ1185" t="s">
        <v>113</v>
      </c>
    </row>
    <row r="1186" spans="1:88" x14ac:dyDescent="0.2">
      <c r="A1186">
        <v>784</v>
      </c>
      <c r="D1186" t="s">
        <v>3982</v>
      </c>
      <c r="E1186">
        <v>2</v>
      </c>
      <c r="F1186">
        <v>2001</v>
      </c>
      <c r="G1186" t="s">
        <v>4024</v>
      </c>
      <c r="H1186" t="s">
        <v>4025</v>
      </c>
      <c r="I1186">
        <v>1</v>
      </c>
      <c r="J1186">
        <v>1</v>
      </c>
      <c r="K1186">
        <v>1</v>
      </c>
      <c r="L1186">
        <v>1</v>
      </c>
      <c r="N1186">
        <v>1</v>
      </c>
      <c r="O1186">
        <v>1</v>
      </c>
      <c r="P1186">
        <v>2</v>
      </c>
      <c r="Q1186">
        <v>0</v>
      </c>
      <c r="R1186" t="s">
        <v>3429</v>
      </c>
      <c r="T1186" t="s">
        <v>1602</v>
      </c>
      <c r="U1186" t="s">
        <v>3230</v>
      </c>
      <c r="V1186" t="s">
        <v>3230</v>
      </c>
      <c r="W1186" t="s">
        <v>3230</v>
      </c>
      <c r="X1186" t="s">
        <v>3230</v>
      </c>
      <c r="Y1186" t="s">
        <v>302</v>
      </c>
      <c r="AO1186">
        <v>2</v>
      </c>
      <c r="BP1186" t="s">
        <v>2088</v>
      </c>
      <c r="BQ1186" t="s">
        <v>100</v>
      </c>
      <c r="BR1186" t="s">
        <v>101</v>
      </c>
      <c r="BS1186" t="s">
        <v>101</v>
      </c>
      <c r="BT1186" t="s">
        <v>148</v>
      </c>
      <c r="BU1186" t="s">
        <v>103</v>
      </c>
      <c r="BV1186" t="s">
        <v>101</v>
      </c>
      <c r="BW1186" t="s">
        <v>112</v>
      </c>
      <c r="BX1186" t="s">
        <v>112</v>
      </c>
      <c r="CJ1186" t="s">
        <v>113</v>
      </c>
    </row>
    <row r="1187" spans="1:88" x14ac:dyDescent="0.2">
      <c r="A1187">
        <v>785</v>
      </c>
      <c r="D1187" t="s">
        <v>3982</v>
      </c>
      <c r="E1187">
        <v>2</v>
      </c>
      <c r="F1187">
        <v>2000</v>
      </c>
      <c r="G1187" t="s">
        <v>4026</v>
      </c>
      <c r="H1187" t="s">
        <v>4027</v>
      </c>
      <c r="I1187">
        <v>1</v>
      </c>
      <c r="J1187">
        <v>1</v>
      </c>
      <c r="K1187">
        <v>1</v>
      </c>
      <c r="L1187">
        <v>1</v>
      </c>
      <c r="N1187">
        <v>1</v>
      </c>
      <c r="O1187">
        <v>1</v>
      </c>
      <c r="P1187">
        <v>2</v>
      </c>
      <c r="Q1187">
        <v>0</v>
      </c>
      <c r="R1187" t="s">
        <v>3429</v>
      </c>
      <c r="T1187" t="s">
        <v>3230</v>
      </c>
      <c r="U1187" t="s">
        <v>3230</v>
      </c>
      <c r="V1187" t="s">
        <v>3230</v>
      </c>
      <c r="W1187" t="s">
        <v>2583</v>
      </c>
      <c r="X1187" t="s">
        <v>350</v>
      </c>
      <c r="Y1187" t="s">
        <v>4028</v>
      </c>
      <c r="AO1187">
        <v>2</v>
      </c>
      <c r="BP1187" t="s">
        <v>2088</v>
      </c>
      <c r="BQ1187" t="s">
        <v>100</v>
      </c>
      <c r="BR1187" t="s">
        <v>101</v>
      </c>
      <c r="BS1187" t="s">
        <v>101</v>
      </c>
      <c r="BT1187" t="s">
        <v>148</v>
      </c>
      <c r="BU1187" t="s">
        <v>103</v>
      </c>
      <c r="BV1187" t="s">
        <v>101</v>
      </c>
      <c r="BW1187" t="s">
        <v>112</v>
      </c>
      <c r="BX1187" t="s">
        <v>112</v>
      </c>
      <c r="CJ1187" t="s">
        <v>113</v>
      </c>
    </row>
    <row r="1188" spans="1:88" x14ac:dyDescent="0.2">
      <c r="A1188">
        <v>786</v>
      </c>
      <c r="D1188" t="s">
        <v>3982</v>
      </c>
      <c r="E1188">
        <v>2</v>
      </c>
      <c r="F1188">
        <v>2003</v>
      </c>
      <c r="G1188" t="s">
        <v>4029</v>
      </c>
      <c r="H1188" t="s">
        <v>4030</v>
      </c>
      <c r="I1188">
        <v>1</v>
      </c>
      <c r="J1188">
        <v>1</v>
      </c>
      <c r="K1188">
        <v>1</v>
      </c>
      <c r="L1188">
        <v>1</v>
      </c>
      <c r="N1188">
        <v>3</v>
      </c>
      <c r="O1188">
        <v>3</v>
      </c>
      <c r="P1188">
        <v>2</v>
      </c>
      <c r="Q1188">
        <v>0</v>
      </c>
      <c r="R1188" t="s">
        <v>4031</v>
      </c>
      <c r="T1188" t="s">
        <v>3230</v>
      </c>
      <c r="U1188" t="s">
        <v>3230</v>
      </c>
      <c r="V1188" t="s">
        <v>3230</v>
      </c>
      <c r="W1188" t="s">
        <v>3230</v>
      </c>
      <c r="X1188" t="s">
        <v>973</v>
      </c>
      <c r="Y1188" t="s">
        <v>3447</v>
      </c>
      <c r="AO1188">
        <v>2</v>
      </c>
      <c r="BP1188" t="s">
        <v>2088</v>
      </c>
      <c r="BQ1188" t="s">
        <v>100</v>
      </c>
      <c r="BR1188" t="s">
        <v>101</v>
      </c>
      <c r="BS1188" t="s">
        <v>101</v>
      </c>
      <c r="BT1188" t="s">
        <v>148</v>
      </c>
      <c r="BU1188" t="s">
        <v>235</v>
      </c>
      <c r="BV1188" t="s">
        <v>109</v>
      </c>
      <c r="BW1188" t="s">
        <v>112</v>
      </c>
      <c r="BX1188" t="s">
        <v>112</v>
      </c>
      <c r="CJ1188" t="s">
        <v>113</v>
      </c>
    </row>
    <row r="1189" spans="1:88" x14ac:dyDescent="0.2">
      <c r="A1189">
        <v>787</v>
      </c>
      <c r="D1189" t="s">
        <v>3982</v>
      </c>
      <c r="E1189">
        <v>2</v>
      </c>
      <c r="F1189">
        <v>2013</v>
      </c>
      <c r="G1189" t="s">
        <v>4032</v>
      </c>
      <c r="H1189" t="s">
        <v>4033</v>
      </c>
      <c r="I1189">
        <v>1</v>
      </c>
      <c r="J1189">
        <v>2</v>
      </c>
      <c r="K1189">
        <v>2</v>
      </c>
      <c r="L1189">
        <v>1</v>
      </c>
      <c r="N1189">
        <v>4</v>
      </c>
      <c r="O1189">
        <v>2</v>
      </c>
      <c r="P1189">
        <v>2</v>
      </c>
      <c r="Q1189">
        <v>0</v>
      </c>
      <c r="R1189" t="s">
        <v>4034</v>
      </c>
      <c r="T1189" t="s">
        <v>3230</v>
      </c>
      <c r="U1189" t="s">
        <v>3230</v>
      </c>
      <c r="V1189" t="s">
        <v>3230</v>
      </c>
      <c r="W1189" t="s">
        <v>3230</v>
      </c>
      <c r="X1189" t="s">
        <v>3230</v>
      </c>
      <c r="Y1189" t="s">
        <v>3230</v>
      </c>
      <c r="AO1189">
        <v>2</v>
      </c>
      <c r="BP1189" t="s">
        <v>2088</v>
      </c>
      <c r="BQ1189" t="s">
        <v>100</v>
      </c>
      <c r="BR1189" t="s">
        <v>112</v>
      </c>
      <c r="BS1189" t="s">
        <v>112</v>
      </c>
      <c r="BT1189" t="s">
        <v>148</v>
      </c>
      <c r="BU1189" t="s">
        <v>663</v>
      </c>
      <c r="BV1189" t="s">
        <v>112</v>
      </c>
      <c r="BW1189" t="s">
        <v>112</v>
      </c>
      <c r="BX1189" t="s">
        <v>112</v>
      </c>
      <c r="CJ1189" t="s">
        <v>113</v>
      </c>
    </row>
    <row r="1190" spans="1:88" x14ac:dyDescent="0.2">
      <c r="A1190">
        <v>788</v>
      </c>
      <c r="D1190" t="s">
        <v>3982</v>
      </c>
      <c r="E1190">
        <v>2</v>
      </c>
      <c r="F1190">
        <v>1999</v>
      </c>
      <c r="G1190" t="s">
        <v>4035</v>
      </c>
      <c r="H1190" t="s">
        <v>4036</v>
      </c>
      <c r="I1190">
        <v>1</v>
      </c>
      <c r="J1190">
        <v>1</v>
      </c>
      <c r="K1190">
        <v>1</v>
      </c>
      <c r="L1190">
        <v>1</v>
      </c>
      <c r="N1190">
        <v>1</v>
      </c>
      <c r="O1190">
        <v>2</v>
      </c>
      <c r="P1190">
        <v>2</v>
      </c>
      <c r="Q1190">
        <v>0</v>
      </c>
      <c r="R1190" t="s">
        <v>4037</v>
      </c>
      <c r="T1190" t="s">
        <v>3230</v>
      </c>
      <c r="U1190" t="s">
        <v>3230</v>
      </c>
      <c r="V1190" t="s">
        <v>3230</v>
      </c>
      <c r="W1190" t="s">
        <v>3230</v>
      </c>
      <c r="X1190" t="s">
        <v>3446</v>
      </c>
      <c r="Y1190" t="s">
        <v>730</v>
      </c>
      <c r="AO1190">
        <v>2</v>
      </c>
      <c r="BP1190" t="s">
        <v>2088</v>
      </c>
      <c r="BQ1190" t="s">
        <v>100</v>
      </c>
      <c r="BR1190" t="s">
        <v>101</v>
      </c>
      <c r="BS1190" t="s">
        <v>101</v>
      </c>
      <c r="BT1190" t="s">
        <v>148</v>
      </c>
      <c r="BU1190" t="s">
        <v>103</v>
      </c>
      <c r="BV1190" t="s">
        <v>112</v>
      </c>
      <c r="BW1190" t="s">
        <v>112</v>
      </c>
      <c r="BX1190" t="s">
        <v>112</v>
      </c>
      <c r="CJ1190" t="s">
        <v>113</v>
      </c>
    </row>
    <row r="1191" spans="1:88" x14ac:dyDescent="0.2">
      <c r="A1191">
        <v>789</v>
      </c>
      <c r="D1191" t="s">
        <v>3982</v>
      </c>
      <c r="E1191">
        <v>2</v>
      </c>
      <c r="F1191">
        <v>2005</v>
      </c>
      <c r="G1191" t="s">
        <v>1609</v>
      </c>
      <c r="H1191" t="s">
        <v>4038</v>
      </c>
      <c r="I1191">
        <v>1</v>
      </c>
      <c r="J1191">
        <v>1</v>
      </c>
      <c r="K1191">
        <v>1</v>
      </c>
      <c r="L1191">
        <v>1</v>
      </c>
      <c r="N1191">
        <v>1</v>
      </c>
      <c r="O1191">
        <v>1</v>
      </c>
      <c r="P1191">
        <v>2</v>
      </c>
      <c r="Q1191">
        <v>0</v>
      </c>
      <c r="R1191" t="s">
        <v>3429</v>
      </c>
      <c r="T1191" t="s">
        <v>3230</v>
      </c>
      <c r="U1191" t="s">
        <v>3230</v>
      </c>
      <c r="V1191" t="s">
        <v>3230</v>
      </c>
      <c r="W1191" t="s">
        <v>3230</v>
      </c>
      <c r="X1191" t="s">
        <v>3446</v>
      </c>
      <c r="Y1191" t="s">
        <v>3420</v>
      </c>
      <c r="AO1191">
        <v>2</v>
      </c>
      <c r="BP1191" t="s">
        <v>2088</v>
      </c>
      <c r="BQ1191" t="s">
        <v>100</v>
      </c>
      <c r="BR1191" t="s">
        <v>101</v>
      </c>
      <c r="BS1191" t="s">
        <v>101</v>
      </c>
      <c r="BT1191" t="s">
        <v>148</v>
      </c>
      <c r="BU1191" t="s">
        <v>103</v>
      </c>
      <c r="BV1191" t="s">
        <v>101</v>
      </c>
      <c r="BW1191" t="s">
        <v>112</v>
      </c>
      <c r="BX1191" t="s">
        <v>112</v>
      </c>
      <c r="CJ1191" t="s">
        <v>113</v>
      </c>
    </row>
    <row r="1192" spans="1:88" x14ac:dyDescent="0.2">
      <c r="A1192">
        <v>790</v>
      </c>
      <c r="D1192" t="s">
        <v>3982</v>
      </c>
      <c r="E1192">
        <v>2</v>
      </c>
      <c r="F1192">
        <v>1996</v>
      </c>
      <c r="G1192" t="s">
        <v>4039</v>
      </c>
      <c r="H1192" t="s">
        <v>4040</v>
      </c>
      <c r="I1192">
        <v>1</v>
      </c>
      <c r="J1192">
        <v>1</v>
      </c>
      <c r="K1192">
        <v>1</v>
      </c>
      <c r="L1192">
        <v>1</v>
      </c>
      <c r="N1192">
        <v>1</v>
      </c>
      <c r="O1192">
        <v>2</v>
      </c>
      <c r="P1192">
        <v>2</v>
      </c>
      <c r="Q1192">
        <v>0</v>
      </c>
      <c r="R1192" t="s">
        <v>3429</v>
      </c>
      <c r="T1192" t="s">
        <v>3230</v>
      </c>
      <c r="U1192" t="s">
        <v>3230</v>
      </c>
      <c r="V1192" t="s">
        <v>3230</v>
      </c>
      <c r="W1192" t="s">
        <v>3230</v>
      </c>
      <c r="X1192" t="s">
        <v>973</v>
      </c>
      <c r="Y1192" t="s">
        <v>3447</v>
      </c>
      <c r="AO1192">
        <v>2</v>
      </c>
      <c r="BP1192" t="s">
        <v>2088</v>
      </c>
      <c r="BQ1192" t="s">
        <v>100</v>
      </c>
      <c r="BR1192" t="s">
        <v>101</v>
      </c>
      <c r="BS1192" t="s">
        <v>101</v>
      </c>
      <c r="BT1192" t="s">
        <v>148</v>
      </c>
      <c r="BU1192" t="s">
        <v>103</v>
      </c>
      <c r="BV1192" t="s">
        <v>112</v>
      </c>
      <c r="BW1192" t="s">
        <v>112</v>
      </c>
      <c r="BX1192" t="s">
        <v>112</v>
      </c>
      <c r="CJ1192" t="s">
        <v>113</v>
      </c>
    </row>
    <row r="1193" spans="1:88" x14ac:dyDescent="0.2">
      <c r="A1193">
        <v>791</v>
      </c>
      <c r="D1193" t="s">
        <v>3982</v>
      </c>
      <c r="E1193">
        <v>2</v>
      </c>
      <c r="F1193">
        <v>1997</v>
      </c>
      <c r="G1193" t="s">
        <v>4041</v>
      </c>
      <c r="H1193" t="s">
        <v>4042</v>
      </c>
      <c r="I1193">
        <v>1</v>
      </c>
      <c r="J1193">
        <v>1</v>
      </c>
      <c r="K1193">
        <v>1</v>
      </c>
      <c r="L1193">
        <v>1</v>
      </c>
      <c r="N1193">
        <v>3</v>
      </c>
      <c r="O1193">
        <v>2</v>
      </c>
      <c r="P1193">
        <v>2</v>
      </c>
      <c r="Q1193">
        <v>0</v>
      </c>
      <c r="R1193" t="s">
        <v>3465</v>
      </c>
      <c r="T1193" t="s">
        <v>3230</v>
      </c>
      <c r="U1193" t="s">
        <v>3230</v>
      </c>
      <c r="V1193" t="s">
        <v>3230</v>
      </c>
      <c r="W1193" t="s">
        <v>3230</v>
      </c>
      <c r="X1193" t="s">
        <v>3230</v>
      </c>
      <c r="Y1193" t="s">
        <v>3230</v>
      </c>
      <c r="AO1193">
        <v>2</v>
      </c>
      <c r="BP1193" t="s">
        <v>2088</v>
      </c>
      <c r="BQ1193" t="s">
        <v>100</v>
      </c>
      <c r="BR1193" t="s">
        <v>101</v>
      </c>
      <c r="BS1193" t="s">
        <v>101</v>
      </c>
      <c r="BT1193" t="s">
        <v>148</v>
      </c>
      <c r="BU1193" t="s">
        <v>235</v>
      </c>
      <c r="BV1193" t="s">
        <v>112</v>
      </c>
      <c r="BW1193" t="s">
        <v>112</v>
      </c>
      <c r="BX1193" t="s">
        <v>112</v>
      </c>
      <c r="CJ1193" t="s">
        <v>113</v>
      </c>
    </row>
    <row r="1194" spans="1:88" x14ac:dyDescent="0.2">
      <c r="A1194">
        <v>792</v>
      </c>
      <c r="D1194" t="s">
        <v>3982</v>
      </c>
      <c r="E1194">
        <v>2</v>
      </c>
      <c r="F1194">
        <v>1995</v>
      </c>
      <c r="G1194" t="s">
        <v>4043</v>
      </c>
      <c r="H1194" t="s">
        <v>4044</v>
      </c>
      <c r="I1194">
        <v>1</v>
      </c>
      <c r="J1194">
        <v>1</v>
      </c>
      <c r="K1194">
        <v>1</v>
      </c>
      <c r="L1194">
        <v>1</v>
      </c>
      <c r="N1194">
        <v>1</v>
      </c>
      <c r="O1194">
        <v>1</v>
      </c>
      <c r="P1194">
        <v>2</v>
      </c>
      <c r="Q1194">
        <v>0</v>
      </c>
      <c r="R1194" t="s">
        <v>3429</v>
      </c>
      <c r="T1194" t="s">
        <v>3230</v>
      </c>
      <c r="U1194" t="s">
        <v>3230</v>
      </c>
      <c r="V1194" t="s">
        <v>3230</v>
      </c>
      <c r="W1194" t="s">
        <v>3230</v>
      </c>
      <c r="X1194" t="s">
        <v>973</v>
      </c>
      <c r="Y1194" t="s">
        <v>3447</v>
      </c>
      <c r="AO1194">
        <v>2</v>
      </c>
      <c r="BP1194" t="s">
        <v>2088</v>
      </c>
      <c r="BQ1194" t="s">
        <v>100</v>
      </c>
      <c r="BR1194" t="s">
        <v>101</v>
      </c>
      <c r="BS1194" t="s">
        <v>101</v>
      </c>
      <c r="BT1194" t="s">
        <v>148</v>
      </c>
      <c r="BU1194" t="s">
        <v>103</v>
      </c>
      <c r="BV1194" t="s">
        <v>101</v>
      </c>
      <c r="BW1194" t="s">
        <v>112</v>
      </c>
      <c r="BX1194" t="s">
        <v>112</v>
      </c>
      <c r="CJ1194" t="s">
        <v>113</v>
      </c>
    </row>
    <row r="1195" spans="1:88" x14ac:dyDescent="0.2">
      <c r="A1195">
        <v>793</v>
      </c>
      <c r="D1195" t="s">
        <v>3982</v>
      </c>
      <c r="E1195">
        <v>2</v>
      </c>
      <c r="F1195">
        <v>2008</v>
      </c>
      <c r="G1195" t="s">
        <v>4045</v>
      </c>
      <c r="H1195" t="s">
        <v>4046</v>
      </c>
      <c r="I1195">
        <v>1</v>
      </c>
      <c r="J1195">
        <v>1</v>
      </c>
      <c r="K1195">
        <v>1</v>
      </c>
      <c r="L1195">
        <v>1</v>
      </c>
      <c r="N1195">
        <v>1</v>
      </c>
      <c r="O1195">
        <v>1</v>
      </c>
      <c r="P1195">
        <v>2</v>
      </c>
      <c r="Q1195">
        <v>0</v>
      </c>
      <c r="R1195" t="s">
        <v>3429</v>
      </c>
      <c r="T1195" t="s">
        <v>3230</v>
      </c>
      <c r="U1195" t="s">
        <v>3230</v>
      </c>
      <c r="V1195" t="s">
        <v>3230</v>
      </c>
      <c r="W1195" t="s">
        <v>730</v>
      </c>
      <c r="X1195" t="s">
        <v>730</v>
      </c>
      <c r="Y1195" t="s">
        <v>4021</v>
      </c>
      <c r="AO1195">
        <v>2</v>
      </c>
      <c r="BP1195" t="s">
        <v>2088</v>
      </c>
      <c r="BQ1195" t="s">
        <v>100</v>
      </c>
      <c r="BR1195" t="s">
        <v>101</v>
      </c>
      <c r="BS1195" t="s">
        <v>101</v>
      </c>
      <c r="BT1195" t="s">
        <v>148</v>
      </c>
      <c r="BU1195" t="s">
        <v>103</v>
      </c>
      <c r="BV1195" t="s">
        <v>101</v>
      </c>
      <c r="BW1195" t="s">
        <v>112</v>
      </c>
      <c r="BX1195" t="s">
        <v>112</v>
      </c>
      <c r="CJ1195" t="s">
        <v>113</v>
      </c>
    </row>
    <row r="1196" spans="1:88" x14ac:dyDescent="0.2">
      <c r="A1196">
        <v>794</v>
      </c>
      <c r="D1196" t="s">
        <v>3982</v>
      </c>
      <c r="E1196">
        <v>2</v>
      </c>
      <c r="F1196">
        <v>2010</v>
      </c>
      <c r="G1196" t="s">
        <v>4047</v>
      </c>
      <c r="H1196" t="s">
        <v>4048</v>
      </c>
      <c r="I1196">
        <v>1</v>
      </c>
      <c r="J1196">
        <v>1</v>
      </c>
      <c r="K1196">
        <v>1</v>
      </c>
      <c r="L1196">
        <v>1</v>
      </c>
      <c r="N1196">
        <v>1</v>
      </c>
      <c r="O1196">
        <v>1</v>
      </c>
      <c r="P1196">
        <v>2</v>
      </c>
      <c r="Q1196">
        <v>0</v>
      </c>
      <c r="R1196" t="s">
        <v>3429</v>
      </c>
      <c r="T1196" t="s">
        <v>3230</v>
      </c>
      <c r="U1196" t="s">
        <v>3230</v>
      </c>
      <c r="V1196" t="s">
        <v>3230</v>
      </c>
      <c r="W1196" t="s">
        <v>3987</v>
      </c>
      <c r="X1196" t="s">
        <v>3987</v>
      </c>
      <c r="Y1196" t="s">
        <v>2583</v>
      </c>
      <c r="AO1196">
        <v>2</v>
      </c>
      <c r="BP1196" t="s">
        <v>2088</v>
      </c>
      <c r="BQ1196" t="s">
        <v>100</v>
      </c>
      <c r="BR1196" t="s">
        <v>101</v>
      </c>
      <c r="BS1196" t="s">
        <v>101</v>
      </c>
      <c r="BT1196" t="s">
        <v>148</v>
      </c>
      <c r="BU1196" t="s">
        <v>103</v>
      </c>
      <c r="BV1196" t="s">
        <v>101</v>
      </c>
      <c r="BW1196" t="s">
        <v>112</v>
      </c>
      <c r="BX1196" t="s">
        <v>112</v>
      </c>
      <c r="CJ1196" t="s">
        <v>113</v>
      </c>
    </row>
    <row r="1197" spans="1:88" x14ac:dyDescent="0.2">
      <c r="A1197">
        <v>795</v>
      </c>
      <c r="D1197" t="s">
        <v>3982</v>
      </c>
      <c r="E1197">
        <v>2</v>
      </c>
      <c r="F1197">
        <v>2008</v>
      </c>
      <c r="G1197" t="s">
        <v>4049</v>
      </c>
      <c r="H1197" t="s">
        <v>4050</v>
      </c>
      <c r="I1197">
        <v>1</v>
      </c>
      <c r="J1197">
        <v>1</v>
      </c>
      <c r="K1197">
        <v>1</v>
      </c>
      <c r="L1197">
        <v>1</v>
      </c>
      <c r="N1197">
        <v>1</v>
      </c>
      <c r="O1197">
        <v>1</v>
      </c>
      <c r="P1197">
        <v>2</v>
      </c>
      <c r="Q1197">
        <v>0</v>
      </c>
      <c r="R1197" t="s">
        <v>3429</v>
      </c>
      <c r="T1197" t="s">
        <v>3230</v>
      </c>
      <c r="U1197" t="s">
        <v>3230</v>
      </c>
      <c r="V1197" t="s">
        <v>3230</v>
      </c>
      <c r="W1197" t="s">
        <v>3230</v>
      </c>
      <c r="X1197" t="s">
        <v>3987</v>
      </c>
      <c r="Y1197" t="s">
        <v>302</v>
      </c>
      <c r="AO1197">
        <v>2</v>
      </c>
      <c r="BP1197" t="s">
        <v>2088</v>
      </c>
      <c r="BQ1197" t="s">
        <v>100</v>
      </c>
      <c r="BR1197" t="s">
        <v>101</v>
      </c>
      <c r="BS1197" t="s">
        <v>101</v>
      </c>
      <c r="BT1197" t="s">
        <v>148</v>
      </c>
      <c r="BU1197" t="s">
        <v>103</v>
      </c>
      <c r="BV1197" t="s">
        <v>101</v>
      </c>
      <c r="BW1197" t="s">
        <v>112</v>
      </c>
      <c r="BX1197" t="s">
        <v>112</v>
      </c>
      <c r="CJ1197" t="s">
        <v>113</v>
      </c>
    </row>
    <row r="1198" spans="1:88" x14ac:dyDescent="0.2">
      <c r="A1198">
        <v>796</v>
      </c>
      <c r="D1198" t="s">
        <v>3982</v>
      </c>
      <c r="E1198">
        <v>2</v>
      </c>
      <c r="F1198">
        <v>2010</v>
      </c>
      <c r="G1198" t="s">
        <v>4051</v>
      </c>
      <c r="H1198" t="s">
        <v>4052</v>
      </c>
      <c r="I1198">
        <v>1</v>
      </c>
      <c r="J1198">
        <v>1</v>
      </c>
      <c r="K1198">
        <v>1</v>
      </c>
      <c r="L1198">
        <v>1</v>
      </c>
      <c r="N1198">
        <v>1</v>
      </c>
      <c r="O1198">
        <v>2</v>
      </c>
      <c r="P1198">
        <v>2</v>
      </c>
      <c r="Q1198">
        <v>0</v>
      </c>
      <c r="R1198" t="s">
        <v>4053</v>
      </c>
      <c r="T1198" t="s">
        <v>3230</v>
      </c>
      <c r="U1198" t="s">
        <v>3230</v>
      </c>
      <c r="V1198" t="s">
        <v>3230</v>
      </c>
      <c r="W1198" t="s">
        <v>3230</v>
      </c>
      <c r="X1198" t="s">
        <v>973</v>
      </c>
      <c r="Y1198" t="s">
        <v>350</v>
      </c>
      <c r="AO1198">
        <v>2</v>
      </c>
      <c r="BP1198" t="s">
        <v>2088</v>
      </c>
      <c r="BQ1198" t="s">
        <v>100</v>
      </c>
      <c r="BR1198" t="s">
        <v>101</v>
      </c>
      <c r="BS1198" t="s">
        <v>101</v>
      </c>
      <c r="BT1198" t="s">
        <v>148</v>
      </c>
      <c r="BU1198" t="s">
        <v>103</v>
      </c>
      <c r="BV1198" t="s">
        <v>112</v>
      </c>
      <c r="BW1198" t="s">
        <v>112</v>
      </c>
      <c r="BX1198" t="s">
        <v>112</v>
      </c>
      <c r="CJ1198" t="s">
        <v>113</v>
      </c>
    </row>
    <row r="1199" spans="1:88" x14ac:dyDescent="0.2">
      <c r="A1199">
        <v>797</v>
      </c>
      <c r="D1199" t="s">
        <v>3982</v>
      </c>
      <c r="E1199">
        <v>2</v>
      </c>
      <c r="F1199">
        <v>2013</v>
      </c>
      <c r="G1199" t="s">
        <v>4054</v>
      </c>
      <c r="H1199" t="s">
        <v>4055</v>
      </c>
      <c r="I1199">
        <v>1</v>
      </c>
      <c r="J1199">
        <v>1</v>
      </c>
      <c r="K1199">
        <v>1</v>
      </c>
      <c r="L1199">
        <v>1</v>
      </c>
      <c r="N1199">
        <v>1</v>
      </c>
      <c r="O1199">
        <v>1</v>
      </c>
      <c r="P1199">
        <v>2</v>
      </c>
      <c r="Q1199">
        <v>0</v>
      </c>
      <c r="R1199" t="s">
        <v>3429</v>
      </c>
      <c r="T1199" t="s">
        <v>3230</v>
      </c>
      <c r="U1199" t="s">
        <v>3230</v>
      </c>
      <c r="V1199" t="s">
        <v>3230</v>
      </c>
      <c r="W1199" t="s">
        <v>3230</v>
      </c>
      <c r="X1199" t="s">
        <v>973</v>
      </c>
      <c r="Y1199" t="s">
        <v>302</v>
      </c>
      <c r="AO1199">
        <v>2</v>
      </c>
      <c r="BP1199" t="s">
        <v>2088</v>
      </c>
      <c r="BQ1199" t="s">
        <v>100</v>
      </c>
      <c r="BR1199" t="s">
        <v>101</v>
      </c>
      <c r="BS1199" t="s">
        <v>101</v>
      </c>
      <c r="BT1199" t="s">
        <v>148</v>
      </c>
      <c r="BU1199" t="s">
        <v>103</v>
      </c>
      <c r="BV1199" t="s">
        <v>101</v>
      </c>
      <c r="BW1199" t="s">
        <v>112</v>
      </c>
      <c r="BX1199" t="s">
        <v>112</v>
      </c>
      <c r="CJ1199" t="s">
        <v>113</v>
      </c>
    </row>
    <row r="1200" spans="1:88" x14ac:dyDescent="0.2">
      <c r="A1200">
        <v>798</v>
      </c>
      <c r="D1200" t="s">
        <v>3982</v>
      </c>
      <c r="E1200">
        <v>2</v>
      </c>
      <c r="F1200">
        <v>2014</v>
      </c>
      <c r="G1200" t="s">
        <v>4056</v>
      </c>
      <c r="H1200" t="s">
        <v>4057</v>
      </c>
      <c r="I1200">
        <v>1</v>
      </c>
      <c r="J1200">
        <v>1</v>
      </c>
      <c r="K1200">
        <v>1</v>
      </c>
      <c r="L1200">
        <v>1</v>
      </c>
      <c r="N1200">
        <v>4</v>
      </c>
      <c r="O1200">
        <v>2</v>
      </c>
      <c r="P1200">
        <v>2</v>
      </c>
      <c r="Q1200">
        <v>0</v>
      </c>
      <c r="R1200" t="s">
        <v>4058</v>
      </c>
      <c r="T1200" t="s">
        <v>3230</v>
      </c>
      <c r="U1200" t="s">
        <v>3230</v>
      </c>
      <c r="V1200" t="s">
        <v>3230</v>
      </c>
      <c r="W1200" t="s">
        <v>3230</v>
      </c>
      <c r="X1200" t="s">
        <v>3230</v>
      </c>
      <c r="Y1200" t="s">
        <v>3230</v>
      </c>
      <c r="AO1200">
        <v>2</v>
      </c>
      <c r="BP1200" t="s">
        <v>2088</v>
      </c>
      <c r="BQ1200" t="s">
        <v>100</v>
      </c>
      <c r="BR1200" t="s">
        <v>101</v>
      </c>
      <c r="BS1200" t="s">
        <v>101</v>
      </c>
      <c r="BT1200" t="s">
        <v>148</v>
      </c>
      <c r="BU1200" t="s">
        <v>663</v>
      </c>
      <c r="BV1200" t="s">
        <v>112</v>
      </c>
      <c r="BW1200" t="s">
        <v>112</v>
      </c>
      <c r="BX1200" t="s">
        <v>112</v>
      </c>
      <c r="CJ1200" t="s">
        <v>113</v>
      </c>
    </row>
    <row r="1201" spans="1:92" x14ac:dyDescent="0.2">
      <c r="A1201">
        <v>799</v>
      </c>
      <c r="D1201" t="s">
        <v>3982</v>
      </c>
      <c r="E1201">
        <v>2</v>
      </c>
      <c r="F1201">
        <v>2015</v>
      </c>
      <c r="G1201" t="s">
        <v>4059</v>
      </c>
      <c r="H1201" t="s">
        <v>4060</v>
      </c>
      <c r="I1201">
        <v>1</v>
      </c>
      <c r="J1201">
        <v>1</v>
      </c>
      <c r="K1201">
        <v>1</v>
      </c>
      <c r="L1201">
        <v>1</v>
      </c>
      <c r="N1201">
        <v>1</v>
      </c>
      <c r="O1201">
        <v>1</v>
      </c>
      <c r="P1201">
        <v>2</v>
      </c>
      <c r="Q1201">
        <v>0</v>
      </c>
      <c r="R1201" t="s">
        <v>207</v>
      </c>
      <c r="T1201" t="s">
        <v>3230</v>
      </c>
      <c r="U1201" t="s">
        <v>3230</v>
      </c>
      <c r="V1201" t="s">
        <v>3230</v>
      </c>
      <c r="W1201" t="s">
        <v>3230</v>
      </c>
      <c r="X1201" t="s">
        <v>973</v>
      </c>
      <c r="Y1201" t="s">
        <v>2583</v>
      </c>
      <c r="AO1201">
        <v>2</v>
      </c>
      <c r="BP1201" t="s">
        <v>2088</v>
      </c>
      <c r="BQ1201" t="s">
        <v>100</v>
      </c>
      <c r="BR1201" t="s">
        <v>101</v>
      </c>
      <c r="BS1201" t="s">
        <v>101</v>
      </c>
      <c r="BT1201" t="s">
        <v>148</v>
      </c>
      <c r="BU1201" t="s">
        <v>103</v>
      </c>
      <c r="BV1201" t="s">
        <v>101</v>
      </c>
      <c r="BW1201" t="s">
        <v>112</v>
      </c>
      <c r="BX1201" t="s">
        <v>112</v>
      </c>
      <c r="CJ1201" t="s">
        <v>113</v>
      </c>
    </row>
    <row r="1202" spans="1:92" x14ac:dyDescent="0.2">
      <c r="A1202">
        <v>800</v>
      </c>
      <c r="D1202" t="s">
        <v>3982</v>
      </c>
      <c r="E1202">
        <v>2</v>
      </c>
      <c r="F1202">
        <v>2017</v>
      </c>
      <c r="G1202" t="s">
        <v>4061</v>
      </c>
      <c r="H1202" t="s">
        <v>4062</v>
      </c>
      <c r="I1202">
        <v>1</v>
      </c>
      <c r="J1202">
        <v>1</v>
      </c>
      <c r="K1202">
        <v>2</v>
      </c>
      <c r="L1202">
        <v>1</v>
      </c>
      <c r="N1202">
        <v>1</v>
      </c>
      <c r="O1202">
        <v>1</v>
      </c>
      <c r="P1202">
        <v>2</v>
      </c>
      <c r="Q1202">
        <v>0</v>
      </c>
      <c r="R1202" t="s">
        <v>3429</v>
      </c>
      <c r="T1202" t="s">
        <v>3230</v>
      </c>
      <c r="U1202" t="s">
        <v>3230</v>
      </c>
      <c r="V1202" t="s">
        <v>3230</v>
      </c>
      <c r="W1202" t="s">
        <v>3230</v>
      </c>
      <c r="X1202" t="s">
        <v>973</v>
      </c>
      <c r="Y1202" t="s">
        <v>3447</v>
      </c>
      <c r="AO1202">
        <v>2</v>
      </c>
      <c r="BP1202" t="s">
        <v>2088</v>
      </c>
      <c r="BQ1202" t="s">
        <v>100</v>
      </c>
      <c r="BR1202" t="s">
        <v>101</v>
      </c>
      <c r="BS1202" t="s">
        <v>112</v>
      </c>
      <c r="BT1202" t="s">
        <v>148</v>
      </c>
      <c r="BU1202" t="s">
        <v>103</v>
      </c>
      <c r="BV1202" t="s">
        <v>101</v>
      </c>
      <c r="BW1202" t="s">
        <v>112</v>
      </c>
      <c r="BX1202" t="s">
        <v>112</v>
      </c>
      <c r="CJ1202" t="s">
        <v>113</v>
      </c>
    </row>
    <row r="1203" spans="1:92" x14ac:dyDescent="0.2">
      <c r="A1203">
        <v>801</v>
      </c>
      <c r="D1203" t="s">
        <v>3982</v>
      </c>
      <c r="E1203">
        <v>2</v>
      </c>
      <c r="F1203">
        <v>1997</v>
      </c>
      <c r="G1203" t="s">
        <v>4063</v>
      </c>
      <c r="H1203" t="s">
        <v>4064</v>
      </c>
      <c r="I1203">
        <v>1</v>
      </c>
      <c r="J1203">
        <v>1</v>
      </c>
      <c r="K1203">
        <v>1</v>
      </c>
      <c r="L1203">
        <v>1</v>
      </c>
      <c r="N1203">
        <v>1</v>
      </c>
      <c r="O1203">
        <v>1</v>
      </c>
      <c r="P1203">
        <v>2</v>
      </c>
      <c r="Q1203">
        <v>0</v>
      </c>
      <c r="R1203" t="s">
        <v>3429</v>
      </c>
      <c r="T1203" t="s">
        <v>3230</v>
      </c>
      <c r="U1203" t="s">
        <v>3230</v>
      </c>
      <c r="V1203" t="s">
        <v>3230</v>
      </c>
      <c r="W1203" t="s">
        <v>3230</v>
      </c>
      <c r="X1203" t="s">
        <v>973</v>
      </c>
      <c r="Y1203" t="s">
        <v>350</v>
      </c>
      <c r="AO1203">
        <v>2</v>
      </c>
      <c r="BP1203" t="s">
        <v>2088</v>
      </c>
      <c r="BQ1203" t="s">
        <v>100</v>
      </c>
      <c r="BR1203" t="s">
        <v>101</v>
      </c>
      <c r="BS1203" t="s">
        <v>101</v>
      </c>
      <c r="BT1203" t="s">
        <v>148</v>
      </c>
      <c r="BU1203" t="s">
        <v>103</v>
      </c>
      <c r="BV1203" t="s">
        <v>101</v>
      </c>
      <c r="BW1203" t="s">
        <v>112</v>
      </c>
      <c r="BX1203" t="s">
        <v>112</v>
      </c>
      <c r="CJ1203" t="s">
        <v>113</v>
      </c>
    </row>
    <row r="1204" spans="1:92" x14ac:dyDescent="0.2">
      <c r="A1204">
        <v>802</v>
      </c>
      <c r="D1204" t="s">
        <v>3982</v>
      </c>
      <c r="E1204">
        <v>2</v>
      </c>
      <c r="F1204">
        <v>2006</v>
      </c>
      <c r="G1204" t="s">
        <v>4065</v>
      </c>
      <c r="H1204" t="s">
        <v>4066</v>
      </c>
      <c r="I1204">
        <v>1</v>
      </c>
      <c r="J1204">
        <v>1</v>
      </c>
      <c r="K1204">
        <v>1</v>
      </c>
      <c r="L1204">
        <v>1</v>
      </c>
      <c r="N1204">
        <v>1</v>
      </c>
      <c r="O1204">
        <v>1</v>
      </c>
      <c r="P1204">
        <v>2</v>
      </c>
      <c r="Q1204">
        <v>0</v>
      </c>
      <c r="R1204" t="s">
        <v>3429</v>
      </c>
      <c r="T1204" t="s">
        <v>3230</v>
      </c>
      <c r="U1204" t="s">
        <v>3230</v>
      </c>
      <c r="V1204" t="s">
        <v>3230</v>
      </c>
      <c r="W1204" t="s">
        <v>3230</v>
      </c>
      <c r="X1204" t="s">
        <v>3987</v>
      </c>
      <c r="Y1204" t="s">
        <v>302</v>
      </c>
      <c r="AO1204">
        <v>2</v>
      </c>
      <c r="BP1204" t="s">
        <v>2088</v>
      </c>
      <c r="BQ1204" t="s">
        <v>100</v>
      </c>
      <c r="BR1204" t="s">
        <v>101</v>
      </c>
      <c r="BS1204" t="s">
        <v>101</v>
      </c>
      <c r="BT1204" t="s">
        <v>148</v>
      </c>
      <c r="BU1204" t="s">
        <v>103</v>
      </c>
      <c r="BV1204" t="s">
        <v>101</v>
      </c>
      <c r="BW1204" t="s">
        <v>112</v>
      </c>
      <c r="BX1204" t="s">
        <v>112</v>
      </c>
      <c r="CJ1204" t="s">
        <v>113</v>
      </c>
    </row>
    <row r="1205" spans="1:92" x14ac:dyDescent="0.2">
      <c r="A1205">
        <v>803</v>
      </c>
      <c r="D1205" t="s">
        <v>3982</v>
      </c>
      <c r="E1205">
        <v>2</v>
      </c>
      <c r="F1205">
        <v>2009</v>
      </c>
      <c r="G1205" t="s">
        <v>4067</v>
      </c>
      <c r="H1205" t="s">
        <v>4068</v>
      </c>
      <c r="I1205">
        <v>1</v>
      </c>
      <c r="J1205">
        <v>1</v>
      </c>
      <c r="K1205">
        <v>1</v>
      </c>
      <c r="L1205">
        <v>1</v>
      </c>
      <c r="N1205">
        <v>1</v>
      </c>
      <c r="O1205">
        <v>1</v>
      </c>
      <c r="P1205">
        <v>2</v>
      </c>
      <c r="Q1205">
        <v>0</v>
      </c>
      <c r="R1205" t="s">
        <v>3429</v>
      </c>
      <c r="T1205" t="s">
        <v>3230</v>
      </c>
      <c r="U1205" t="s">
        <v>3230</v>
      </c>
      <c r="V1205" t="s">
        <v>3230</v>
      </c>
      <c r="W1205" t="s">
        <v>3230</v>
      </c>
      <c r="X1205" t="s">
        <v>973</v>
      </c>
      <c r="Y1205" t="s">
        <v>2583</v>
      </c>
      <c r="AO1205">
        <v>2</v>
      </c>
      <c r="BP1205" t="s">
        <v>2088</v>
      </c>
      <c r="BQ1205" t="s">
        <v>100</v>
      </c>
      <c r="BR1205" t="s">
        <v>101</v>
      </c>
      <c r="BS1205" t="s">
        <v>101</v>
      </c>
      <c r="BT1205" t="s">
        <v>148</v>
      </c>
      <c r="BU1205" t="s">
        <v>103</v>
      </c>
      <c r="BV1205" t="s">
        <v>101</v>
      </c>
      <c r="BW1205" t="s">
        <v>112</v>
      </c>
      <c r="BX1205" t="s">
        <v>112</v>
      </c>
      <c r="CJ1205" t="s">
        <v>113</v>
      </c>
    </row>
    <row r="1206" spans="1:92" x14ac:dyDescent="0.2">
      <c r="A1206">
        <v>804</v>
      </c>
      <c r="D1206" t="s">
        <v>3982</v>
      </c>
      <c r="E1206">
        <v>2</v>
      </c>
      <c r="F1206">
        <v>2009</v>
      </c>
      <c r="G1206" t="s">
        <v>4069</v>
      </c>
      <c r="H1206" t="s">
        <v>4070</v>
      </c>
      <c r="I1206">
        <v>1</v>
      </c>
      <c r="J1206">
        <v>1</v>
      </c>
      <c r="K1206">
        <v>1</v>
      </c>
      <c r="L1206">
        <v>1</v>
      </c>
      <c r="N1206">
        <v>1</v>
      </c>
      <c r="O1206">
        <v>1</v>
      </c>
      <c r="P1206">
        <v>2</v>
      </c>
      <c r="Q1206">
        <v>0</v>
      </c>
      <c r="R1206" t="s">
        <v>3429</v>
      </c>
      <c r="T1206" t="s">
        <v>3230</v>
      </c>
      <c r="U1206" t="s">
        <v>3230</v>
      </c>
      <c r="V1206" t="s">
        <v>3230</v>
      </c>
      <c r="W1206" t="s">
        <v>3230</v>
      </c>
      <c r="X1206" t="s">
        <v>3987</v>
      </c>
      <c r="Y1206" t="s">
        <v>3447</v>
      </c>
      <c r="AO1206">
        <v>2</v>
      </c>
      <c r="BP1206" t="s">
        <v>2088</v>
      </c>
      <c r="BQ1206" t="s">
        <v>100</v>
      </c>
      <c r="BR1206" t="s">
        <v>101</v>
      </c>
      <c r="BS1206" t="s">
        <v>101</v>
      </c>
      <c r="BT1206" t="s">
        <v>148</v>
      </c>
      <c r="BU1206" t="s">
        <v>103</v>
      </c>
      <c r="BV1206" t="s">
        <v>101</v>
      </c>
      <c r="BW1206" t="s">
        <v>112</v>
      </c>
      <c r="BX1206" t="s">
        <v>112</v>
      </c>
      <c r="CJ1206" t="s">
        <v>113</v>
      </c>
    </row>
    <row r="1207" spans="1:92" x14ac:dyDescent="0.2">
      <c r="A1207">
        <v>805</v>
      </c>
      <c r="D1207" t="s">
        <v>3982</v>
      </c>
      <c r="E1207">
        <v>2</v>
      </c>
      <c r="F1207">
        <v>2011</v>
      </c>
      <c r="G1207" t="s">
        <v>4071</v>
      </c>
      <c r="H1207" t="s">
        <v>4072</v>
      </c>
      <c r="I1207">
        <v>1</v>
      </c>
      <c r="J1207">
        <v>1</v>
      </c>
      <c r="K1207">
        <v>1</v>
      </c>
      <c r="L1207">
        <v>1</v>
      </c>
      <c r="N1207">
        <v>4</v>
      </c>
      <c r="O1207">
        <v>1</v>
      </c>
      <c r="P1207">
        <v>2</v>
      </c>
      <c r="Q1207">
        <v>0</v>
      </c>
      <c r="R1207" t="s">
        <v>3429</v>
      </c>
      <c r="T1207" t="s">
        <v>3230</v>
      </c>
      <c r="U1207" t="s">
        <v>3230</v>
      </c>
      <c r="V1207" t="s">
        <v>3230</v>
      </c>
      <c r="W1207" t="s">
        <v>3230</v>
      </c>
      <c r="X1207" t="s">
        <v>973</v>
      </c>
      <c r="Y1207" t="s">
        <v>3462</v>
      </c>
      <c r="AO1207">
        <v>2</v>
      </c>
      <c r="BP1207" t="s">
        <v>2088</v>
      </c>
      <c r="BQ1207" t="s">
        <v>100</v>
      </c>
      <c r="BR1207" t="s">
        <v>101</v>
      </c>
      <c r="BS1207" t="s">
        <v>101</v>
      </c>
      <c r="BT1207" t="s">
        <v>148</v>
      </c>
      <c r="BU1207" t="s">
        <v>663</v>
      </c>
      <c r="BV1207" t="s">
        <v>101</v>
      </c>
      <c r="BW1207" t="s">
        <v>112</v>
      </c>
      <c r="BX1207" t="s">
        <v>112</v>
      </c>
      <c r="CJ1207" t="s">
        <v>113</v>
      </c>
    </row>
    <row r="1208" spans="1:92" x14ac:dyDescent="0.2">
      <c r="A1208">
        <v>806</v>
      </c>
      <c r="D1208" t="s">
        <v>3982</v>
      </c>
      <c r="E1208">
        <v>2</v>
      </c>
      <c r="F1208">
        <v>1994</v>
      </c>
      <c r="G1208" t="s">
        <v>4073</v>
      </c>
      <c r="H1208" t="s">
        <v>4074</v>
      </c>
      <c r="I1208">
        <v>1</v>
      </c>
      <c r="J1208">
        <v>1</v>
      </c>
      <c r="K1208">
        <v>1</v>
      </c>
      <c r="L1208">
        <v>1</v>
      </c>
      <c r="N1208">
        <v>1</v>
      </c>
      <c r="O1208">
        <v>1</v>
      </c>
      <c r="P1208">
        <v>1</v>
      </c>
      <c r="Q1208">
        <v>0</v>
      </c>
      <c r="R1208" t="s">
        <v>3429</v>
      </c>
      <c r="T1208" t="s">
        <v>3230</v>
      </c>
      <c r="U1208" t="s">
        <v>3230</v>
      </c>
      <c r="V1208" t="s">
        <v>3230</v>
      </c>
      <c r="W1208" t="s">
        <v>3230</v>
      </c>
      <c r="X1208" t="s">
        <v>973</v>
      </c>
      <c r="Y1208" t="s">
        <v>2583</v>
      </c>
      <c r="AO1208">
        <v>2</v>
      </c>
      <c r="BP1208" t="s">
        <v>2088</v>
      </c>
      <c r="BQ1208" t="s">
        <v>100</v>
      </c>
      <c r="BR1208" t="s">
        <v>101</v>
      </c>
      <c r="BS1208" t="s">
        <v>101</v>
      </c>
      <c r="BT1208" t="s">
        <v>148</v>
      </c>
      <c r="BU1208" t="s">
        <v>103</v>
      </c>
      <c r="BV1208" t="s">
        <v>101</v>
      </c>
      <c r="BW1208" t="s">
        <v>101</v>
      </c>
      <c r="BX1208" t="s">
        <v>112</v>
      </c>
      <c r="CJ1208" t="s">
        <v>113</v>
      </c>
    </row>
    <row r="1209" spans="1:92" x14ac:dyDescent="0.2">
      <c r="A1209">
        <v>807</v>
      </c>
      <c r="D1209" t="s">
        <v>3982</v>
      </c>
      <c r="E1209">
        <v>2</v>
      </c>
      <c r="F1209">
        <v>1994</v>
      </c>
      <c r="G1209" t="s">
        <v>4075</v>
      </c>
      <c r="H1209" t="s">
        <v>4076</v>
      </c>
      <c r="I1209">
        <v>1</v>
      </c>
      <c r="J1209">
        <v>1</v>
      </c>
      <c r="K1209">
        <v>1</v>
      </c>
      <c r="L1209">
        <v>1</v>
      </c>
      <c r="N1209">
        <v>1</v>
      </c>
      <c r="O1209">
        <v>1</v>
      </c>
      <c r="P1209">
        <v>2</v>
      </c>
      <c r="Q1209">
        <v>0</v>
      </c>
      <c r="R1209" t="s">
        <v>3429</v>
      </c>
      <c r="T1209" t="s">
        <v>3230</v>
      </c>
      <c r="U1209" t="s">
        <v>2087</v>
      </c>
      <c r="V1209" t="s">
        <v>2591</v>
      </c>
      <c r="W1209" t="s">
        <v>1602</v>
      </c>
      <c r="X1209" t="s">
        <v>3446</v>
      </c>
      <c r="Y1209" t="s">
        <v>4077</v>
      </c>
      <c r="AO1209">
        <v>2</v>
      </c>
      <c r="BP1209" t="s">
        <v>2088</v>
      </c>
      <c r="BQ1209" t="s">
        <v>100</v>
      </c>
      <c r="BR1209" t="s">
        <v>101</v>
      </c>
      <c r="BS1209" t="s">
        <v>101</v>
      </c>
      <c r="BT1209" t="s">
        <v>148</v>
      </c>
      <c r="BU1209" t="s">
        <v>103</v>
      </c>
      <c r="BV1209" t="s">
        <v>101</v>
      </c>
      <c r="BW1209" t="s">
        <v>112</v>
      </c>
      <c r="BX1209" t="s">
        <v>112</v>
      </c>
      <c r="CJ1209" t="s">
        <v>113</v>
      </c>
    </row>
    <row r="1210" spans="1:92" x14ac:dyDescent="0.2">
      <c r="A1210">
        <v>808</v>
      </c>
      <c r="D1210" t="s">
        <v>3982</v>
      </c>
      <c r="E1210">
        <v>2</v>
      </c>
      <c r="F1210">
        <v>2016</v>
      </c>
      <c r="G1210" t="s">
        <v>4078</v>
      </c>
      <c r="H1210" t="s">
        <v>4079</v>
      </c>
      <c r="I1210">
        <v>1</v>
      </c>
      <c r="J1210">
        <v>1</v>
      </c>
      <c r="K1210">
        <v>1</v>
      </c>
      <c r="L1210">
        <v>1</v>
      </c>
      <c r="N1210">
        <v>1</v>
      </c>
      <c r="O1210">
        <v>1</v>
      </c>
      <c r="P1210">
        <v>2</v>
      </c>
      <c r="Q1210">
        <v>0</v>
      </c>
      <c r="R1210" t="s">
        <v>3429</v>
      </c>
      <c r="T1210" t="s">
        <v>3230</v>
      </c>
      <c r="U1210" t="s">
        <v>3230</v>
      </c>
      <c r="V1210" t="s">
        <v>3230</v>
      </c>
      <c r="W1210" t="s">
        <v>3230</v>
      </c>
      <c r="X1210" t="s">
        <v>3987</v>
      </c>
      <c r="Y1210" t="s">
        <v>3420</v>
      </c>
      <c r="AO1210">
        <v>2</v>
      </c>
      <c r="BP1210" t="s">
        <v>2088</v>
      </c>
      <c r="BQ1210" t="s">
        <v>100</v>
      </c>
      <c r="BR1210" t="s">
        <v>101</v>
      </c>
      <c r="BS1210" t="s">
        <v>101</v>
      </c>
      <c r="BT1210" t="s">
        <v>148</v>
      </c>
      <c r="BU1210" t="s">
        <v>103</v>
      </c>
      <c r="BV1210" t="s">
        <v>101</v>
      </c>
      <c r="BW1210" t="s">
        <v>112</v>
      </c>
      <c r="BX1210" t="s">
        <v>112</v>
      </c>
      <c r="CJ1210" t="s">
        <v>113</v>
      </c>
    </row>
    <row r="1211" spans="1:92" x14ac:dyDescent="0.2">
      <c r="A1211">
        <v>809</v>
      </c>
      <c r="D1211" t="s">
        <v>3982</v>
      </c>
      <c r="E1211">
        <v>2</v>
      </c>
      <c r="F1211">
        <v>2009</v>
      </c>
      <c r="G1211" t="s">
        <v>4080</v>
      </c>
      <c r="H1211" t="s">
        <v>4081</v>
      </c>
      <c r="I1211">
        <v>1</v>
      </c>
      <c r="J1211">
        <v>1</v>
      </c>
      <c r="K1211">
        <v>1</v>
      </c>
      <c r="L1211">
        <v>1</v>
      </c>
      <c r="N1211">
        <v>1</v>
      </c>
      <c r="O1211">
        <v>1</v>
      </c>
      <c r="P1211">
        <v>1</v>
      </c>
      <c r="Q1211">
        <v>1</v>
      </c>
      <c r="S1211" t="s">
        <v>4082</v>
      </c>
      <c r="T1211" t="s">
        <v>3230</v>
      </c>
      <c r="U1211" t="s">
        <v>3230</v>
      </c>
      <c r="V1211" t="s">
        <v>3230</v>
      </c>
      <c r="W1211" t="s">
        <v>3230</v>
      </c>
      <c r="X1211" t="s">
        <v>973</v>
      </c>
      <c r="Y1211" t="s">
        <v>3420</v>
      </c>
      <c r="Z1211">
        <v>1</v>
      </c>
      <c r="AB1211">
        <v>1</v>
      </c>
      <c r="AD1211">
        <v>1</v>
      </c>
      <c r="AE1211">
        <v>1</v>
      </c>
      <c r="AF1211">
        <v>4</v>
      </c>
      <c r="AG1211">
        <v>6</v>
      </c>
      <c r="AI1211">
        <v>1</v>
      </c>
      <c r="AJ1211">
        <v>1</v>
      </c>
      <c r="AK1211">
        <v>3</v>
      </c>
      <c r="AM1211">
        <v>3</v>
      </c>
      <c r="AO1211">
        <v>2</v>
      </c>
      <c r="BP1211" t="s">
        <v>2088</v>
      </c>
      <c r="BQ1211" t="s">
        <v>100</v>
      </c>
      <c r="BR1211" t="s">
        <v>101</v>
      </c>
      <c r="BS1211" t="s">
        <v>101</v>
      </c>
      <c r="BT1211" t="s">
        <v>148</v>
      </c>
      <c r="BU1211" t="s">
        <v>103</v>
      </c>
      <c r="BV1211" t="s">
        <v>101</v>
      </c>
      <c r="BW1211" t="s">
        <v>101</v>
      </c>
      <c r="BX1211" t="s">
        <v>101</v>
      </c>
      <c r="BY1211" t="s">
        <v>104</v>
      </c>
      <c r="BZ1211" t="s">
        <v>105</v>
      </c>
      <c r="CA1211" t="s">
        <v>106</v>
      </c>
      <c r="CB1211" t="s">
        <v>107</v>
      </c>
      <c r="CC1211" t="s">
        <v>236</v>
      </c>
      <c r="CD1211" t="s">
        <v>109</v>
      </c>
      <c r="CE1211" t="s">
        <v>110</v>
      </c>
      <c r="CF1211" t="s">
        <v>101</v>
      </c>
      <c r="CG1211" t="s">
        <v>111</v>
      </c>
      <c r="CI1211" t="s">
        <v>109</v>
      </c>
      <c r="CJ1211" t="s">
        <v>113</v>
      </c>
    </row>
    <row r="1212" spans="1:92" x14ac:dyDescent="0.2">
      <c r="A1212">
        <v>809</v>
      </c>
      <c r="B1212" t="s">
        <v>114</v>
      </c>
      <c r="C1212">
        <v>1</v>
      </c>
      <c r="AP1212" t="s">
        <v>4083</v>
      </c>
      <c r="AQ1212" t="s">
        <v>349</v>
      </c>
      <c r="AR1212">
        <v>7</v>
      </c>
      <c r="AT1212">
        <v>3</v>
      </c>
      <c r="AU1212">
        <v>60</v>
      </c>
      <c r="AV1212" t="s">
        <v>4084</v>
      </c>
      <c r="AW1212" t="s">
        <v>292</v>
      </c>
      <c r="AX1212" t="s">
        <v>4085</v>
      </c>
      <c r="AY1212" t="s">
        <v>4086</v>
      </c>
      <c r="BA1212">
        <v>2</v>
      </c>
      <c r="BO1212" t="s">
        <v>119</v>
      </c>
      <c r="CK1212" t="s">
        <v>120</v>
      </c>
      <c r="CL1212" t="s">
        <v>109</v>
      </c>
      <c r="CM1212" t="s">
        <v>113</v>
      </c>
    </row>
    <row r="1213" spans="1:92" x14ac:dyDescent="0.2">
      <c r="A1213">
        <v>809</v>
      </c>
      <c r="B1213" t="s">
        <v>121</v>
      </c>
      <c r="C1213">
        <v>1</v>
      </c>
      <c r="BB1213" t="s">
        <v>4087</v>
      </c>
      <c r="BC1213" t="s">
        <v>2370</v>
      </c>
      <c r="BD1213">
        <v>14</v>
      </c>
      <c r="BE1213">
        <v>28</v>
      </c>
      <c r="BF1213">
        <v>26</v>
      </c>
      <c r="BG1213">
        <v>27</v>
      </c>
      <c r="BH1213" t="s">
        <v>204</v>
      </c>
      <c r="BI1213">
        <v>3</v>
      </c>
      <c r="BJ1213">
        <v>2</v>
      </c>
      <c r="BK1213">
        <v>0</v>
      </c>
      <c r="BL1213">
        <v>0</v>
      </c>
      <c r="BM1213" t="s">
        <v>4088</v>
      </c>
      <c r="BN1213">
        <v>2</v>
      </c>
      <c r="BO1213" t="s">
        <v>125</v>
      </c>
      <c r="CN1213" t="s">
        <v>113</v>
      </c>
    </row>
    <row r="1214" spans="1:92" x14ac:dyDescent="0.2">
      <c r="A1214">
        <v>810</v>
      </c>
      <c r="D1214" t="s">
        <v>3982</v>
      </c>
      <c r="E1214">
        <v>2</v>
      </c>
      <c r="F1214">
        <v>2009</v>
      </c>
      <c r="G1214" t="s">
        <v>4089</v>
      </c>
      <c r="H1214" t="s">
        <v>4090</v>
      </c>
      <c r="I1214">
        <v>1</v>
      </c>
      <c r="J1214">
        <v>1</v>
      </c>
      <c r="K1214">
        <v>1</v>
      </c>
      <c r="L1214">
        <v>1</v>
      </c>
      <c r="N1214">
        <v>1</v>
      </c>
      <c r="O1214">
        <v>1</v>
      </c>
      <c r="P1214">
        <v>2</v>
      </c>
      <c r="Q1214">
        <v>0</v>
      </c>
      <c r="R1214" t="s">
        <v>3429</v>
      </c>
      <c r="T1214" t="s">
        <v>3230</v>
      </c>
      <c r="U1214" t="s">
        <v>3230</v>
      </c>
      <c r="V1214" t="s">
        <v>3230</v>
      </c>
      <c r="W1214" t="s">
        <v>3230</v>
      </c>
      <c r="X1214" t="s">
        <v>3230</v>
      </c>
      <c r="Y1214" t="s">
        <v>4091</v>
      </c>
      <c r="AO1214">
        <v>2</v>
      </c>
      <c r="BP1214" t="s">
        <v>2088</v>
      </c>
      <c r="BQ1214" t="s">
        <v>100</v>
      </c>
      <c r="BR1214" t="s">
        <v>101</v>
      </c>
      <c r="BS1214" t="s">
        <v>101</v>
      </c>
      <c r="BT1214" t="s">
        <v>148</v>
      </c>
      <c r="BU1214" t="s">
        <v>103</v>
      </c>
      <c r="BV1214" t="s">
        <v>101</v>
      </c>
      <c r="BW1214" t="s">
        <v>112</v>
      </c>
      <c r="BX1214" t="s">
        <v>112</v>
      </c>
      <c r="CJ1214" t="s">
        <v>113</v>
      </c>
    </row>
    <row r="1215" spans="1:92" x14ac:dyDescent="0.2">
      <c r="A1215">
        <v>811</v>
      </c>
      <c r="D1215" t="s">
        <v>3982</v>
      </c>
      <c r="E1215">
        <v>5</v>
      </c>
      <c r="F1215">
        <v>2011</v>
      </c>
      <c r="G1215" t="s">
        <v>4092</v>
      </c>
      <c r="H1215" t="s">
        <v>4093</v>
      </c>
      <c r="I1215">
        <v>1</v>
      </c>
      <c r="J1215">
        <v>1</v>
      </c>
      <c r="K1215">
        <v>1</v>
      </c>
      <c r="L1215">
        <v>1</v>
      </c>
      <c r="N1215">
        <v>1</v>
      </c>
      <c r="O1215">
        <v>1</v>
      </c>
      <c r="P1215">
        <v>2</v>
      </c>
      <c r="Q1215">
        <v>0</v>
      </c>
      <c r="R1215" t="s">
        <v>207</v>
      </c>
      <c r="T1215" t="s">
        <v>1206</v>
      </c>
      <c r="U1215" t="s">
        <v>1206</v>
      </c>
      <c r="V1215" t="s">
        <v>1206</v>
      </c>
      <c r="W1215" t="s">
        <v>1206</v>
      </c>
      <c r="X1215" t="s">
        <v>1206</v>
      </c>
      <c r="Y1215" t="s">
        <v>1206</v>
      </c>
      <c r="AO1215">
        <v>2</v>
      </c>
      <c r="BP1215" t="s">
        <v>99</v>
      </c>
      <c r="BQ1215" t="s">
        <v>100</v>
      </c>
      <c r="BR1215" t="s">
        <v>101</v>
      </c>
      <c r="BS1215" t="s">
        <v>101</v>
      </c>
      <c r="BT1215" t="s">
        <v>148</v>
      </c>
      <c r="BU1215" t="s">
        <v>103</v>
      </c>
      <c r="BV1215" t="s">
        <v>101</v>
      </c>
      <c r="BW1215" t="s">
        <v>112</v>
      </c>
      <c r="BX1215" t="s">
        <v>112</v>
      </c>
      <c r="CJ1215" t="s">
        <v>113</v>
      </c>
    </row>
    <row r="1216" spans="1:92" x14ac:dyDescent="0.2">
      <c r="A1216">
        <v>812</v>
      </c>
      <c r="D1216" t="s">
        <v>3982</v>
      </c>
      <c r="E1216">
        <v>5</v>
      </c>
      <c r="F1216">
        <v>2003</v>
      </c>
      <c r="G1216" t="s">
        <v>4094</v>
      </c>
      <c r="H1216" t="s">
        <v>4095</v>
      </c>
      <c r="I1216">
        <v>1</v>
      </c>
      <c r="J1216">
        <v>1</v>
      </c>
      <c r="K1216">
        <v>1</v>
      </c>
      <c r="L1216">
        <v>1</v>
      </c>
      <c r="N1216">
        <v>1</v>
      </c>
      <c r="O1216">
        <v>1</v>
      </c>
      <c r="P1216">
        <v>2</v>
      </c>
      <c r="Q1216">
        <v>0</v>
      </c>
      <c r="R1216" t="s">
        <v>207</v>
      </c>
      <c r="T1216" t="s">
        <v>563</v>
      </c>
      <c r="U1216" t="s">
        <v>563</v>
      </c>
      <c r="V1216" t="s">
        <v>563</v>
      </c>
      <c r="W1216" t="s">
        <v>1206</v>
      </c>
      <c r="X1216" t="s">
        <v>1206</v>
      </c>
      <c r="Y1216" t="s">
        <v>1206</v>
      </c>
      <c r="AO1216">
        <v>2</v>
      </c>
      <c r="BP1216" t="s">
        <v>99</v>
      </c>
      <c r="BQ1216" t="s">
        <v>100</v>
      </c>
      <c r="BR1216" t="s">
        <v>101</v>
      </c>
      <c r="BS1216" t="s">
        <v>101</v>
      </c>
      <c r="BT1216" t="s">
        <v>148</v>
      </c>
      <c r="BU1216" t="s">
        <v>103</v>
      </c>
      <c r="BV1216" t="s">
        <v>101</v>
      </c>
      <c r="BW1216" t="s">
        <v>112</v>
      </c>
      <c r="BX1216" t="s">
        <v>112</v>
      </c>
      <c r="CJ1216" t="s">
        <v>113</v>
      </c>
    </row>
    <row r="1217" spans="1:88" x14ac:dyDescent="0.2">
      <c r="A1217">
        <v>813</v>
      </c>
      <c r="D1217" t="s">
        <v>3982</v>
      </c>
      <c r="E1217">
        <v>5</v>
      </c>
      <c r="F1217">
        <v>2002</v>
      </c>
      <c r="G1217" t="s">
        <v>4096</v>
      </c>
      <c r="H1217" t="s">
        <v>4097</v>
      </c>
      <c r="I1217">
        <v>1</v>
      </c>
      <c r="J1217">
        <v>1</v>
      </c>
      <c r="K1217">
        <v>1</v>
      </c>
      <c r="L1217">
        <v>1</v>
      </c>
      <c r="N1217">
        <v>1</v>
      </c>
      <c r="O1217">
        <v>1</v>
      </c>
      <c r="P1217">
        <v>2</v>
      </c>
      <c r="Q1217">
        <v>0</v>
      </c>
      <c r="R1217" t="s">
        <v>207</v>
      </c>
      <c r="T1217" t="s">
        <v>563</v>
      </c>
      <c r="U1217" t="s">
        <v>563</v>
      </c>
      <c r="V1217" t="s">
        <v>563</v>
      </c>
      <c r="W1217" t="s">
        <v>563</v>
      </c>
      <c r="X1217" t="s">
        <v>563</v>
      </c>
      <c r="Y1217" t="s">
        <v>155</v>
      </c>
      <c r="AO1217">
        <v>2</v>
      </c>
      <c r="BP1217" t="s">
        <v>99</v>
      </c>
      <c r="BQ1217" t="s">
        <v>100</v>
      </c>
      <c r="BR1217" t="s">
        <v>101</v>
      </c>
      <c r="BS1217" t="s">
        <v>101</v>
      </c>
      <c r="BT1217" t="s">
        <v>148</v>
      </c>
      <c r="BU1217" t="s">
        <v>103</v>
      </c>
      <c r="BV1217" t="s">
        <v>101</v>
      </c>
      <c r="BW1217" t="s">
        <v>112</v>
      </c>
      <c r="BX1217" t="s">
        <v>112</v>
      </c>
      <c r="CJ1217" t="s">
        <v>113</v>
      </c>
    </row>
    <row r="1218" spans="1:88" x14ac:dyDescent="0.2">
      <c r="A1218">
        <v>814</v>
      </c>
      <c r="D1218" t="s">
        <v>3982</v>
      </c>
      <c r="E1218">
        <v>5</v>
      </c>
      <c r="F1218">
        <v>1989</v>
      </c>
      <c r="G1218" t="s">
        <v>4098</v>
      </c>
      <c r="H1218" t="s">
        <v>4099</v>
      </c>
      <c r="I1218">
        <v>1</v>
      </c>
      <c r="J1218">
        <v>1</v>
      </c>
      <c r="K1218">
        <v>1</v>
      </c>
      <c r="L1218">
        <v>1</v>
      </c>
      <c r="N1218">
        <v>1</v>
      </c>
      <c r="O1218">
        <v>1</v>
      </c>
      <c r="P1218">
        <v>2</v>
      </c>
      <c r="Q1218">
        <v>0</v>
      </c>
      <c r="R1218" t="s">
        <v>207</v>
      </c>
      <c r="T1218" t="s">
        <v>563</v>
      </c>
      <c r="U1218" t="s">
        <v>563</v>
      </c>
      <c r="V1218" t="s">
        <v>563</v>
      </c>
      <c r="W1218" t="s">
        <v>563</v>
      </c>
      <c r="X1218" t="s">
        <v>563</v>
      </c>
      <c r="Y1218" t="s">
        <v>4100</v>
      </c>
      <c r="AO1218">
        <v>2</v>
      </c>
      <c r="BP1218" t="s">
        <v>99</v>
      </c>
      <c r="BQ1218" t="s">
        <v>100</v>
      </c>
      <c r="BR1218" t="s">
        <v>101</v>
      </c>
      <c r="BS1218" t="s">
        <v>101</v>
      </c>
      <c r="BT1218" t="s">
        <v>148</v>
      </c>
      <c r="BU1218" t="s">
        <v>103</v>
      </c>
      <c r="BV1218" t="s">
        <v>101</v>
      </c>
      <c r="BW1218" t="s">
        <v>112</v>
      </c>
      <c r="BX1218" t="s">
        <v>112</v>
      </c>
      <c r="CJ1218" t="s">
        <v>113</v>
      </c>
    </row>
    <row r="1219" spans="1:88" x14ac:dyDescent="0.2">
      <c r="A1219">
        <v>815</v>
      </c>
      <c r="D1219" t="s">
        <v>3982</v>
      </c>
      <c r="E1219">
        <v>5</v>
      </c>
      <c r="F1219">
        <v>1998</v>
      </c>
      <c r="G1219" t="s">
        <v>4101</v>
      </c>
      <c r="H1219" t="s">
        <v>4102</v>
      </c>
      <c r="I1219">
        <v>1</v>
      </c>
      <c r="J1219">
        <v>1</v>
      </c>
      <c r="K1219">
        <v>1</v>
      </c>
      <c r="L1219">
        <v>1</v>
      </c>
      <c r="N1219">
        <v>1</v>
      </c>
      <c r="O1219">
        <v>1</v>
      </c>
      <c r="P1219">
        <v>2</v>
      </c>
      <c r="Q1219">
        <v>0</v>
      </c>
      <c r="R1219" t="s">
        <v>207</v>
      </c>
      <c r="T1219" t="s">
        <v>1844</v>
      </c>
      <c r="U1219" t="s">
        <v>1844</v>
      </c>
      <c r="V1219" t="s">
        <v>1844</v>
      </c>
      <c r="W1219" t="s">
        <v>1844</v>
      </c>
      <c r="X1219" t="s">
        <v>1844</v>
      </c>
      <c r="Y1219" t="s">
        <v>1844</v>
      </c>
      <c r="AO1219">
        <v>2</v>
      </c>
      <c r="BP1219" t="s">
        <v>99</v>
      </c>
      <c r="BQ1219" t="s">
        <v>100</v>
      </c>
      <c r="BR1219" t="s">
        <v>101</v>
      </c>
      <c r="BS1219" t="s">
        <v>101</v>
      </c>
      <c r="BT1219" t="s">
        <v>148</v>
      </c>
      <c r="BU1219" t="s">
        <v>103</v>
      </c>
      <c r="BV1219" t="s">
        <v>101</v>
      </c>
      <c r="BW1219" t="s">
        <v>112</v>
      </c>
      <c r="BX1219" t="s">
        <v>112</v>
      </c>
      <c r="CJ1219" t="s">
        <v>113</v>
      </c>
    </row>
    <row r="1220" spans="1:88" x14ac:dyDescent="0.2">
      <c r="A1220">
        <v>816</v>
      </c>
      <c r="D1220" t="s">
        <v>3982</v>
      </c>
      <c r="E1220">
        <v>5</v>
      </c>
      <c r="F1220">
        <v>2016</v>
      </c>
      <c r="G1220" t="s">
        <v>4103</v>
      </c>
      <c r="H1220" t="s">
        <v>4104</v>
      </c>
      <c r="I1220">
        <v>1</v>
      </c>
      <c r="J1220">
        <v>1</v>
      </c>
      <c r="K1220">
        <v>1</v>
      </c>
      <c r="L1220">
        <v>1</v>
      </c>
      <c r="N1220">
        <v>1</v>
      </c>
      <c r="O1220">
        <v>2</v>
      </c>
      <c r="P1220">
        <v>2</v>
      </c>
      <c r="Q1220">
        <v>0</v>
      </c>
      <c r="R1220" t="s">
        <v>4105</v>
      </c>
      <c r="T1220" t="s">
        <v>563</v>
      </c>
      <c r="U1220" t="s">
        <v>563</v>
      </c>
      <c r="V1220" t="s">
        <v>563</v>
      </c>
      <c r="W1220" t="s">
        <v>563</v>
      </c>
      <c r="X1220" t="s">
        <v>4106</v>
      </c>
      <c r="Y1220" t="s">
        <v>4106</v>
      </c>
      <c r="AO1220">
        <v>2</v>
      </c>
      <c r="BP1220" t="s">
        <v>99</v>
      </c>
      <c r="BQ1220" t="s">
        <v>100</v>
      </c>
      <c r="BR1220" t="s">
        <v>101</v>
      </c>
      <c r="BS1220" t="s">
        <v>101</v>
      </c>
      <c r="BT1220" t="s">
        <v>148</v>
      </c>
      <c r="BU1220" t="s">
        <v>103</v>
      </c>
      <c r="BV1220" t="s">
        <v>112</v>
      </c>
      <c r="BW1220" t="s">
        <v>112</v>
      </c>
      <c r="BX1220" t="s">
        <v>112</v>
      </c>
      <c r="CJ1220" t="s">
        <v>113</v>
      </c>
    </row>
    <row r="1221" spans="1:88" x14ac:dyDescent="0.2">
      <c r="A1221">
        <v>817</v>
      </c>
      <c r="D1221" t="s">
        <v>3982</v>
      </c>
      <c r="E1221">
        <v>5</v>
      </c>
      <c r="F1221">
        <v>1995</v>
      </c>
      <c r="G1221" t="s">
        <v>4107</v>
      </c>
      <c r="H1221" t="s">
        <v>4108</v>
      </c>
      <c r="I1221">
        <v>1</v>
      </c>
      <c r="J1221">
        <v>1</v>
      </c>
      <c r="K1221">
        <v>1</v>
      </c>
      <c r="L1221">
        <v>1</v>
      </c>
      <c r="N1221">
        <v>1</v>
      </c>
      <c r="O1221">
        <v>1</v>
      </c>
      <c r="P1221">
        <v>2</v>
      </c>
      <c r="Q1221">
        <v>0</v>
      </c>
      <c r="R1221" t="s">
        <v>207</v>
      </c>
      <c r="T1221" t="s">
        <v>3917</v>
      </c>
      <c r="U1221" t="s">
        <v>3917</v>
      </c>
      <c r="V1221" t="s">
        <v>3917</v>
      </c>
      <c r="W1221" t="s">
        <v>3917</v>
      </c>
      <c r="X1221" t="s">
        <v>3917</v>
      </c>
      <c r="Y1221" t="s">
        <v>3917</v>
      </c>
      <c r="AO1221">
        <v>2</v>
      </c>
      <c r="BP1221" t="s">
        <v>99</v>
      </c>
      <c r="BQ1221" t="s">
        <v>100</v>
      </c>
      <c r="BR1221" t="s">
        <v>101</v>
      </c>
      <c r="BS1221" t="s">
        <v>101</v>
      </c>
      <c r="BT1221" t="s">
        <v>148</v>
      </c>
      <c r="BU1221" t="s">
        <v>103</v>
      </c>
      <c r="BV1221" t="s">
        <v>101</v>
      </c>
      <c r="BW1221" t="s">
        <v>112</v>
      </c>
      <c r="BX1221" t="s">
        <v>112</v>
      </c>
      <c r="CJ1221" t="s">
        <v>113</v>
      </c>
    </row>
    <row r="1222" spans="1:88" x14ac:dyDescent="0.2">
      <c r="A1222">
        <v>818</v>
      </c>
      <c r="D1222" t="s">
        <v>3982</v>
      </c>
      <c r="E1222">
        <v>1</v>
      </c>
      <c r="F1222">
        <v>2013</v>
      </c>
      <c r="G1222" t="s">
        <v>4109</v>
      </c>
      <c r="H1222" t="s">
        <v>4110</v>
      </c>
      <c r="I1222">
        <v>1</v>
      </c>
      <c r="J1222">
        <v>1</v>
      </c>
      <c r="K1222">
        <v>1</v>
      </c>
      <c r="L1222">
        <v>1</v>
      </c>
      <c r="N1222">
        <v>1</v>
      </c>
      <c r="O1222">
        <v>1</v>
      </c>
      <c r="P1222">
        <v>2</v>
      </c>
      <c r="Q1222">
        <v>0</v>
      </c>
      <c r="R1222" t="s">
        <v>7484</v>
      </c>
      <c r="T1222" t="s">
        <v>4111</v>
      </c>
      <c r="U1222" t="s">
        <v>4111</v>
      </c>
      <c r="V1222" t="s">
        <v>4111</v>
      </c>
      <c r="W1222" t="s">
        <v>4111</v>
      </c>
      <c r="X1222" t="s">
        <v>4111</v>
      </c>
      <c r="Y1222" t="s">
        <v>4111</v>
      </c>
      <c r="AO1222">
        <v>2</v>
      </c>
      <c r="BP1222" t="s">
        <v>3526</v>
      </c>
      <c r="BQ1222" t="s">
        <v>100</v>
      </c>
      <c r="BR1222" t="s">
        <v>101</v>
      </c>
      <c r="BS1222" t="s">
        <v>101</v>
      </c>
      <c r="BT1222" t="s">
        <v>148</v>
      </c>
      <c r="BU1222" t="s">
        <v>103</v>
      </c>
      <c r="BV1222" t="s">
        <v>101</v>
      </c>
      <c r="BW1222" t="s">
        <v>112</v>
      </c>
      <c r="BX1222" t="s">
        <v>112</v>
      </c>
      <c r="CJ1222" t="s">
        <v>113</v>
      </c>
    </row>
    <row r="1223" spans="1:88" x14ac:dyDescent="0.2">
      <c r="A1223">
        <v>819</v>
      </c>
      <c r="D1223" t="s">
        <v>3982</v>
      </c>
      <c r="E1223">
        <v>1</v>
      </c>
      <c r="F1223">
        <v>2018</v>
      </c>
      <c r="G1223" t="s">
        <v>4112</v>
      </c>
      <c r="H1223" t="s">
        <v>4113</v>
      </c>
      <c r="I1223">
        <v>1</v>
      </c>
      <c r="J1223">
        <v>1</v>
      </c>
      <c r="K1223">
        <v>1</v>
      </c>
      <c r="L1223">
        <v>1</v>
      </c>
      <c r="N1223">
        <v>1</v>
      </c>
      <c r="O1223">
        <v>1</v>
      </c>
      <c r="P1223">
        <v>2</v>
      </c>
      <c r="Q1223">
        <v>0</v>
      </c>
      <c r="R1223" t="s">
        <v>207</v>
      </c>
      <c r="T1223" t="s">
        <v>4114</v>
      </c>
      <c r="U1223" t="s">
        <v>4114</v>
      </c>
      <c r="V1223" t="s">
        <v>4114</v>
      </c>
      <c r="W1223" t="s">
        <v>4114</v>
      </c>
      <c r="X1223" t="s">
        <v>4114</v>
      </c>
      <c r="Y1223" t="s">
        <v>4114</v>
      </c>
      <c r="AO1223">
        <v>2</v>
      </c>
      <c r="BP1223" t="s">
        <v>3526</v>
      </c>
      <c r="BQ1223" t="s">
        <v>100</v>
      </c>
      <c r="BR1223" t="s">
        <v>101</v>
      </c>
      <c r="BS1223" t="s">
        <v>101</v>
      </c>
      <c r="BT1223" t="s">
        <v>148</v>
      </c>
      <c r="BU1223" t="s">
        <v>103</v>
      </c>
      <c r="BV1223" t="s">
        <v>101</v>
      </c>
      <c r="BW1223" t="s">
        <v>112</v>
      </c>
      <c r="BX1223" t="s">
        <v>112</v>
      </c>
      <c r="CJ1223" t="s">
        <v>113</v>
      </c>
    </row>
    <row r="1224" spans="1:88" x14ac:dyDescent="0.2">
      <c r="A1224">
        <v>820</v>
      </c>
      <c r="D1224" t="s">
        <v>3982</v>
      </c>
      <c r="E1224">
        <v>1</v>
      </c>
      <c r="F1224">
        <v>2011</v>
      </c>
      <c r="G1224" t="s">
        <v>4115</v>
      </c>
      <c r="H1224" t="s">
        <v>4116</v>
      </c>
      <c r="I1224">
        <v>1</v>
      </c>
      <c r="J1224">
        <v>1</v>
      </c>
      <c r="K1224">
        <v>1</v>
      </c>
      <c r="L1224">
        <v>1</v>
      </c>
      <c r="N1224">
        <v>1</v>
      </c>
      <c r="O1224">
        <v>1</v>
      </c>
      <c r="P1224">
        <v>2</v>
      </c>
      <c r="Q1224">
        <v>0</v>
      </c>
      <c r="R1224" t="s">
        <v>7485</v>
      </c>
      <c r="T1224" t="s">
        <v>4117</v>
      </c>
      <c r="U1224" t="s">
        <v>4117</v>
      </c>
      <c r="V1224" t="s">
        <v>4117</v>
      </c>
      <c r="W1224" t="s">
        <v>4117</v>
      </c>
      <c r="X1224" t="s">
        <v>4117</v>
      </c>
      <c r="Y1224" t="s">
        <v>4117</v>
      </c>
      <c r="AO1224">
        <v>2</v>
      </c>
      <c r="BP1224" t="s">
        <v>3526</v>
      </c>
      <c r="BQ1224" t="s">
        <v>100</v>
      </c>
      <c r="BR1224" t="s">
        <v>101</v>
      </c>
      <c r="BS1224" t="s">
        <v>101</v>
      </c>
      <c r="BT1224" t="s">
        <v>148</v>
      </c>
      <c r="BU1224" t="s">
        <v>103</v>
      </c>
      <c r="BV1224" t="s">
        <v>101</v>
      </c>
      <c r="BW1224" t="s">
        <v>112</v>
      </c>
      <c r="BX1224" t="s">
        <v>112</v>
      </c>
      <c r="CJ1224" t="s">
        <v>113</v>
      </c>
    </row>
    <row r="1225" spans="1:88" x14ac:dyDescent="0.2">
      <c r="A1225">
        <v>821</v>
      </c>
      <c r="D1225" t="s">
        <v>3982</v>
      </c>
      <c r="E1225">
        <v>2</v>
      </c>
      <c r="F1225">
        <v>2017</v>
      </c>
      <c r="G1225" t="s">
        <v>4118</v>
      </c>
      <c r="H1225" t="s">
        <v>4119</v>
      </c>
      <c r="I1225">
        <v>1</v>
      </c>
      <c r="J1225">
        <v>1</v>
      </c>
      <c r="K1225">
        <v>1</v>
      </c>
      <c r="L1225">
        <v>1</v>
      </c>
      <c r="N1225">
        <v>1</v>
      </c>
      <c r="O1225">
        <v>1</v>
      </c>
      <c r="P1225">
        <v>2</v>
      </c>
      <c r="Q1225">
        <v>0</v>
      </c>
      <c r="R1225" t="s">
        <v>3429</v>
      </c>
      <c r="T1225" t="s">
        <v>3230</v>
      </c>
      <c r="U1225" t="s">
        <v>3230</v>
      </c>
      <c r="V1225" t="s">
        <v>3230</v>
      </c>
      <c r="W1225" t="s">
        <v>4009</v>
      </c>
      <c r="X1225" t="s">
        <v>973</v>
      </c>
      <c r="Y1225" t="s">
        <v>287</v>
      </c>
      <c r="AO1225">
        <v>2</v>
      </c>
      <c r="BP1225" t="s">
        <v>2088</v>
      </c>
      <c r="BQ1225" t="s">
        <v>100</v>
      </c>
      <c r="BR1225" t="s">
        <v>101</v>
      </c>
      <c r="BS1225" t="s">
        <v>101</v>
      </c>
      <c r="BT1225" t="s">
        <v>148</v>
      </c>
      <c r="BU1225" t="s">
        <v>103</v>
      </c>
      <c r="BV1225" t="s">
        <v>101</v>
      </c>
      <c r="BW1225" t="s">
        <v>112</v>
      </c>
      <c r="BX1225" t="s">
        <v>112</v>
      </c>
      <c r="CJ1225" t="s">
        <v>113</v>
      </c>
    </row>
    <row r="1226" spans="1:88" x14ac:dyDescent="0.2">
      <c r="A1226">
        <v>822</v>
      </c>
      <c r="D1226" t="s">
        <v>3982</v>
      </c>
      <c r="E1226">
        <v>1</v>
      </c>
      <c r="F1226">
        <v>2019</v>
      </c>
      <c r="G1226" t="s">
        <v>4120</v>
      </c>
      <c r="H1226" t="s">
        <v>4121</v>
      </c>
      <c r="I1226">
        <v>1</v>
      </c>
      <c r="J1226">
        <v>1</v>
      </c>
      <c r="K1226">
        <v>1</v>
      </c>
      <c r="L1226">
        <v>1</v>
      </c>
      <c r="N1226">
        <v>1</v>
      </c>
      <c r="O1226">
        <v>1</v>
      </c>
      <c r="P1226">
        <v>2</v>
      </c>
      <c r="Q1226">
        <v>0</v>
      </c>
      <c r="R1226" t="s">
        <v>4122</v>
      </c>
      <c r="T1226" t="s">
        <v>4117</v>
      </c>
      <c r="U1226" t="s">
        <v>4117</v>
      </c>
      <c r="V1226" t="s">
        <v>4117</v>
      </c>
      <c r="W1226" t="s">
        <v>4117</v>
      </c>
      <c r="X1226" t="s">
        <v>4117</v>
      </c>
      <c r="Y1226" t="s">
        <v>4117</v>
      </c>
      <c r="AO1226">
        <v>2</v>
      </c>
      <c r="BP1226" t="s">
        <v>3526</v>
      </c>
      <c r="BQ1226" t="s">
        <v>100</v>
      </c>
      <c r="BR1226" t="s">
        <v>101</v>
      </c>
      <c r="BS1226" t="s">
        <v>101</v>
      </c>
      <c r="BT1226" t="s">
        <v>148</v>
      </c>
      <c r="BU1226" t="s">
        <v>103</v>
      </c>
      <c r="BV1226" t="s">
        <v>101</v>
      </c>
      <c r="BW1226" t="s">
        <v>112</v>
      </c>
      <c r="BX1226" t="s">
        <v>112</v>
      </c>
      <c r="CJ1226" t="s">
        <v>113</v>
      </c>
    </row>
    <row r="1227" spans="1:88" x14ac:dyDescent="0.2">
      <c r="A1227">
        <v>823</v>
      </c>
      <c r="D1227" t="s">
        <v>3982</v>
      </c>
      <c r="E1227">
        <v>1</v>
      </c>
      <c r="F1227">
        <v>2017</v>
      </c>
      <c r="G1227" t="s">
        <v>4123</v>
      </c>
      <c r="H1227" t="s">
        <v>4124</v>
      </c>
      <c r="I1227">
        <v>1</v>
      </c>
      <c r="J1227">
        <v>1</v>
      </c>
      <c r="K1227">
        <v>1</v>
      </c>
      <c r="L1227">
        <v>1</v>
      </c>
      <c r="N1227">
        <v>1</v>
      </c>
      <c r="O1227">
        <v>1</v>
      </c>
      <c r="P1227">
        <v>1</v>
      </c>
      <c r="Q1227">
        <v>1</v>
      </c>
      <c r="T1227" t="s">
        <v>4117</v>
      </c>
      <c r="U1227" t="s">
        <v>4117</v>
      </c>
      <c r="V1227" t="s">
        <v>4117</v>
      </c>
      <c r="W1227" t="s">
        <v>4117</v>
      </c>
      <c r="X1227" t="s">
        <v>4117</v>
      </c>
      <c r="Y1227" t="s">
        <v>4117</v>
      </c>
      <c r="Z1227">
        <v>1</v>
      </c>
      <c r="AB1227">
        <v>1</v>
      </c>
      <c r="AD1227">
        <v>1</v>
      </c>
      <c r="AE1227">
        <v>1</v>
      </c>
      <c r="AF1227">
        <v>2</v>
      </c>
      <c r="AG1227">
        <v>1</v>
      </c>
      <c r="AI1227">
        <v>1</v>
      </c>
      <c r="AJ1227">
        <v>1</v>
      </c>
      <c r="AK1227">
        <v>2</v>
      </c>
      <c r="AL1227">
        <v>1</v>
      </c>
      <c r="AM1227">
        <v>3</v>
      </c>
      <c r="AO1227">
        <v>2</v>
      </c>
      <c r="BP1227" t="s">
        <v>3526</v>
      </c>
      <c r="BQ1227" t="s">
        <v>100</v>
      </c>
      <c r="BR1227" t="s">
        <v>101</v>
      </c>
      <c r="BS1227" t="s">
        <v>101</v>
      </c>
      <c r="BT1227" t="s">
        <v>148</v>
      </c>
      <c r="BU1227" t="s">
        <v>103</v>
      </c>
      <c r="BV1227" t="s">
        <v>101</v>
      </c>
      <c r="BW1227" t="s">
        <v>101</v>
      </c>
      <c r="BX1227" t="s">
        <v>101</v>
      </c>
      <c r="BY1227" t="s">
        <v>104</v>
      </c>
      <c r="BZ1227" t="s">
        <v>105</v>
      </c>
      <c r="CA1227" t="s">
        <v>106</v>
      </c>
      <c r="CB1227" t="s">
        <v>107</v>
      </c>
      <c r="CC1227" t="s">
        <v>108</v>
      </c>
      <c r="CD1227" t="s">
        <v>158</v>
      </c>
      <c r="CE1227" t="s">
        <v>110</v>
      </c>
      <c r="CF1227" t="s">
        <v>101</v>
      </c>
      <c r="CG1227" t="s">
        <v>136</v>
      </c>
      <c r="CH1227" t="s">
        <v>137</v>
      </c>
      <c r="CI1227" t="s">
        <v>109</v>
      </c>
      <c r="CJ1227" t="s">
        <v>113</v>
      </c>
    </row>
    <row r="1228" spans="1:88" x14ac:dyDescent="0.2">
      <c r="A1228">
        <v>824</v>
      </c>
      <c r="D1228" t="s">
        <v>3982</v>
      </c>
      <c r="E1228">
        <v>2</v>
      </c>
      <c r="F1228">
        <v>2011</v>
      </c>
      <c r="G1228" t="s">
        <v>4125</v>
      </c>
      <c r="H1228" t="s">
        <v>4126</v>
      </c>
      <c r="I1228">
        <v>1</v>
      </c>
      <c r="J1228">
        <v>1</v>
      </c>
      <c r="K1228">
        <v>1</v>
      </c>
      <c r="L1228">
        <v>1</v>
      </c>
      <c r="N1228">
        <v>1</v>
      </c>
      <c r="O1228">
        <v>1</v>
      </c>
      <c r="P1228">
        <v>1</v>
      </c>
      <c r="Q1228">
        <v>1</v>
      </c>
      <c r="S1228" t="s">
        <v>4127</v>
      </c>
      <c r="T1228" t="s">
        <v>3230</v>
      </c>
      <c r="U1228" t="s">
        <v>3230</v>
      </c>
      <c r="V1228" t="s">
        <v>3230</v>
      </c>
      <c r="W1228" t="s">
        <v>3230</v>
      </c>
      <c r="X1228" t="s">
        <v>973</v>
      </c>
      <c r="Y1228" t="s">
        <v>1274</v>
      </c>
      <c r="Z1228">
        <v>2</v>
      </c>
      <c r="AB1228">
        <v>1</v>
      </c>
      <c r="AD1228">
        <v>1</v>
      </c>
      <c r="AE1228">
        <v>1</v>
      </c>
      <c r="AF1228">
        <v>2</v>
      </c>
      <c r="AG1228">
        <v>5</v>
      </c>
      <c r="AH1228" t="s">
        <v>4128</v>
      </c>
      <c r="AI1228">
        <v>1</v>
      </c>
      <c r="AJ1228">
        <v>1</v>
      </c>
      <c r="AK1228">
        <v>3</v>
      </c>
      <c r="AM1228">
        <v>3</v>
      </c>
      <c r="AO1228">
        <v>2</v>
      </c>
      <c r="BP1228" t="s">
        <v>2088</v>
      </c>
      <c r="BQ1228" t="s">
        <v>100</v>
      </c>
      <c r="BR1228" t="s">
        <v>101</v>
      </c>
      <c r="BS1228" t="s">
        <v>101</v>
      </c>
      <c r="BT1228" t="s">
        <v>148</v>
      </c>
      <c r="BU1228" t="s">
        <v>103</v>
      </c>
      <c r="BV1228" t="s">
        <v>101</v>
      </c>
      <c r="BW1228" t="s">
        <v>101</v>
      </c>
      <c r="BX1228" t="s">
        <v>101</v>
      </c>
      <c r="BY1228" t="s">
        <v>483</v>
      </c>
      <c r="BZ1228" t="s">
        <v>105</v>
      </c>
      <c r="CA1228" t="s">
        <v>106</v>
      </c>
      <c r="CB1228" t="s">
        <v>107</v>
      </c>
      <c r="CC1228" t="s">
        <v>108</v>
      </c>
      <c r="CD1228" t="s">
        <v>663</v>
      </c>
      <c r="CE1228" t="s">
        <v>110</v>
      </c>
      <c r="CF1228" t="s">
        <v>101</v>
      </c>
      <c r="CG1228" t="s">
        <v>111</v>
      </c>
      <c r="CI1228" t="s">
        <v>109</v>
      </c>
      <c r="CJ1228" t="s">
        <v>113</v>
      </c>
    </row>
    <row r="1229" spans="1:88" x14ac:dyDescent="0.2">
      <c r="A1229">
        <v>825</v>
      </c>
      <c r="D1229" t="s">
        <v>3982</v>
      </c>
      <c r="E1229">
        <v>1</v>
      </c>
      <c r="F1229">
        <v>2018</v>
      </c>
      <c r="G1229" t="s">
        <v>4129</v>
      </c>
      <c r="H1229" t="s">
        <v>4130</v>
      </c>
      <c r="I1229">
        <v>1</v>
      </c>
      <c r="J1229">
        <v>1</v>
      </c>
      <c r="K1229">
        <v>1</v>
      </c>
      <c r="L1229">
        <v>1</v>
      </c>
      <c r="N1229">
        <v>1</v>
      </c>
      <c r="O1229">
        <v>1</v>
      </c>
      <c r="P1229">
        <v>1</v>
      </c>
      <c r="Q1229">
        <v>1</v>
      </c>
      <c r="T1229" t="s">
        <v>4117</v>
      </c>
      <c r="U1229" t="s">
        <v>4117</v>
      </c>
      <c r="V1229" t="s">
        <v>4117</v>
      </c>
      <c r="W1229" t="s">
        <v>4117</v>
      </c>
      <c r="X1229" t="s">
        <v>4117</v>
      </c>
      <c r="Y1229" t="s">
        <v>4117</v>
      </c>
      <c r="Z1229">
        <v>1</v>
      </c>
      <c r="AB1229">
        <v>1</v>
      </c>
      <c r="AD1229">
        <v>1</v>
      </c>
      <c r="AE1229">
        <v>1</v>
      </c>
      <c r="AF1229">
        <v>2</v>
      </c>
      <c r="AG1229">
        <v>1</v>
      </c>
      <c r="AI1229">
        <v>1</v>
      </c>
      <c r="AJ1229">
        <v>1</v>
      </c>
      <c r="AK1229">
        <v>2</v>
      </c>
      <c r="AL1229">
        <v>1</v>
      </c>
      <c r="AM1229">
        <v>3</v>
      </c>
      <c r="AO1229">
        <v>2</v>
      </c>
      <c r="BP1229" t="s">
        <v>3526</v>
      </c>
      <c r="BQ1229" t="s">
        <v>100</v>
      </c>
      <c r="BR1229" t="s">
        <v>101</v>
      </c>
      <c r="BS1229" t="s">
        <v>101</v>
      </c>
      <c r="BT1229" t="s">
        <v>148</v>
      </c>
      <c r="BU1229" t="s">
        <v>103</v>
      </c>
      <c r="BV1229" t="s">
        <v>101</v>
      </c>
      <c r="BW1229" t="s">
        <v>101</v>
      </c>
      <c r="BX1229" t="s">
        <v>101</v>
      </c>
      <c r="BY1229" t="s">
        <v>104</v>
      </c>
      <c r="BZ1229" t="s">
        <v>105</v>
      </c>
      <c r="CA1229" t="s">
        <v>106</v>
      </c>
      <c r="CB1229" t="s">
        <v>107</v>
      </c>
      <c r="CC1229" t="s">
        <v>108</v>
      </c>
      <c r="CD1229" t="s">
        <v>158</v>
      </c>
      <c r="CE1229" t="s">
        <v>110</v>
      </c>
      <c r="CF1229" t="s">
        <v>101</v>
      </c>
      <c r="CG1229" t="s">
        <v>136</v>
      </c>
      <c r="CH1229" t="s">
        <v>137</v>
      </c>
      <c r="CI1229" t="s">
        <v>109</v>
      </c>
      <c r="CJ1229" t="s">
        <v>113</v>
      </c>
    </row>
    <row r="1230" spans="1:88" x14ac:dyDescent="0.2">
      <c r="A1230">
        <v>826</v>
      </c>
      <c r="D1230" t="s">
        <v>3982</v>
      </c>
      <c r="E1230">
        <v>1</v>
      </c>
      <c r="F1230">
        <v>2009</v>
      </c>
      <c r="G1230" t="s">
        <v>4131</v>
      </c>
      <c r="H1230" t="s">
        <v>4132</v>
      </c>
      <c r="I1230">
        <v>1</v>
      </c>
      <c r="J1230">
        <v>1</v>
      </c>
      <c r="K1230">
        <v>1</v>
      </c>
      <c r="L1230">
        <v>1</v>
      </c>
      <c r="N1230">
        <v>1</v>
      </c>
      <c r="O1230">
        <v>1</v>
      </c>
      <c r="P1230">
        <v>2</v>
      </c>
      <c r="Q1230">
        <v>0</v>
      </c>
      <c r="R1230" t="s">
        <v>207</v>
      </c>
      <c r="T1230" t="s">
        <v>4133</v>
      </c>
      <c r="U1230" t="s">
        <v>4133</v>
      </c>
      <c r="V1230" t="s">
        <v>4133</v>
      </c>
      <c r="W1230" t="s">
        <v>4133</v>
      </c>
      <c r="X1230" t="s">
        <v>4133</v>
      </c>
      <c r="Y1230" t="s">
        <v>4133</v>
      </c>
      <c r="AO1230">
        <v>2</v>
      </c>
      <c r="BP1230" t="s">
        <v>3526</v>
      </c>
      <c r="BQ1230" t="s">
        <v>100</v>
      </c>
      <c r="BR1230" t="s">
        <v>101</v>
      </c>
      <c r="BS1230" t="s">
        <v>101</v>
      </c>
      <c r="BT1230" t="s">
        <v>148</v>
      </c>
      <c r="BU1230" t="s">
        <v>103</v>
      </c>
      <c r="BV1230" t="s">
        <v>101</v>
      </c>
      <c r="BW1230" t="s">
        <v>112</v>
      </c>
      <c r="BX1230" t="s">
        <v>112</v>
      </c>
      <c r="CJ1230" t="s">
        <v>113</v>
      </c>
    </row>
    <row r="1231" spans="1:88" x14ac:dyDescent="0.2">
      <c r="A1231">
        <v>827</v>
      </c>
      <c r="D1231" t="s">
        <v>3982</v>
      </c>
      <c r="E1231">
        <v>2</v>
      </c>
      <c r="F1231">
        <v>2014</v>
      </c>
      <c r="G1231" t="s">
        <v>3997</v>
      </c>
      <c r="H1231" t="s">
        <v>4134</v>
      </c>
      <c r="I1231">
        <v>1</v>
      </c>
      <c r="J1231">
        <v>1</v>
      </c>
      <c r="K1231">
        <v>1</v>
      </c>
      <c r="L1231">
        <v>1</v>
      </c>
      <c r="N1231">
        <v>1</v>
      </c>
      <c r="O1231">
        <v>1</v>
      </c>
      <c r="P1231">
        <v>1</v>
      </c>
      <c r="Q1231">
        <v>1</v>
      </c>
      <c r="S1231" t="s">
        <v>4135</v>
      </c>
      <c r="T1231" t="s">
        <v>3230</v>
      </c>
      <c r="U1231" t="s">
        <v>3230</v>
      </c>
      <c r="V1231" t="s">
        <v>1602</v>
      </c>
      <c r="W1231" t="s">
        <v>1602</v>
      </c>
      <c r="X1231" t="s">
        <v>973</v>
      </c>
      <c r="Y1231" t="s">
        <v>4000</v>
      </c>
      <c r="Z1231">
        <v>1</v>
      </c>
      <c r="AB1231">
        <v>1</v>
      </c>
      <c r="AD1231">
        <v>2</v>
      </c>
      <c r="AE1231">
        <v>1</v>
      </c>
      <c r="AF1231">
        <v>1</v>
      </c>
      <c r="AG1231">
        <v>5</v>
      </c>
      <c r="AH1231" t="s">
        <v>4136</v>
      </c>
      <c r="AI1231">
        <v>1</v>
      </c>
      <c r="AJ1231">
        <v>1</v>
      </c>
      <c r="AK1231">
        <v>3</v>
      </c>
      <c r="AM1231">
        <v>2</v>
      </c>
      <c r="AO1231">
        <v>2</v>
      </c>
      <c r="BP1231" t="s">
        <v>2088</v>
      </c>
      <c r="BQ1231" t="s">
        <v>100</v>
      </c>
      <c r="BR1231" t="s">
        <v>101</v>
      </c>
      <c r="BS1231" t="s">
        <v>101</v>
      </c>
      <c r="BT1231" t="s">
        <v>148</v>
      </c>
      <c r="BU1231" t="s">
        <v>103</v>
      </c>
      <c r="BV1231" t="s">
        <v>101</v>
      </c>
      <c r="BW1231" t="s">
        <v>101</v>
      </c>
      <c r="BX1231" t="s">
        <v>101</v>
      </c>
      <c r="BY1231" t="s">
        <v>104</v>
      </c>
      <c r="BZ1231" t="s">
        <v>105</v>
      </c>
      <c r="CA1231" t="s">
        <v>132</v>
      </c>
      <c r="CB1231" t="s">
        <v>107</v>
      </c>
      <c r="CC1231" t="s">
        <v>133</v>
      </c>
      <c r="CD1231" t="s">
        <v>663</v>
      </c>
      <c r="CE1231" t="s">
        <v>110</v>
      </c>
      <c r="CF1231" t="s">
        <v>101</v>
      </c>
      <c r="CG1231" t="s">
        <v>111</v>
      </c>
      <c r="CI1231" t="s">
        <v>112</v>
      </c>
      <c r="CJ1231" t="s">
        <v>113</v>
      </c>
    </row>
    <row r="1232" spans="1:88" x14ac:dyDescent="0.2">
      <c r="A1232">
        <v>828</v>
      </c>
      <c r="D1232" t="s">
        <v>3982</v>
      </c>
      <c r="E1232">
        <v>1</v>
      </c>
      <c r="F1232">
        <v>2013</v>
      </c>
      <c r="G1232" t="s">
        <v>4137</v>
      </c>
      <c r="H1232" t="s">
        <v>4138</v>
      </c>
      <c r="I1232">
        <v>1</v>
      </c>
      <c r="J1232">
        <v>1</v>
      </c>
      <c r="K1232">
        <v>1</v>
      </c>
      <c r="L1232">
        <v>1</v>
      </c>
      <c r="N1232">
        <v>1</v>
      </c>
      <c r="O1232">
        <v>1</v>
      </c>
      <c r="P1232">
        <v>1</v>
      </c>
      <c r="Q1232">
        <v>1</v>
      </c>
      <c r="T1232" t="s">
        <v>4139</v>
      </c>
      <c r="U1232" t="s">
        <v>4139</v>
      </c>
      <c r="V1232" t="s">
        <v>4139</v>
      </c>
      <c r="W1232" t="s">
        <v>4139</v>
      </c>
      <c r="X1232" t="s">
        <v>4139</v>
      </c>
      <c r="Y1232" t="s">
        <v>4139</v>
      </c>
      <c r="Z1232">
        <v>1</v>
      </c>
      <c r="AB1232">
        <v>1</v>
      </c>
      <c r="AD1232">
        <v>1</v>
      </c>
      <c r="AE1232">
        <v>1</v>
      </c>
      <c r="AF1232">
        <v>2</v>
      </c>
      <c r="AG1232">
        <v>2</v>
      </c>
      <c r="AI1232">
        <v>1</v>
      </c>
      <c r="AJ1232">
        <v>1</v>
      </c>
      <c r="AK1232">
        <v>3</v>
      </c>
      <c r="AM1232">
        <v>3</v>
      </c>
      <c r="AO1232">
        <v>2</v>
      </c>
      <c r="BP1232" t="s">
        <v>3526</v>
      </c>
      <c r="BQ1232" t="s">
        <v>100</v>
      </c>
      <c r="BR1232" t="s">
        <v>101</v>
      </c>
      <c r="BS1232" t="s">
        <v>101</v>
      </c>
      <c r="BT1232" t="s">
        <v>148</v>
      </c>
      <c r="BU1232" t="s">
        <v>103</v>
      </c>
      <c r="BV1232" t="s">
        <v>101</v>
      </c>
      <c r="BW1232" t="s">
        <v>101</v>
      </c>
      <c r="BX1232" t="s">
        <v>101</v>
      </c>
      <c r="BY1232" t="s">
        <v>104</v>
      </c>
      <c r="BZ1232" t="s">
        <v>105</v>
      </c>
      <c r="CA1232" t="s">
        <v>106</v>
      </c>
      <c r="CB1232" t="s">
        <v>107</v>
      </c>
      <c r="CC1232" t="s">
        <v>108</v>
      </c>
      <c r="CD1232" t="s">
        <v>260</v>
      </c>
      <c r="CE1232" t="s">
        <v>110</v>
      </c>
      <c r="CF1232" t="s">
        <v>101</v>
      </c>
      <c r="CG1232" t="s">
        <v>111</v>
      </c>
      <c r="CI1232" t="s">
        <v>109</v>
      </c>
      <c r="CJ1232" t="s">
        <v>113</v>
      </c>
    </row>
    <row r="1233" spans="1:88" x14ac:dyDescent="0.2">
      <c r="A1233">
        <v>829</v>
      </c>
      <c r="D1233" t="s">
        <v>3982</v>
      </c>
      <c r="E1233">
        <v>1</v>
      </c>
      <c r="F1233">
        <v>2013</v>
      </c>
      <c r="G1233" t="s">
        <v>4140</v>
      </c>
      <c r="H1233" t="s">
        <v>4141</v>
      </c>
      <c r="I1233">
        <v>1</v>
      </c>
      <c r="J1233">
        <v>1</v>
      </c>
      <c r="K1233">
        <v>1</v>
      </c>
      <c r="L1233">
        <v>1</v>
      </c>
      <c r="N1233">
        <v>1</v>
      </c>
      <c r="O1233">
        <v>1</v>
      </c>
      <c r="P1233">
        <v>1</v>
      </c>
      <c r="Q1233">
        <v>0</v>
      </c>
      <c r="R1233" t="s">
        <v>207</v>
      </c>
      <c r="T1233" t="s">
        <v>4142</v>
      </c>
      <c r="U1233" t="s">
        <v>4142</v>
      </c>
      <c r="V1233" t="s">
        <v>4142</v>
      </c>
      <c r="W1233" t="s">
        <v>4142</v>
      </c>
      <c r="X1233" t="s">
        <v>4142</v>
      </c>
      <c r="Y1233" t="s">
        <v>4142</v>
      </c>
      <c r="AO1233">
        <v>2</v>
      </c>
      <c r="BP1233" t="s">
        <v>3526</v>
      </c>
      <c r="BQ1233" t="s">
        <v>100</v>
      </c>
      <c r="BR1233" t="s">
        <v>101</v>
      </c>
      <c r="BS1233" t="s">
        <v>101</v>
      </c>
      <c r="BT1233" t="s">
        <v>148</v>
      </c>
      <c r="BU1233" t="s">
        <v>103</v>
      </c>
      <c r="BV1233" t="s">
        <v>101</v>
      </c>
      <c r="BW1233" t="s">
        <v>101</v>
      </c>
      <c r="BX1233" t="s">
        <v>112</v>
      </c>
      <c r="CJ1233" t="s">
        <v>113</v>
      </c>
    </row>
    <row r="1234" spans="1:88" x14ac:dyDescent="0.2">
      <c r="A1234">
        <v>830</v>
      </c>
      <c r="D1234" t="s">
        <v>3982</v>
      </c>
      <c r="E1234">
        <v>1</v>
      </c>
      <c r="F1234">
        <v>2018</v>
      </c>
      <c r="G1234" t="s">
        <v>4143</v>
      </c>
      <c r="H1234" t="s">
        <v>4144</v>
      </c>
      <c r="I1234">
        <v>1</v>
      </c>
      <c r="J1234">
        <v>1</v>
      </c>
      <c r="K1234">
        <v>1</v>
      </c>
      <c r="L1234">
        <v>1</v>
      </c>
      <c r="N1234">
        <v>1</v>
      </c>
      <c r="O1234">
        <v>1</v>
      </c>
      <c r="P1234">
        <v>1</v>
      </c>
      <c r="Q1234">
        <v>1</v>
      </c>
      <c r="S1234" t="s">
        <v>4145</v>
      </c>
      <c r="T1234" t="s">
        <v>4146</v>
      </c>
      <c r="U1234" t="s">
        <v>4146</v>
      </c>
      <c r="V1234" t="s">
        <v>4146</v>
      </c>
      <c r="W1234" t="s">
        <v>4146</v>
      </c>
      <c r="X1234" t="s">
        <v>4146</v>
      </c>
      <c r="Y1234" t="s">
        <v>4146</v>
      </c>
      <c r="Z1234">
        <v>1</v>
      </c>
      <c r="AB1234">
        <v>1</v>
      </c>
      <c r="AD1234">
        <v>1</v>
      </c>
      <c r="AE1234">
        <v>1</v>
      </c>
      <c r="AF1234">
        <v>2</v>
      </c>
      <c r="AG1234">
        <v>1</v>
      </c>
      <c r="AI1234">
        <v>1</v>
      </c>
      <c r="AJ1234">
        <v>1</v>
      </c>
      <c r="AK1234">
        <v>2</v>
      </c>
      <c r="AL1234">
        <v>1</v>
      </c>
      <c r="AM1234">
        <v>3</v>
      </c>
      <c r="AO1234">
        <v>2</v>
      </c>
      <c r="BP1234" t="s">
        <v>3526</v>
      </c>
      <c r="BQ1234" t="s">
        <v>100</v>
      </c>
      <c r="BR1234" t="s">
        <v>101</v>
      </c>
      <c r="BS1234" t="s">
        <v>101</v>
      </c>
      <c r="BT1234" t="s">
        <v>148</v>
      </c>
      <c r="BU1234" t="s">
        <v>103</v>
      </c>
      <c r="BV1234" t="s">
        <v>101</v>
      </c>
      <c r="BW1234" t="s">
        <v>101</v>
      </c>
      <c r="BX1234" t="s">
        <v>101</v>
      </c>
      <c r="BY1234" t="s">
        <v>104</v>
      </c>
      <c r="BZ1234" t="s">
        <v>105</v>
      </c>
      <c r="CA1234" t="s">
        <v>106</v>
      </c>
      <c r="CB1234" t="s">
        <v>107</v>
      </c>
      <c r="CC1234" t="s">
        <v>108</v>
      </c>
      <c r="CD1234" t="s">
        <v>158</v>
      </c>
      <c r="CE1234" t="s">
        <v>110</v>
      </c>
      <c r="CF1234" t="s">
        <v>101</v>
      </c>
      <c r="CG1234" t="s">
        <v>136</v>
      </c>
      <c r="CH1234" t="s">
        <v>137</v>
      </c>
      <c r="CI1234" t="s">
        <v>109</v>
      </c>
      <c r="CJ1234" t="s">
        <v>113</v>
      </c>
    </row>
    <row r="1235" spans="1:88" x14ac:dyDescent="0.2">
      <c r="A1235">
        <v>831</v>
      </c>
      <c r="D1235" t="s">
        <v>3982</v>
      </c>
      <c r="E1235">
        <v>1</v>
      </c>
      <c r="F1235">
        <v>2018</v>
      </c>
      <c r="G1235" t="s">
        <v>4147</v>
      </c>
      <c r="H1235" t="s">
        <v>4148</v>
      </c>
      <c r="I1235">
        <v>1</v>
      </c>
      <c r="J1235">
        <v>1</v>
      </c>
      <c r="K1235">
        <v>1</v>
      </c>
      <c r="L1235">
        <v>1</v>
      </c>
      <c r="N1235">
        <v>1</v>
      </c>
      <c r="O1235">
        <v>1</v>
      </c>
      <c r="P1235">
        <v>1</v>
      </c>
      <c r="Q1235">
        <v>1</v>
      </c>
      <c r="S1235" t="s">
        <v>4149</v>
      </c>
      <c r="T1235" t="s">
        <v>4117</v>
      </c>
      <c r="U1235" t="s">
        <v>4117</v>
      </c>
      <c r="V1235" t="s">
        <v>4117</v>
      </c>
      <c r="W1235" t="s">
        <v>4117</v>
      </c>
      <c r="X1235" t="s">
        <v>4117</v>
      </c>
      <c r="Y1235" t="s">
        <v>4117</v>
      </c>
      <c r="Z1235">
        <v>1</v>
      </c>
      <c r="AB1235">
        <v>1</v>
      </c>
      <c r="AD1235">
        <v>1</v>
      </c>
      <c r="AE1235">
        <v>1</v>
      </c>
      <c r="AF1235">
        <v>2</v>
      </c>
      <c r="AG1235">
        <v>1</v>
      </c>
      <c r="AI1235">
        <v>1</v>
      </c>
      <c r="AJ1235">
        <v>1</v>
      </c>
      <c r="AK1235">
        <v>2</v>
      </c>
      <c r="AL1235">
        <v>1</v>
      </c>
      <c r="AM1235">
        <v>3</v>
      </c>
      <c r="AO1235">
        <v>2</v>
      </c>
      <c r="BP1235" t="s">
        <v>3526</v>
      </c>
      <c r="BQ1235" t="s">
        <v>100</v>
      </c>
      <c r="BR1235" t="s">
        <v>101</v>
      </c>
      <c r="BS1235" t="s">
        <v>101</v>
      </c>
      <c r="BT1235" t="s">
        <v>148</v>
      </c>
      <c r="BU1235" t="s">
        <v>103</v>
      </c>
      <c r="BV1235" t="s">
        <v>101</v>
      </c>
      <c r="BW1235" t="s">
        <v>101</v>
      </c>
      <c r="BX1235" t="s">
        <v>101</v>
      </c>
      <c r="BY1235" t="s">
        <v>104</v>
      </c>
      <c r="BZ1235" t="s">
        <v>105</v>
      </c>
      <c r="CA1235" t="s">
        <v>106</v>
      </c>
      <c r="CB1235" t="s">
        <v>107</v>
      </c>
      <c r="CC1235" t="s">
        <v>108</v>
      </c>
      <c r="CD1235" t="s">
        <v>158</v>
      </c>
      <c r="CE1235" t="s">
        <v>110</v>
      </c>
      <c r="CF1235" t="s">
        <v>101</v>
      </c>
      <c r="CG1235" t="s">
        <v>136</v>
      </c>
      <c r="CH1235" t="s">
        <v>137</v>
      </c>
      <c r="CI1235" t="s">
        <v>109</v>
      </c>
      <c r="CJ1235" t="s">
        <v>113</v>
      </c>
    </row>
    <row r="1236" spans="1:88" x14ac:dyDescent="0.2">
      <c r="A1236">
        <v>832</v>
      </c>
      <c r="D1236" t="s">
        <v>3982</v>
      </c>
      <c r="E1236">
        <v>1</v>
      </c>
      <c r="F1236">
        <v>2018</v>
      </c>
      <c r="G1236" t="s">
        <v>4150</v>
      </c>
      <c r="H1236" t="s">
        <v>4151</v>
      </c>
      <c r="I1236">
        <v>1</v>
      </c>
      <c r="J1236">
        <v>1</v>
      </c>
      <c r="K1236">
        <v>1</v>
      </c>
      <c r="L1236">
        <v>1</v>
      </c>
      <c r="N1236">
        <v>1</v>
      </c>
      <c r="O1236">
        <v>1</v>
      </c>
      <c r="P1236">
        <v>2</v>
      </c>
      <c r="Q1236">
        <v>0</v>
      </c>
      <c r="R1236" t="s">
        <v>207</v>
      </c>
      <c r="T1236" t="s">
        <v>4117</v>
      </c>
      <c r="U1236" t="s">
        <v>4117</v>
      </c>
      <c r="V1236" t="s">
        <v>4117</v>
      </c>
      <c r="W1236" t="s">
        <v>4117</v>
      </c>
      <c r="X1236" t="s">
        <v>4117</v>
      </c>
      <c r="Y1236" t="s">
        <v>4117</v>
      </c>
      <c r="AO1236">
        <v>2</v>
      </c>
      <c r="BP1236" t="s">
        <v>3526</v>
      </c>
      <c r="BQ1236" t="s">
        <v>100</v>
      </c>
      <c r="BR1236" t="s">
        <v>101</v>
      </c>
      <c r="BS1236" t="s">
        <v>101</v>
      </c>
      <c r="BT1236" t="s">
        <v>148</v>
      </c>
      <c r="BU1236" t="s">
        <v>103</v>
      </c>
      <c r="BV1236" t="s">
        <v>101</v>
      </c>
      <c r="BW1236" t="s">
        <v>112</v>
      </c>
      <c r="BX1236" t="s">
        <v>112</v>
      </c>
      <c r="CJ1236" t="s">
        <v>113</v>
      </c>
    </row>
    <row r="1237" spans="1:88" x14ac:dyDescent="0.2">
      <c r="A1237">
        <v>833</v>
      </c>
      <c r="D1237" t="s">
        <v>3982</v>
      </c>
      <c r="E1237">
        <v>1</v>
      </c>
      <c r="F1237">
        <v>2020</v>
      </c>
      <c r="G1237" t="s">
        <v>4152</v>
      </c>
      <c r="H1237" t="s">
        <v>4153</v>
      </c>
      <c r="I1237">
        <v>1</v>
      </c>
      <c r="J1237">
        <v>1</v>
      </c>
      <c r="K1237">
        <v>1</v>
      </c>
      <c r="L1237">
        <v>1</v>
      </c>
      <c r="N1237">
        <v>1</v>
      </c>
      <c r="O1237">
        <v>1</v>
      </c>
      <c r="P1237">
        <v>2</v>
      </c>
      <c r="Q1237">
        <v>0</v>
      </c>
      <c r="R1237" t="s">
        <v>207</v>
      </c>
      <c r="T1237" t="s">
        <v>1283</v>
      </c>
      <c r="U1237" t="s">
        <v>1283</v>
      </c>
      <c r="V1237" t="s">
        <v>1283</v>
      </c>
      <c r="W1237" t="s">
        <v>1283</v>
      </c>
      <c r="X1237" t="s">
        <v>1283</v>
      </c>
      <c r="Y1237" t="s">
        <v>1283</v>
      </c>
      <c r="AO1237">
        <v>2</v>
      </c>
      <c r="BP1237" t="s">
        <v>3526</v>
      </c>
      <c r="BQ1237" t="s">
        <v>100</v>
      </c>
      <c r="BR1237" t="s">
        <v>101</v>
      </c>
      <c r="BS1237" t="s">
        <v>101</v>
      </c>
      <c r="BT1237" t="s">
        <v>148</v>
      </c>
      <c r="BU1237" t="s">
        <v>103</v>
      </c>
      <c r="BV1237" t="s">
        <v>101</v>
      </c>
      <c r="BW1237" t="s">
        <v>112</v>
      </c>
      <c r="BX1237" t="s">
        <v>112</v>
      </c>
      <c r="CJ1237" t="s">
        <v>113</v>
      </c>
    </row>
    <row r="1238" spans="1:88" x14ac:dyDescent="0.2">
      <c r="A1238">
        <v>834</v>
      </c>
      <c r="D1238" t="s">
        <v>3982</v>
      </c>
      <c r="E1238">
        <v>1</v>
      </c>
      <c r="F1238">
        <v>2018</v>
      </c>
      <c r="G1238" t="s">
        <v>4154</v>
      </c>
      <c r="H1238" t="s">
        <v>4155</v>
      </c>
      <c r="I1238">
        <v>1</v>
      </c>
      <c r="J1238">
        <v>1</v>
      </c>
      <c r="K1238">
        <v>1</v>
      </c>
      <c r="L1238">
        <v>1</v>
      </c>
      <c r="N1238">
        <v>1</v>
      </c>
      <c r="O1238">
        <v>1</v>
      </c>
      <c r="P1238">
        <v>2</v>
      </c>
      <c r="Q1238">
        <v>0</v>
      </c>
      <c r="R1238" t="s">
        <v>207</v>
      </c>
      <c r="T1238" t="s">
        <v>3957</v>
      </c>
      <c r="U1238" t="s">
        <v>3957</v>
      </c>
      <c r="V1238" t="s">
        <v>3957</v>
      </c>
      <c r="W1238" t="s">
        <v>3957</v>
      </c>
      <c r="X1238" t="s">
        <v>3957</v>
      </c>
      <c r="Y1238" t="s">
        <v>3957</v>
      </c>
      <c r="AO1238">
        <v>2</v>
      </c>
      <c r="BP1238" t="s">
        <v>3526</v>
      </c>
      <c r="BQ1238" t="s">
        <v>100</v>
      </c>
      <c r="BR1238" t="s">
        <v>101</v>
      </c>
      <c r="BS1238" t="s">
        <v>101</v>
      </c>
      <c r="BT1238" t="s">
        <v>148</v>
      </c>
      <c r="BU1238" t="s">
        <v>103</v>
      </c>
      <c r="BV1238" t="s">
        <v>101</v>
      </c>
      <c r="BW1238" t="s">
        <v>112</v>
      </c>
      <c r="BX1238" t="s">
        <v>112</v>
      </c>
      <c r="CJ1238" t="s">
        <v>113</v>
      </c>
    </row>
    <row r="1239" spans="1:88" x14ac:dyDescent="0.2">
      <c r="A1239">
        <v>836</v>
      </c>
      <c r="D1239" t="s">
        <v>3982</v>
      </c>
      <c r="E1239">
        <v>1</v>
      </c>
      <c r="F1239">
        <v>2018</v>
      </c>
      <c r="G1239" t="s">
        <v>4156</v>
      </c>
      <c r="H1239" t="s">
        <v>4157</v>
      </c>
      <c r="I1239">
        <v>1</v>
      </c>
      <c r="J1239">
        <v>1</v>
      </c>
      <c r="K1239">
        <v>1</v>
      </c>
      <c r="L1239">
        <v>1</v>
      </c>
      <c r="N1239">
        <v>1</v>
      </c>
      <c r="O1239">
        <v>1</v>
      </c>
      <c r="P1239">
        <v>1</v>
      </c>
      <c r="Q1239">
        <v>1</v>
      </c>
      <c r="S1239" t="s">
        <v>4158</v>
      </c>
      <c r="T1239" t="s">
        <v>3957</v>
      </c>
      <c r="U1239" t="s">
        <v>3957</v>
      </c>
      <c r="V1239" t="s">
        <v>3957</v>
      </c>
      <c r="W1239" t="s">
        <v>3957</v>
      </c>
      <c r="X1239" t="s">
        <v>3957</v>
      </c>
      <c r="Y1239" t="s">
        <v>3957</v>
      </c>
      <c r="Z1239">
        <v>1</v>
      </c>
      <c r="AB1239">
        <v>1</v>
      </c>
      <c r="AD1239">
        <v>1</v>
      </c>
      <c r="AE1239">
        <v>1</v>
      </c>
      <c r="AF1239">
        <v>2</v>
      </c>
      <c r="AG1239">
        <v>2</v>
      </c>
      <c r="AI1239">
        <v>1</v>
      </c>
      <c r="AJ1239">
        <v>1</v>
      </c>
      <c r="AK1239">
        <v>2</v>
      </c>
      <c r="AL1239">
        <v>1</v>
      </c>
      <c r="AM1239">
        <v>1</v>
      </c>
      <c r="AO1239">
        <v>2</v>
      </c>
      <c r="BP1239" t="s">
        <v>3526</v>
      </c>
      <c r="BQ1239" t="s">
        <v>100</v>
      </c>
      <c r="BR1239" t="s">
        <v>101</v>
      </c>
      <c r="BS1239" t="s">
        <v>101</v>
      </c>
      <c r="BT1239" t="s">
        <v>148</v>
      </c>
      <c r="BU1239" t="s">
        <v>103</v>
      </c>
      <c r="BV1239" t="s">
        <v>101</v>
      </c>
      <c r="BW1239" t="s">
        <v>101</v>
      </c>
      <c r="BX1239" t="s">
        <v>101</v>
      </c>
      <c r="BY1239" t="s">
        <v>104</v>
      </c>
      <c r="BZ1239" t="s">
        <v>105</v>
      </c>
      <c r="CA1239" t="s">
        <v>106</v>
      </c>
      <c r="CB1239" t="s">
        <v>107</v>
      </c>
      <c r="CC1239" t="s">
        <v>108</v>
      </c>
      <c r="CD1239" t="s">
        <v>260</v>
      </c>
      <c r="CE1239" t="s">
        <v>110</v>
      </c>
      <c r="CF1239" t="s">
        <v>101</v>
      </c>
      <c r="CG1239" t="s">
        <v>136</v>
      </c>
      <c r="CH1239" t="s">
        <v>137</v>
      </c>
      <c r="CI1239" t="s">
        <v>101</v>
      </c>
      <c r="CJ1239" t="s">
        <v>113</v>
      </c>
    </row>
    <row r="1240" spans="1:88" x14ac:dyDescent="0.2">
      <c r="A1240">
        <v>837</v>
      </c>
      <c r="D1240" t="s">
        <v>3982</v>
      </c>
      <c r="E1240">
        <v>1</v>
      </c>
      <c r="F1240">
        <v>2008</v>
      </c>
      <c r="G1240" t="s">
        <v>4159</v>
      </c>
      <c r="H1240" t="s">
        <v>4160</v>
      </c>
      <c r="I1240">
        <v>1</v>
      </c>
      <c r="J1240">
        <v>1</v>
      </c>
      <c r="K1240">
        <v>1</v>
      </c>
      <c r="L1240">
        <v>1</v>
      </c>
      <c r="N1240">
        <v>1</v>
      </c>
      <c r="O1240">
        <v>1</v>
      </c>
      <c r="P1240">
        <v>2</v>
      </c>
      <c r="Q1240">
        <v>0</v>
      </c>
      <c r="R1240" t="s">
        <v>207</v>
      </c>
      <c r="T1240" t="s">
        <v>4161</v>
      </c>
      <c r="U1240" t="s">
        <v>4161</v>
      </c>
      <c r="V1240" t="s">
        <v>4161</v>
      </c>
      <c r="W1240" t="s">
        <v>4161</v>
      </c>
      <c r="X1240" t="s">
        <v>4161</v>
      </c>
      <c r="Y1240" t="s">
        <v>4161</v>
      </c>
      <c r="AO1240">
        <v>2</v>
      </c>
      <c r="BP1240" t="s">
        <v>3526</v>
      </c>
      <c r="BQ1240" t="s">
        <v>100</v>
      </c>
      <c r="BR1240" t="s">
        <v>101</v>
      </c>
      <c r="BS1240" t="s">
        <v>101</v>
      </c>
      <c r="BT1240" t="s">
        <v>148</v>
      </c>
      <c r="BU1240" t="s">
        <v>103</v>
      </c>
      <c r="BV1240" t="s">
        <v>101</v>
      </c>
      <c r="BW1240" t="s">
        <v>112</v>
      </c>
      <c r="BX1240" t="s">
        <v>112</v>
      </c>
      <c r="CJ1240" t="s">
        <v>113</v>
      </c>
    </row>
    <row r="1241" spans="1:88" x14ac:dyDescent="0.2">
      <c r="A1241">
        <v>838</v>
      </c>
      <c r="D1241" t="s">
        <v>3982</v>
      </c>
      <c r="E1241">
        <v>1</v>
      </c>
      <c r="F1241">
        <v>2017</v>
      </c>
      <c r="G1241" t="s">
        <v>4162</v>
      </c>
      <c r="H1241" t="s">
        <v>4163</v>
      </c>
      <c r="I1241">
        <v>1</v>
      </c>
      <c r="J1241">
        <v>1</v>
      </c>
      <c r="K1241">
        <v>1</v>
      </c>
      <c r="L1241">
        <v>1</v>
      </c>
      <c r="N1241">
        <v>1</v>
      </c>
      <c r="O1241">
        <v>1</v>
      </c>
      <c r="P1241">
        <v>2</v>
      </c>
      <c r="Q1241">
        <v>0</v>
      </c>
      <c r="R1241" t="s">
        <v>207</v>
      </c>
      <c r="T1241" t="s">
        <v>4164</v>
      </c>
      <c r="U1241" t="s">
        <v>4164</v>
      </c>
      <c r="V1241" t="s">
        <v>4164</v>
      </c>
      <c r="W1241" t="s">
        <v>4164</v>
      </c>
      <c r="X1241" t="s">
        <v>4164</v>
      </c>
      <c r="Y1241" t="s">
        <v>4164</v>
      </c>
      <c r="AO1241">
        <v>2</v>
      </c>
      <c r="BP1241" t="s">
        <v>3526</v>
      </c>
      <c r="BQ1241" t="s">
        <v>100</v>
      </c>
      <c r="BR1241" t="s">
        <v>101</v>
      </c>
      <c r="BS1241" t="s">
        <v>101</v>
      </c>
      <c r="BT1241" t="s">
        <v>148</v>
      </c>
      <c r="BU1241" t="s">
        <v>103</v>
      </c>
      <c r="BV1241" t="s">
        <v>101</v>
      </c>
      <c r="BW1241" t="s">
        <v>112</v>
      </c>
      <c r="BX1241" t="s">
        <v>112</v>
      </c>
      <c r="CJ1241" t="s">
        <v>113</v>
      </c>
    </row>
    <row r="1242" spans="1:88" x14ac:dyDescent="0.2">
      <c r="A1242">
        <v>839</v>
      </c>
      <c r="D1242" t="s">
        <v>3982</v>
      </c>
      <c r="E1242">
        <v>2</v>
      </c>
      <c r="F1242">
        <v>1991</v>
      </c>
      <c r="G1242" t="s">
        <v>4165</v>
      </c>
      <c r="H1242" t="s">
        <v>4166</v>
      </c>
      <c r="I1242">
        <v>1</v>
      </c>
      <c r="J1242">
        <v>1</v>
      </c>
      <c r="K1242">
        <v>1</v>
      </c>
      <c r="L1242">
        <v>2</v>
      </c>
      <c r="N1242">
        <v>1</v>
      </c>
      <c r="O1242">
        <v>1</v>
      </c>
      <c r="P1242">
        <v>2</v>
      </c>
      <c r="Q1242">
        <v>0</v>
      </c>
      <c r="R1242" t="s">
        <v>3429</v>
      </c>
      <c r="T1242" t="s">
        <v>3230</v>
      </c>
      <c r="U1242" t="s">
        <v>3230</v>
      </c>
      <c r="V1242" t="s">
        <v>3230</v>
      </c>
      <c r="W1242" t="s">
        <v>3230</v>
      </c>
      <c r="X1242" t="s">
        <v>3987</v>
      </c>
      <c r="Y1242" t="s">
        <v>3462</v>
      </c>
      <c r="AO1242">
        <v>2</v>
      </c>
      <c r="BP1242" t="s">
        <v>2088</v>
      </c>
      <c r="BQ1242" t="s">
        <v>100</v>
      </c>
      <c r="BR1242" t="s">
        <v>101</v>
      </c>
      <c r="BS1242" t="s">
        <v>101</v>
      </c>
      <c r="BT1242" t="s">
        <v>812</v>
      </c>
      <c r="BU1242" t="s">
        <v>103</v>
      </c>
      <c r="BV1242" t="s">
        <v>101</v>
      </c>
      <c r="BW1242" t="s">
        <v>112</v>
      </c>
      <c r="BX1242" t="s">
        <v>112</v>
      </c>
      <c r="CJ1242" t="s">
        <v>113</v>
      </c>
    </row>
    <row r="1243" spans="1:88" x14ac:dyDescent="0.2">
      <c r="A1243">
        <v>840</v>
      </c>
      <c r="D1243" t="s">
        <v>3982</v>
      </c>
      <c r="E1243">
        <v>2</v>
      </c>
      <c r="F1243">
        <v>1992</v>
      </c>
      <c r="G1243" t="s">
        <v>4167</v>
      </c>
      <c r="H1243" t="s">
        <v>4168</v>
      </c>
      <c r="I1243">
        <v>1</v>
      </c>
      <c r="J1243">
        <v>1</v>
      </c>
      <c r="K1243">
        <v>1</v>
      </c>
      <c r="L1243">
        <v>1</v>
      </c>
      <c r="N1243">
        <v>1</v>
      </c>
      <c r="O1243">
        <v>1</v>
      </c>
      <c r="P1243">
        <v>2</v>
      </c>
      <c r="Q1243">
        <v>0</v>
      </c>
      <c r="R1243" t="s">
        <v>3418</v>
      </c>
      <c r="T1243" t="s">
        <v>3230</v>
      </c>
      <c r="U1243" t="s">
        <v>3230</v>
      </c>
      <c r="V1243" t="s">
        <v>3230</v>
      </c>
      <c r="W1243" t="s">
        <v>3230</v>
      </c>
      <c r="X1243" t="s">
        <v>3987</v>
      </c>
      <c r="Y1243" t="s">
        <v>302</v>
      </c>
      <c r="AO1243">
        <v>2</v>
      </c>
      <c r="BP1243" t="s">
        <v>2088</v>
      </c>
      <c r="BQ1243" t="s">
        <v>100</v>
      </c>
      <c r="BR1243" t="s">
        <v>101</v>
      </c>
      <c r="BS1243" t="s">
        <v>101</v>
      </c>
      <c r="BT1243" t="s">
        <v>148</v>
      </c>
      <c r="BU1243" t="s">
        <v>103</v>
      </c>
      <c r="BV1243" t="s">
        <v>101</v>
      </c>
      <c r="BW1243" t="s">
        <v>112</v>
      </c>
      <c r="BX1243" t="s">
        <v>112</v>
      </c>
      <c r="CJ1243" t="s">
        <v>113</v>
      </c>
    </row>
    <row r="1244" spans="1:88" x14ac:dyDescent="0.2">
      <c r="A1244">
        <v>841</v>
      </c>
      <c r="D1244" t="s">
        <v>3982</v>
      </c>
      <c r="E1244">
        <v>2</v>
      </c>
      <c r="F1244">
        <v>1995</v>
      </c>
      <c r="G1244" t="s">
        <v>4169</v>
      </c>
      <c r="H1244" t="s">
        <v>4170</v>
      </c>
      <c r="I1244">
        <v>1</v>
      </c>
      <c r="J1244">
        <v>1</v>
      </c>
      <c r="K1244">
        <v>1</v>
      </c>
      <c r="L1244">
        <v>1</v>
      </c>
      <c r="N1244">
        <v>1</v>
      </c>
      <c r="O1244">
        <v>1</v>
      </c>
      <c r="P1244">
        <v>2</v>
      </c>
      <c r="Q1244">
        <v>0</v>
      </c>
      <c r="R1244" t="s">
        <v>3418</v>
      </c>
      <c r="T1244" t="s">
        <v>3230</v>
      </c>
      <c r="U1244" t="s">
        <v>3230</v>
      </c>
      <c r="V1244" t="s">
        <v>3230</v>
      </c>
      <c r="W1244" t="s">
        <v>3230</v>
      </c>
      <c r="X1244" t="s">
        <v>3446</v>
      </c>
      <c r="Y1244" t="s">
        <v>3420</v>
      </c>
      <c r="AO1244">
        <v>2</v>
      </c>
      <c r="BP1244" t="s">
        <v>2088</v>
      </c>
      <c r="BQ1244" t="s">
        <v>100</v>
      </c>
      <c r="BR1244" t="s">
        <v>101</v>
      </c>
      <c r="BS1244" t="s">
        <v>101</v>
      </c>
      <c r="BT1244" t="s">
        <v>148</v>
      </c>
      <c r="BU1244" t="s">
        <v>103</v>
      </c>
      <c r="BV1244" t="s">
        <v>101</v>
      </c>
      <c r="BW1244" t="s">
        <v>112</v>
      </c>
      <c r="BX1244" t="s">
        <v>112</v>
      </c>
      <c r="CJ1244" t="s">
        <v>113</v>
      </c>
    </row>
    <row r="1245" spans="1:88" x14ac:dyDescent="0.2">
      <c r="A1245">
        <v>842</v>
      </c>
      <c r="D1245" t="s">
        <v>3982</v>
      </c>
      <c r="E1245">
        <v>2</v>
      </c>
      <c r="F1245">
        <v>2007</v>
      </c>
      <c r="G1245" t="s">
        <v>4171</v>
      </c>
      <c r="H1245" t="s">
        <v>4172</v>
      </c>
      <c r="I1245">
        <v>1</v>
      </c>
      <c r="J1245">
        <v>1</v>
      </c>
      <c r="K1245">
        <v>1</v>
      </c>
      <c r="L1245">
        <v>1</v>
      </c>
      <c r="N1245">
        <v>1</v>
      </c>
      <c r="O1245">
        <v>1</v>
      </c>
      <c r="P1245">
        <v>1</v>
      </c>
      <c r="Q1245">
        <v>1</v>
      </c>
      <c r="S1245" t="s">
        <v>4173</v>
      </c>
      <c r="T1245" t="s">
        <v>3230</v>
      </c>
      <c r="U1245" t="s">
        <v>3230</v>
      </c>
      <c r="V1245" t="s">
        <v>3230</v>
      </c>
      <c r="W1245" t="s">
        <v>3230</v>
      </c>
      <c r="X1245" t="s">
        <v>4009</v>
      </c>
      <c r="Y1245" t="s">
        <v>302</v>
      </c>
      <c r="Z1245">
        <v>1</v>
      </c>
      <c r="AB1245">
        <v>1</v>
      </c>
      <c r="AD1245">
        <v>1</v>
      </c>
      <c r="AE1245">
        <v>1</v>
      </c>
      <c r="AF1245">
        <v>1</v>
      </c>
      <c r="AG1245">
        <v>1</v>
      </c>
      <c r="AI1245">
        <v>2</v>
      </c>
      <c r="AJ1245">
        <v>1</v>
      </c>
      <c r="AK1245">
        <v>3</v>
      </c>
      <c r="AM1245">
        <v>2</v>
      </c>
      <c r="AO1245">
        <v>2</v>
      </c>
      <c r="BP1245" t="s">
        <v>2088</v>
      </c>
      <c r="BQ1245" t="s">
        <v>100</v>
      </c>
      <c r="BR1245" t="s">
        <v>101</v>
      </c>
      <c r="BS1245" t="s">
        <v>101</v>
      </c>
      <c r="BT1245" t="s">
        <v>148</v>
      </c>
      <c r="BU1245" t="s">
        <v>103</v>
      </c>
      <c r="BV1245" t="s">
        <v>101</v>
      </c>
      <c r="BW1245" t="s">
        <v>101</v>
      </c>
      <c r="BX1245" t="s">
        <v>101</v>
      </c>
      <c r="BY1245" t="s">
        <v>104</v>
      </c>
      <c r="BZ1245" t="s">
        <v>105</v>
      </c>
      <c r="CA1245" t="s">
        <v>106</v>
      </c>
      <c r="CB1245" t="s">
        <v>107</v>
      </c>
      <c r="CC1245" t="s">
        <v>133</v>
      </c>
      <c r="CD1245" t="s">
        <v>158</v>
      </c>
      <c r="CE1245" t="s">
        <v>135</v>
      </c>
      <c r="CF1245" t="s">
        <v>101</v>
      </c>
      <c r="CG1245" t="s">
        <v>111</v>
      </c>
      <c r="CI1245" t="s">
        <v>112</v>
      </c>
      <c r="CJ1245" t="s">
        <v>113</v>
      </c>
    </row>
    <row r="1246" spans="1:88" x14ac:dyDescent="0.2">
      <c r="A1246">
        <v>843</v>
      </c>
      <c r="D1246" t="s">
        <v>3982</v>
      </c>
      <c r="E1246">
        <v>2</v>
      </c>
      <c r="F1246">
        <v>1998</v>
      </c>
      <c r="G1246" t="s">
        <v>4174</v>
      </c>
      <c r="H1246" t="s">
        <v>4175</v>
      </c>
      <c r="I1246">
        <v>1</v>
      </c>
      <c r="J1246">
        <v>1</v>
      </c>
      <c r="K1246">
        <v>1</v>
      </c>
      <c r="L1246">
        <v>2</v>
      </c>
      <c r="N1246">
        <v>1</v>
      </c>
      <c r="O1246">
        <v>1</v>
      </c>
      <c r="P1246">
        <v>2</v>
      </c>
      <c r="Q1246">
        <v>0</v>
      </c>
      <c r="R1246" t="s">
        <v>3429</v>
      </c>
      <c r="T1246" t="s">
        <v>3230</v>
      </c>
      <c r="U1246" t="s">
        <v>3230</v>
      </c>
      <c r="V1246" t="s">
        <v>3987</v>
      </c>
      <c r="W1246" t="s">
        <v>3447</v>
      </c>
      <c r="X1246" t="s">
        <v>973</v>
      </c>
      <c r="Y1246" t="s">
        <v>4028</v>
      </c>
      <c r="AO1246">
        <v>2</v>
      </c>
      <c r="BP1246" t="s">
        <v>2088</v>
      </c>
      <c r="BQ1246" t="s">
        <v>100</v>
      </c>
      <c r="BR1246" t="s">
        <v>101</v>
      </c>
      <c r="BS1246" t="s">
        <v>101</v>
      </c>
      <c r="BT1246" t="s">
        <v>812</v>
      </c>
      <c r="BU1246" t="s">
        <v>103</v>
      </c>
      <c r="BV1246" t="s">
        <v>101</v>
      </c>
      <c r="BW1246" t="s">
        <v>112</v>
      </c>
      <c r="BX1246" t="s">
        <v>112</v>
      </c>
      <c r="CJ1246" t="s">
        <v>113</v>
      </c>
    </row>
    <row r="1247" spans="1:88" x14ac:dyDescent="0.2">
      <c r="A1247">
        <v>844</v>
      </c>
      <c r="D1247" t="s">
        <v>3982</v>
      </c>
      <c r="E1247">
        <v>2</v>
      </c>
      <c r="F1247">
        <v>2000</v>
      </c>
      <c r="G1247" t="s">
        <v>4176</v>
      </c>
      <c r="H1247" t="s">
        <v>4177</v>
      </c>
      <c r="I1247">
        <v>1</v>
      </c>
      <c r="J1247">
        <v>1</v>
      </c>
      <c r="K1247">
        <v>1</v>
      </c>
      <c r="L1247">
        <v>1</v>
      </c>
      <c r="N1247">
        <v>1</v>
      </c>
      <c r="O1247">
        <v>1</v>
      </c>
      <c r="P1247">
        <v>1</v>
      </c>
      <c r="Q1247">
        <v>0</v>
      </c>
      <c r="R1247" t="s">
        <v>3429</v>
      </c>
      <c r="T1247" t="s">
        <v>3230</v>
      </c>
      <c r="U1247" t="s">
        <v>3230</v>
      </c>
      <c r="V1247" t="s">
        <v>3230</v>
      </c>
      <c r="W1247" t="s">
        <v>3230</v>
      </c>
      <c r="X1247" t="s">
        <v>973</v>
      </c>
      <c r="Y1247" t="s">
        <v>3452</v>
      </c>
      <c r="AO1247">
        <v>2</v>
      </c>
      <c r="BP1247" t="s">
        <v>2088</v>
      </c>
      <c r="BQ1247" t="s">
        <v>100</v>
      </c>
      <c r="BR1247" t="s">
        <v>101</v>
      </c>
      <c r="BS1247" t="s">
        <v>101</v>
      </c>
      <c r="BT1247" t="s">
        <v>148</v>
      </c>
      <c r="BU1247" t="s">
        <v>103</v>
      </c>
      <c r="BV1247" t="s">
        <v>101</v>
      </c>
      <c r="BW1247" t="s">
        <v>101</v>
      </c>
      <c r="BX1247" t="s">
        <v>112</v>
      </c>
      <c r="CJ1247" t="s">
        <v>113</v>
      </c>
    </row>
    <row r="1248" spans="1:88" x14ac:dyDescent="0.2">
      <c r="A1248">
        <v>845</v>
      </c>
      <c r="D1248" t="s">
        <v>3982</v>
      </c>
      <c r="E1248">
        <v>2</v>
      </c>
      <c r="F1248">
        <v>1998</v>
      </c>
      <c r="G1248" t="s">
        <v>4178</v>
      </c>
      <c r="H1248" t="s">
        <v>4179</v>
      </c>
      <c r="I1248">
        <v>1</v>
      </c>
      <c r="J1248">
        <v>1</v>
      </c>
      <c r="K1248">
        <v>1</v>
      </c>
      <c r="L1248">
        <v>1</v>
      </c>
      <c r="N1248">
        <v>1</v>
      </c>
      <c r="O1248">
        <v>2</v>
      </c>
      <c r="P1248">
        <v>2</v>
      </c>
      <c r="Q1248">
        <v>0</v>
      </c>
      <c r="R1248" t="s">
        <v>3429</v>
      </c>
      <c r="T1248" t="s">
        <v>3230</v>
      </c>
      <c r="U1248" t="s">
        <v>3230</v>
      </c>
      <c r="V1248" t="s">
        <v>3230</v>
      </c>
      <c r="W1248" t="s">
        <v>3230</v>
      </c>
      <c r="X1248" t="s">
        <v>973</v>
      </c>
      <c r="Y1248" t="s">
        <v>2583</v>
      </c>
      <c r="AO1248">
        <v>2</v>
      </c>
      <c r="BP1248" t="s">
        <v>2088</v>
      </c>
      <c r="BQ1248" t="s">
        <v>100</v>
      </c>
      <c r="BR1248" t="s">
        <v>101</v>
      </c>
      <c r="BS1248" t="s">
        <v>101</v>
      </c>
      <c r="BT1248" t="s">
        <v>148</v>
      </c>
      <c r="BU1248" t="s">
        <v>103</v>
      </c>
      <c r="BV1248" t="s">
        <v>112</v>
      </c>
      <c r="BW1248" t="s">
        <v>112</v>
      </c>
      <c r="BX1248" t="s">
        <v>112</v>
      </c>
      <c r="CJ1248" t="s">
        <v>113</v>
      </c>
    </row>
    <row r="1249" spans="1:88" x14ac:dyDescent="0.2">
      <c r="A1249">
        <v>846</v>
      </c>
      <c r="D1249" t="s">
        <v>3982</v>
      </c>
      <c r="E1249">
        <v>2</v>
      </c>
      <c r="F1249">
        <v>1998</v>
      </c>
      <c r="G1249" t="s">
        <v>4180</v>
      </c>
      <c r="H1249" t="s">
        <v>4181</v>
      </c>
      <c r="I1249">
        <v>1</v>
      </c>
      <c r="J1249">
        <v>1</v>
      </c>
      <c r="K1249">
        <v>1</v>
      </c>
      <c r="L1249">
        <v>1</v>
      </c>
      <c r="N1249">
        <v>1</v>
      </c>
      <c r="O1249">
        <v>1</v>
      </c>
      <c r="P1249">
        <v>2</v>
      </c>
      <c r="Q1249">
        <v>0</v>
      </c>
      <c r="R1249" t="s">
        <v>3429</v>
      </c>
      <c r="T1249" t="s">
        <v>3230</v>
      </c>
      <c r="U1249" t="s">
        <v>3230</v>
      </c>
      <c r="V1249" t="s">
        <v>3987</v>
      </c>
      <c r="W1249" t="s">
        <v>3987</v>
      </c>
      <c r="X1249" t="s">
        <v>3446</v>
      </c>
      <c r="Y1249" t="s">
        <v>4182</v>
      </c>
      <c r="AO1249">
        <v>2</v>
      </c>
      <c r="BP1249" t="s">
        <v>2088</v>
      </c>
      <c r="BQ1249" t="s">
        <v>100</v>
      </c>
      <c r="BR1249" t="s">
        <v>101</v>
      </c>
      <c r="BS1249" t="s">
        <v>101</v>
      </c>
      <c r="BT1249" t="s">
        <v>148</v>
      </c>
      <c r="BU1249" t="s">
        <v>103</v>
      </c>
      <c r="BV1249" t="s">
        <v>101</v>
      </c>
      <c r="BW1249" t="s">
        <v>112</v>
      </c>
      <c r="BX1249" t="s">
        <v>112</v>
      </c>
      <c r="CJ1249" t="s">
        <v>113</v>
      </c>
    </row>
    <row r="1250" spans="1:88" x14ac:dyDescent="0.2">
      <c r="A1250">
        <v>847</v>
      </c>
      <c r="D1250" t="s">
        <v>3982</v>
      </c>
      <c r="E1250">
        <v>2</v>
      </c>
      <c r="F1250">
        <v>2003</v>
      </c>
      <c r="G1250" t="s">
        <v>4183</v>
      </c>
      <c r="H1250" t="s">
        <v>4184</v>
      </c>
      <c r="I1250">
        <v>1</v>
      </c>
      <c r="J1250">
        <v>1</v>
      </c>
      <c r="K1250">
        <v>1</v>
      </c>
      <c r="L1250">
        <v>2</v>
      </c>
      <c r="N1250">
        <v>1</v>
      </c>
      <c r="O1250">
        <v>1</v>
      </c>
      <c r="P1250">
        <v>2</v>
      </c>
      <c r="Q1250">
        <v>0</v>
      </c>
      <c r="R1250" t="s">
        <v>3429</v>
      </c>
      <c r="T1250" t="s">
        <v>3230</v>
      </c>
      <c r="U1250" t="s">
        <v>3230</v>
      </c>
      <c r="V1250" t="s">
        <v>3987</v>
      </c>
      <c r="W1250" t="s">
        <v>3447</v>
      </c>
      <c r="X1250" t="s">
        <v>973</v>
      </c>
      <c r="Y1250" t="s">
        <v>302</v>
      </c>
      <c r="AO1250">
        <v>2</v>
      </c>
      <c r="BP1250" t="s">
        <v>2088</v>
      </c>
      <c r="BQ1250" t="s">
        <v>100</v>
      </c>
      <c r="BR1250" t="s">
        <v>101</v>
      </c>
      <c r="BS1250" t="s">
        <v>101</v>
      </c>
      <c r="BT1250" t="s">
        <v>812</v>
      </c>
      <c r="BU1250" t="s">
        <v>103</v>
      </c>
      <c r="BV1250" t="s">
        <v>101</v>
      </c>
      <c r="BW1250" t="s">
        <v>112</v>
      </c>
      <c r="BX1250" t="s">
        <v>112</v>
      </c>
      <c r="CJ1250" t="s">
        <v>113</v>
      </c>
    </row>
    <row r="1251" spans="1:88" x14ac:dyDescent="0.2">
      <c r="A1251">
        <v>848</v>
      </c>
      <c r="D1251" t="s">
        <v>3982</v>
      </c>
      <c r="E1251">
        <v>2</v>
      </c>
      <c r="F1251">
        <v>2006</v>
      </c>
      <c r="G1251" t="s">
        <v>4185</v>
      </c>
      <c r="H1251" t="s">
        <v>4186</v>
      </c>
      <c r="I1251">
        <v>1</v>
      </c>
      <c r="J1251">
        <v>1</v>
      </c>
      <c r="K1251">
        <v>1</v>
      </c>
      <c r="L1251">
        <v>1</v>
      </c>
      <c r="N1251">
        <v>1</v>
      </c>
      <c r="O1251">
        <v>1</v>
      </c>
      <c r="P1251">
        <v>2</v>
      </c>
      <c r="Q1251">
        <v>0</v>
      </c>
      <c r="R1251" t="s">
        <v>3418</v>
      </c>
      <c r="T1251" t="s">
        <v>3230</v>
      </c>
      <c r="U1251" t="s">
        <v>3230</v>
      </c>
      <c r="V1251" t="s">
        <v>3230</v>
      </c>
      <c r="W1251" t="s">
        <v>3230</v>
      </c>
      <c r="X1251" t="s">
        <v>973</v>
      </c>
      <c r="Y1251" t="s">
        <v>2583</v>
      </c>
      <c r="AO1251">
        <v>2</v>
      </c>
      <c r="BP1251" t="s">
        <v>2088</v>
      </c>
      <c r="BQ1251" t="s">
        <v>100</v>
      </c>
      <c r="BR1251" t="s">
        <v>101</v>
      </c>
      <c r="BS1251" t="s">
        <v>101</v>
      </c>
      <c r="BT1251" t="s">
        <v>148</v>
      </c>
      <c r="BU1251" t="s">
        <v>103</v>
      </c>
      <c r="BV1251" t="s">
        <v>101</v>
      </c>
      <c r="BW1251" t="s">
        <v>112</v>
      </c>
      <c r="BX1251" t="s">
        <v>112</v>
      </c>
      <c r="CJ1251" t="s">
        <v>113</v>
      </c>
    </row>
    <row r="1252" spans="1:88" x14ac:dyDescent="0.2">
      <c r="A1252">
        <v>849</v>
      </c>
      <c r="D1252" t="s">
        <v>3982</v>
      </c>
      <c r="E1252">
        <v>2</v>
      </c>
      <c r="F1252">
        <v>1999</v>
      </c>
      <c r="G1252" t="s">
        <v>4187</v>
      </c>
      <c r="H1252" t="s">
        <v>4188</v>
      </c>
      <c r="I1252">
        <v>1</v>
      </c>
      <c r="J1252">
        <v>1</v>
      </c>
      <c r="K1252">
        <v>1</v>
      </c>
      <c r="L1252">
        <v>1</v>
      </c>
      <c r="N1252">
        <v>1</v>
      </c>
      <c r="O1252">
        <v>1</v>
      </c>
      <c r="P1252">
        <v>2</v>
      </c>
      <c r="Q1252">
        <v>0</v>
      </c>
      <c r="R1252" t="s">
        <v>3429</v>
      </c>
      <c r="T1252" t="s">
        <v>3230</v>
      </c>
      <c r="U1252" t="s">
        <v>3230</v>
      </c>
      <c r="V1252" t="s">
        <v>3230</v>
      </c>
      <c r="W1252" t="s">
        <v>3987</v>
      </c>
      <c r="X1252" t="s">
        <v>3446</v>
      </c>
      <c r="Y1252" t="s">
        <v>3447</v>
      </c>
      <c r="AO1252">
        <v>2</v>
      </c>
      <c r="BP1252" t="s">
        <v>2088</v>
      </c>
      <c r="BQ1252" t="s">
        <v>100</v>
      </c>
      <c r="BR1252" t="s">
        <v>101</v>
      </c>
      <c r="BS1252" t="s">
        <v>101</v>
      </c>
      <c r="BT1252" t="s">
        <v>148</v>
      </c>
      <c r="BU1252" t="s">
        <v>103</v>
      </c>
      <c r="BV1252" t="s">
        <v>101</v>
      </c>
      <c r="BW1252" t="s">
        <v>112</v>
      </c>
      <c r="BX1252" t="s">
        <v>112</v>
      </c>
      <c r="CJ1252" t="s">
        <v>113</v>
      </c>
    </row>
    <row r="1253" spans="1:88" x14ac:dyDescent="0.2">
      <c r="A1253">
        <v>850</v>
      </c>
      <c r="D1253" t="s">
        <v>3982</v>
      </c>
      <c r="E1253">
        <v>2</v>
      </c>
      <c r="F1253">
        <v>2002</v>
      </c>
      <c r="G1253" t="s">
        <v>4189</v>
      </c>
      <c r="H1253" t="s">
        <v>4190</v>
      </c>
      <c r="I1253">
        <v>1</v>
      </c>
      <c r="J1253">
        <v>1</v>
      </c>
      <c r="K1253">
        <v>1</v>
      </c>
      <c r="L1253">
        <v>1</v>
      </c>
      <c r="N1253">
        <v>1</v>
      </c>
      <c r="O1253">
        <v>1</v>
      </c>
      <c r="P1253">
        <v>1</v>
      </c>
      <c r="Q1253">
        <v>0</v>
      </c>
      <c r="R1253" t="s">
        <v>3429</v>
      </c>
      <c r="T1253" t="s">
        <v>3230</v>
      </c>
      <c r="U1253" t="s">
        <v>3230</v>
      </c>
      <c r="V1253" t="s">
        <v>3230</v>
      </c>
      <c r="W1253" t="s">
        <v>3987</v>
      </c>
      <c r="X1253" t="s">
        <v>3446</v>
      </c>
      <c r="Y1253" t="s">
        <v>350</v>
      </c>
      <c r="AO1253">
        <v>2</v>
      </c>
      <c r="BP1253" t="s">
        <v>2088</v>
      </c>
      <c r="BQ1253" t="s">
        <v>100</v>
      </c>
      <c r="BR1253" t="s">
        <v>101</v>
      </c>
      <c r="BS1253" t="s">
        <v>101</v>
      </c>
      <c r="BT1253" t="s">
        <v>148</v>
      </c>
      <c r="BU1253" t="s">
        <v>103</v>
      </c>
      <c r="BV1253" t="s">
        <v>101</v>
      </c>
      <c r="BW1253" t="s">
        <v>101</v>
      </c>
      <c r="BX1253" t="s">
        <v>112</v>
      </c>
      <c r="CJ1253" t="s">
        <v>113</v>
      </c>
    </row>
    <row r="1254" spans="1:88" x14ac:dyDescent="0.2">
      <c r="A1254">
        <v>851</v>
      </c>
      <c r="D1254" t="s">
        <v>4191</v>
      </c>
      <c r="E1254">
        <v>4</v>
      </c>
      <c r="F1254">
        <v>2012</v>
      </c>
      <c r="G1254" t="s">
        <v>4192</v>
      </c>
      <c r="H1254" t="s">
        <v>4193</v>
      </c>
      <c r="I1254">
        <v>1</v>
      </c>
      <c r="J1254">
        <v>1</v>
      </c>
      <c r="K1254">
        <v>1</v>
      </c>
      <c r="L1254">
        <v>5</v>
      </c>
      <c r="N1254">
        <v>1</v>
      </c>
      <c r="O1254">
        <v>1</v>
      </c>
      <c r="P1254">
        <v>2</v>
      </c>
      <c r="Q1254">
        <v>0</v>
      </c>
      <c r="R1254" t="s">
        <v>4194</v>
      </c>
      <c r="S1254" t="s">
        <v>4194</v>
      </c>
      <c r="T1254" t="s">
        <v>4195</v>
      </c>
      <c r="U1254" t="s">
        <v>4195</v>
      </c>
      <c r="V1254" t="s">
        <v>4195</v>
      </c>
      <c r="W1254" t="s">
        <v>4195</v>
      </c>
      <c r="X1254" t="s">
        <v>4195</v>
      </c>
      <c r="Y1254" t="s">
        <v>4196</v>
      </c>
      <c r="AO1254">
        <v>2</v>
      </c>
      <c r="BP1254" t="s">
        <v>259</v>
      </c>
      <c r="BQ1254" t="s">
        <v>100</v>
      </c>
      <c r="BR1254" t="s">
        <v>101</v>
      </c>
      <c r="BS1254" t="s">
        <v>101</v>
      </c>
      <c r="BT1254" t="s">
        <v>171</v>
      </c>
      <c r="BU1254" t="s">
        <v>103</v>
      </c>
      <c r="BV1254" t="s">
        <v>101</v>
      </c>
      <c r="BW1254" t="s">
        <v>112</v>
      </c>
      <c r="BX1254" t="s">
        <v>112</v>
      </c>
      <c r="CJ1254" t="s">
        <v>113</v>
      </c>
    </row>
    <row r="1255" spans="1:88" x14ac:dyDescent="0.2">
      <c r="A1255">
        <v>852</v>
      </c>
      <c r="D1255" t="s">
        <v>4191</v>
      </c>
      <c r="E1255">
        <v>2</v>
      </c>
      <c r="F1255">
        <v>2008</v>
      </c>
      <c r="G1255" t="s">
        <v>4197</v>
      </c>
      <c r="H1255" t="s">
        <v>4198</v>
      </c>
      <c r="I1255">
        <v>1</v>
      </c>
      <c r="J1255">
        <v>1</v>
      </c>
      <c r="K1255">
        <v>1</v>
      </c>
      <c r="L1255">
        <v>1</v>
      </c>
      <c r="N1255">
        <v>1</v>
      </c>
      <c r="O1255">
        <v>1</v>
      </c>
      <c r="P1255">
        <v>2</v>
      </c>
      <c r="Q1255">
        <v>0</v>
      </c>
      <c r="R1255" t="s">
        <v>3418</v>
      </c>
      <c r="T1255" t="s">
        <v>3230</v>
      </c>
      <c r="U1255" t="s">
        <v>3230</v>
      </c>
      <c r="V1255" t="s">
        <v>3230</v>
      </c>
      <c r="W1255" t="s">
        <v>3230</v>
      </c>
      <c r="X1255" t="s">
        <v>3446</v>
      </c>
      <c r="Y1255" t="s">
        <v>4028</v>
      </c>
      <c r="AO1255">
        <v>2</v>
      </c>
      <c r="BP1255" t="s">
        <v>2088</v>
      </c>
      <c r="BQ1255" t="s">
        <v>100</v>
      </c>
      <c r="BR1255" t="s">
        <v>101</v>
      </c>
      <c r="BS1255" t="s">
        <v>101</v>
      </c>
      <c r="BT1255" t="s">
        <v>148</v>
      </c>
      <c r="BU1255" t="s">
        <v>103</v>
      </c>
      <c r="BV1255" t="s">
        <v>101</v>
      </c>
      <c r="BW1255" t="s">
        <v>112</v>
      </c>
      <c r="BX1255" t="s">
        <v>112</v>
      </c>
      <c r="CJ1255" t="s">
        <v>113</v>
      </c>
    </row>
    <row r="1256" spans="1:88" x14ac:dyDescent="0.2">
      <c r="A1256">
        <v>853</v>
      </c>
      <c r="D1256" t="s">
        <v>4191</v>
      </c>
      <c r="E1256">
        <v>2</v>
      </c>
      <c r="F1256">
        <v>2009</v>
      </c>
      <c r="G1256" t="s">
        <v>4199</v>
      </c>
      <c r="H1256" t="s">
        <v>4200</v>
      </c>
      <c r="I1256">
        <v>1</v>
      </c>
      <c r="J1256">
        <v>1</v>
      </c>
      <c r="K1256">
        <v>1</v>
      </c>
      <c r="L1256">
        <v>1</v>
      </c>
      <c r="N1256">
        <v>1</v>
      </c>
      <c r="O1256">
        <v>1</v>
      </c>
      <c r="P1256">
        <v>2</v>
      </c>
      <c r="Q1256">
        <v>0</v>
      </c>
      <c r="R1256" t="s">
        <v>3429</v>
      </c>
      <c r="T1256" t="s">
        <v>3230</v>
      </c>
      <c r="U1256" t="s">
        <v>3230</v>
      </c>
      <c r="V1256" t="s">
        <v>3230</v>
      </c>
      <c r="W1256" t="s">
        <v>866</v>
      </c>
      <c r="X1256" t="s">
        <v>973</v>
      </c>
      <c r="Y1256" t="s">
        <v>3987</v>
      </c>
      <c r="AO1256">
        <v>2</v>
      </c>
      <c r="BP1256" t="s">
        <v>2088</v>
      </c>
      <c r="BQ1256" t="s">
        <v>100</v>
      </c>
      <c r="BR1256" t="s">
        <v>101</v>
      </c>
      <c r="BS1256" t="s">
        <v>101</v>
      </c>
      <c r="BT1256" t="s">
        <v>148</v>
      </c>
      <c r="BU1256" t="s">
        <v>103</v>
      </c>
      <c r="BV1256" t="s">
        <v>101</v>
      </c>
      <c r="BW1256" t="s">
        <v>112</v>
      </c>
      <c r="BX1256" t="s">
        <v>112</v>
      </c>
      <c r="CJ1256" t="s">
        <v>113</v>
      </c>
    </row>
    <row r="1257" spans="1:88" x14ac:dyDescent="0.2">
      <c r="A1257">
        <v>854</v>
      </c>
      <c r="D1257" t="s">
        <v>4191</v>
      </c>
      <c r="E1257">
        <v>2</v>
      </c>
      <c r="F1257">
        <v>2011</v>
      </c>
      <c r="G1257" t="s">
        <v>4201</v>
      </c>
      <c r="H1257" t="s">
        <v>4202</v>
      </c>
      <c r="I1257">
        <v>1</v>
      </c>
      <c r="J1257">
        <v>1</v>
      </c>
      <c r="K1257">
        <v>1</v>
      </c>
      <c r="L1257">
        <v>1</v>
      </c>
      <c r="N1257">
        <v>1</v>
      </c>
      <c r="O1257">
        <v>1</v>
      </c>
      <c r="P1257">
        <v>2</v>
      </c>
      <c r="Q1257">
        <v>0</v>
      </c>
      <c r="R1257" t="s">
        <v>3429</v>
      </c>
      <c r="T1257" t="s">
        <v>3230</v>
      </c>
      <c r="U1257" t="s">
        <v>3230</v>
      </c>
      <c r="V1257" t="s">
        <v>3230</v>
      </c>
      <c r="W1257" t="s">
        <v>3430</v>
      </c>
      <c r="X1257" t="s">
        <v>973</v>
      </c>
      <c r="Y1257" t="s">
        <v>4021</v>
      </c>
      <c r="AO1257">
        <v>2</v>
      </c>
      <c r="BP1257" t="s">
        <v>2088</v>
      </c>
      <c r="BQ1257" t="s">
        <v>100</v>
      </c>
      <c r="BR1257" t="s">
        <v>101</v>
      </c>
      <c r="BS1257" t="s">
        <v>101</v>
      </c>
      <c r="BT1257" t="s">
        <v>148</v>
      </c>
      <c r="BU1257" t="s">
        <v>103</v>
      </c>
      <c r="BV1257" t="s">
        <v>101</v>
      </c>
      <c r="BW1257" t="s">
        <v>112</v>
      </c>
      <c r="BX1257" t="s">
        <v>112</v>
      </c>
      <c r="CJ1257" t="s">
        <v>113</v>
      </c>
    </row>
    <row r="1258" spans="1:88" x14ac:dyDescent="0.2">
      <c r="A1258">
        <v>855</v>
      </c>
      <c r="D1258" t="s">
        <v>4191</v>
      </c>
      <c r="E1258">
        <v>2</v>
      </c>
      <c r="F1258">
        <v>2002</v>
      </c>
      <c r="G1258" t="s">
        <v>4203</v>
      </c>
      <c r="H1258" t="s">
        <v>4204</v>
      </c>
      <c r="I1258">
        <v>1</v>
      </c>
      <c r="J1258">
        <v>1</v>
      </c>
      <c r="K1258">
        <v>1</v>
      </c>
      <c r="L1258">
        <v>1</v>
      </c>
      <c r="N1258">
        <v>1</v>
      </c>
      <c r="O1258">
        <v>1</v>
      </c>
      <c r="P1258">
        <v>2</v>
      </c>
      <c r="Q1258">
        <v>0</v>
      </c>
      <c r="R1258" t="s">
        <v>3429</v>
      </c>
      <c r="T1258" t="s">
        <v>3230</v>
      </c>
      <c r="U1258" t="s">
        <v>3230</v>
      </c>
      <c r="V1258" t="s">
        <v>3230</v>
      </c>
      <c r="W1258" t="s">
        <v>3230</v>
      </c>
      <c r="X1258" t="s">
        <v>973</v>
      </c>
      <c r="Y1258" t="s">
        <v>3447</v>
      </c>
      <c r="AO1258">
        <v>2</v>
      </c>
      <c r="BP1258" t="s">
        <v>2088</v>
      </c>
      <c r="BQ1258" t="s">
        <v>100</v>
      </c>
      <c r="BR1258" t="s">
        <v>101</v>
      </c>
      <c r="BS1258" t="s">
        <v>101</v>
      </c>
      <c r="BT1258" t="s">
        <v>148</v>
      </c>
      <c r="BU1258" t="s">
        <v>103</v>
      </c>
      <c r="BV1258" t="s">
        <v>101</v>
      </c>
      <c r="BW1258" t="s">
        <v>112</v>
      </c>
      <c r="BX1258" t="s">
        <v>112</v>
      </c>
      <c r="CJ1258" t="s">
        <v>113</v>
      </c>
    </row>
    <row r="1259" spans="1:88" x14ac:dyDescent="0.2">
      <c r="A1259">
        <v>856</v>
      </c>
      <c r="D1259" t="s">
        <v>4191</v>
      </c>
      <c r="E1259">
        <v>2</v>
      </c>
      <c r="F1259">
        <v>1979</v>
      </c>
      <c r="G1259" t="s">
        <v>4205</v>
      </c>
      <c r="H1259" t="s">
        <v>4206</v>
      </c>
      <c r="I1259">
        <v>1</v>
      </c>
      <c r="J1259">
        <v>1</v>
      </c>
      <c r="K1259">
        <v>1</v>
      </c>
      <c r="L1259">
        <v>1</v>
      </c>
      <c r="N1259">
        <v>1</v>
      </c>
      <c r="O1259">
        <v>1</v>
      </c>
      <c r="P1259">
        <v>2</v>
      </c>
      <c r="Q1259">
        <v>0</v>
      </c>
      <c r="R1259" t="s">
        <v>3429</v>
      </c>
      <c r="T1259" t="s">
        <v>3230</v>
      </c>
      <c r="U1259" t="s">
        <v>3230</v>
      </c>
      <c r="V1259" t="s">
        <v>3230</v>
      </c>
      <c r="W1259" t="s">
        <v>3230</v>
      </c>
      <c r="X1259" t="s">
        <v>973</v>
      </c>
      <c r="Y1259" t="s">
        <v>3447</v>
      </c>
      <c r="AO1259">
        <v>2</v>
      </c>
      <c r="BP1259" t="s">
        <v>2088</v>
      </c>
      <c r="BQ1259" t="s">
        <v>100</v>
      </c>
      <c r="BR1259" t="s">
        <v>101</v>
      </c>
      <c r="BS1259" t="s">
        <v>101</v>
      </c>
      <c r="BT1259" t="s">
        <v>148</v>
      </c>
      <c r="BU1259" t="s">
        <v>103</v>
      </c>
      <c r="BV1259" t="s">
        <v>101</v>
      </c>
      <c r="BW1259" t="s">
        <v>112</v>
      </c>
      <c r="BX1259" t="s">
        <v>112</v>
      </c>
      <c r="CJ1259" t="s">
        <v>113</v>
      </c>
    </row>
    <row r="1260" spans="1:88" x14ac:dyDescent="0.2">
      <c r="A1260">
        <v>857</v>
      </c>
      <c r="D1260" t="s">
        <v>4191</v>
      </c>
      <c r="E1260">
        <v>2</v>
      </c>
      <c r="F1260">
        <v>1992</v>
      </c>
      <c r="G1260" t="s">
        <v>4207</v>
      </c>
      <c r="H1260" t="s">
        <v>4208</v>
      </c>
      <c r="I1260">
        <v>1</v>
      </c>
      <c r="J1260">
        <v>1</v>
      </c>
      <c r="K1260">
        <v>1</v>
      </c>
      <c r="L1260">
        <v>1</v>
      </c>
      <c r="N1260">
        <v>1</v>
      </c>
      <c r="O1260">
        <v>1</v>
      </c>
      <c r="P1260">
        <v>2</v>
      </c>
      <c r="Q1260">
        <v>0</v>
      </c>
      <c r="R1260" t="s">
        <v>3429</v>
      </c>
      <c r="T1260" t="s">
        <v>3230</v>
      </c>
      <c r="U1260" t="s">
        <v>3230</v>
      </c>
      <c r="V1260" t="s">
        <v>3230</v>
      </c>
      <c r="W1260" t="s">
        <v>3230</v>
      </c>
      <c r="X1260" t="s">
        <v>973</v>
      </c>
      <c r="Y1260" t="s">
        <v>4209</v>
      </c>
      <c r="AO1260">
        <v>2</v>
      </c>
      <c r="BP1260" t="s">
        <v>2088</v>
      </c>
      <c r="BQ1260" t="s">
        <v>100</v>
      </c>
      <c r="BR1260" t="s">
        <v>101</v>
      </c>
      <c r="BS1260" t="s">
        <v>101</v>
      </c>
      <c r="BT1260" t="s">
        <v>148</v>
      </c>
      <c r="BU1260" t="s">
        <v>103</v>
      </c>
      <c r="BV1260" t="s">
        <v>101</v>
      </c>
      <c r="BW1260" t="s">
        <v>112</v>
      </c>
      <c r="BX1260" t="s">
        <v>112</v>
      </c>
      <c r="CJ1260" t="s">
        <v>113</v>
      </c>
    </row>
    <row r="1261" spans="1:88" x14ac:dyDescent="0.2">
      <c r="A1261">
        <v>858</v>
      </c>
      <c r="D1261" t="s">
        <v>4191</v>
      </c>
      <c r="E1261">
        <v>2</v>
      </c>
      <c r="F1261">
        <v>2003</v>
      </c>
      <c r="G1261" t="s">
        <v>4210</v>
      </c>
      <c r="H1261" t="s">
        <v>4211</v>
      </c>
      <c r="I1261">
        <v>1</v>
      </c>
      <c r="J1261">
        <v>1</v>
      </c>
      <c r="K1261">
        <v>1</v>
      </c>
      <c r="L1261">
        <v>1</v>
      </c>
      <c r="N1261">
        <v>1</v>
      </c>
      <c r="O1261">
        <v>1</v>
      </c>
      <c r="P1261">
        <v>2</v>
      </c>
      <c r="Q1261">
        <v>0</v>
      </c>
      <c r="R1261" t="s">
        <v>3429</v>
      </c>
      <c r="T1261" t="s">
        <v>3230</v>
      </c>
      <c r="U1261" t="s">
        <v>3230</v>
      </c>
      <c r="V1261" t="s">
        <v>3230</v>
      </c>
      <c r="W1261" t="s">
        <v>3230</v>
      </c>
      <c r="X1261" t="s">
        <v>973</v>
      </c>
      <c r="Y1261" t="s">
        <v>3420</v>
      </c>
      <c r="AO1261">
        <v>2</v>
      </c>
      <c r="BP1261" t="s">
        <v>2088</v>
      </c>
      <c r="BQ1261" t="s">
        <v>100</v>
      </c>
      <c r="BR1261" t="s">
        <v>101</v>
      </c>
      <c r="BS1261" t="s">
        <v>101</v>
      </c>
      <c r="BT1261" t="s">
        <v>148</v>
      </c>
      <c r="BU1261" t="s">
        <v>103</v>
      </c>
      <c r="BV1261" t="s">
        <v>101</v>
      </c>
      <c r="BW1261" t="s">
        <v>112</v>
      </c>
      <c r="BX1261" t="s">
        <v>112</v>
      </c>
      <c r="CJ1261" t="s">
        <v>113</v>
      </c>
    </row>
    <row r="1262" spans="1:88" x14ac:dyDescent="0.2">
      <c r="A1262">
        <v>859</v>
      </c>
      <c r="D1262" t="s">
        <v>4191</v>
      </c>
      <c r="E1262">
        <v>2</v>
      </c>
      <c r="F1262">
        <v>2005</v>
      </c>
      <c r="G1262" t="s">
        <v>4212</v>
      </c>
      <c r="H1262" t="s">
        <v>4213</v>
      </c>
      <c r="I1262">
        <v>1</v>
      </c>
      <c r="J1262">
        <v>1</v>
      </c>
      <c r="K1262">
        <v>1</v>
      </c>
      <c r="L1262">
        <v>1</v>
      </c>
      <c r="N1262">
        <v>1</v>
      </c>
      <c r="O1262">
        <v>1</v>
      </c>
      <c r="P1262">
        <v>2</v>
      </c>
      <c r="Q1262">
        <v>0</v>
      </c>
      <c r="R1262" t="s">
        <v>3429</v>
      </c>
      <c r="T1262" t="s">
        <v>3230</v>
      </c>
      <c r="U1262" t="s">
        <v>3230</v>
      </c>
      <c r="V1262" t="s">
        <v>3230</v>
      </c>
      <c r="W1262" t="s">
        <v>3230</v>
      </c>
      <c r="X1262" t="s">
        <v>3230</v>
      </c>
      <c r="Y1262" t="s">
        <v>3230</v>
      </c>
      <c r="AO1262">
        <v>2</v>
      </c>
      <c r="BP1262" t="s">
        <v>2088</v>
      </c>
      <c r="BQ1262" t="s">
        <v>100</v>
      </c>
      <c r="BR1262" t="s">
        <v>101</v>
      </c>
      <c r="BS1262" t="s">
        <v>101</v>
      </c>
      <c r="BT1262" t="s">
        <v>148</v>
      </c>
      <c r="BU1262" t="s">
        <v>103</v>
      </c>
      <c r="BV1262" t="s">
        <v>101</v>
      </c>
      <c r="BW1262" t="s">
        <v>112</v>
      </c>
      <c r="BX1262" t="s">
        <v>112</v>
      </c>
      <c r="CJ1262" t="s">
        <v>113</v>
      </c>
    </row>
    <row r="1263" spans="1:88" x14ac:dyDescent="0.2">
      <c r="A1263">
        <v>860</v>
      </c>
      <c r="D1263" t="s">
        <v>4191</v>
      </c>
      <c r="E1263">
        <v>2</v>
      </c>
      <c r="F1263">
        <v>2005</v>
      </c>
      <c r="G1263" t="s">
        <v>4214</v>
      </c>
      <c r="H1263" t="s">
        <v>4215</v>
      </c>
      <c r="I1263">
        <v>1</v>
      </c>
      <c r="J1263">
        <v>1</v>
      </c>
      <c r="K1263">
        <v>1</v>
      </c>
      <c r="L1263">
        <v>2</v>
      </c>
      <c r="N1263">
        <v>1</v>
      </c>
      <c r="O1263">
        <v>1</v>
      </c>
      <c r="P1263">
        <v>2</v>
      </c>
      <c r="Q1263">
        <v>0</v>
      </c>
      <c r="R1263" t="s">
        <v>3429</v>
      </c>
      <c r="T1263" t="s">
        <v>3230</v>
      </c>
      <c r="U1263" t="s">
        <v>3230</v>
      </c>
      <c r="V1263" t="s">
        <v>3230</v>
      </c>
      <c r="W1263" t="s">
        <v>3447</v>
      </c>
      <c r="X1263" t="s">
        <v>3447</v>
      </c>
      <c r="Y1263" t="s">
        <v>2593</v>
      </c>
      <c r="AO1263">
        <v>2</v>
      </c>
      <c r="BP1263" t="s">
        <v>2088</v>
      </c>
      <c r="BQ1263" t="s">
        <v>100</v>
      </c>
      <c r="BR1263" t="s">
        <v>101</v>
      </c>
      <c r="BS1263" t="s">
        <v>101</v>
      </c>
      <c r="BT1263" t="s">
        <v>812</v>
      </c>
      <c r="BU1263" t="s">
        <v>103</v>
      </c>
      <c r="BV1263" t="s">
        <v>101</v>
      </c>
      <c r="BW1263" t="s">
        <v>112</v>
      </c>
      <c r="BX1263" t="s">
        <v>112</v>
      </c>
      <c r="CJ1263" t="s">
        <v>113</v>
      </c>
    </row>
    <row r="1264" spans="1:88" x14ac:dyDescent="0.2">
      <c r="A1264">
        <v>861</v>
      </c>
      <c r="D1264" t="s">
        <v>4191</v>
      </c>
      <c r="E1264">
        <v>2</v>
      </c>
      <c r="F1264">
        <v>1995</v>
      </c>
      <c r="G1264" t="s">
        <v>4216</v>
      </c>
      <c r="H1264" t="s">
        <v>4217</v>
      </c>
      <c r="I1264">
        <v>1</v>
      </c>
      <c r="J1264">
        <v>1</v>
      </c>
      <c r="K1264">
        <v>1</v>
      </c>
      <c r="L1264">
        <v>1</v>
      </c>
      <c r="N1264">
        <v>1</v>
      </c>
      <c r="O1264">
        <v>1</v>
      </c>
      <c r="P1264">
        <v>2</v>
      </c>
      <c r="Q1264">
        <v>0</v>
      </c>
      <c r="R1264" t="s">
        <v>3429</v>
      </c>
      <c r="T1264" t="s">
        <v>3230</v>
      </c>
      <c r="U1264" t="s">
        <v>3230</v>
      </c>
      <c r="V1264" t="s">
        <v>3230</v>
      </c>
      <c r="W1264" t="s">
        <v>3230</v>
      </c>
      <c r="X1264" t="s">
        <v>973</v>
      </c>
      <c r="Y1264" t="s">
        <v>302</v>
      </c>
      <c r="AO1264">
        <v>2</v>
      </c>
      <c r="BP1264" t="s">
        <v>2088</v>
      </c>
      <c r="BQ1264" t="s">
        <v>100</v>
      </c>
      <c r="BR1264" t="s">
        <v>101</v>
      </c>
      <c r="BS1264" t="s">
        <v>101</v>
      </c>
      <c r="BT1264" t="s">
        <v>148</v>
      </c>
      <c r="BU1264" t="s">
        <v>103</v>
      </c>
      <c r="BV1264" t="s">
        <v>101</v>
      </c>
      <c r="BW1264" t="s">
        <v>112</v>
      </c>
      <c r="BX1264" t="s">
        <v>112</v>
      </c>
      <c r="CJ1264" t="s">
        <v>113</v>
      </c>
    </row>
    <row r="1265" spans="1:88" x14ac:dyDescent="0.2">
      <c r="A1265">
        <v>862</v>
      </c>
      <c r="D1265" t="s">
        <v>4191</v>
      </c>
      <c r="E1265">
        <v>2</v>
      </c>
      <c r="F1265">
        <v>1998</v>
      </c>
      <c r="G1265" t="s">
        <v>4218</v>
      </c>
      <c r="H1265" t="s">
        <v>4219</v>
      </c>
      <c r="I1265">
        <v>1</v>
      </c>
      <c r="J1265">
        <v>1</v>
      </c>
      <c r="K1265">
        <v>1</v>
      </c>
      <c r="L1265">
        <v>1</v>
      </c>
      <c r="N1265">
        <v>1</v>
      </c>
      <c r="O1265">
        <v>1</v>
      </c>
      <c r="P1265">
        <v>1</v>
      </c>
      <c r="Q1265">
        <v>1</v>
      </c>
      <c r="S1265" t="s">
        <v>4220</v>
      </c>
      <c r="T1265" t="s">
        <v>3230</v>
      </c>
      <c r="U1265" t="s">
        <v>3230</v>
      </c>
      <c r="V1265" t="s">
        <v>3230</v>
      </c>
      <c r="W1265" t="s">
        <v>3230</v>
      </c>
      <c r="X1265" t="s">
        <v>3230</v>
      </c>
      <c r="Y1265" t="s">
        <v>3987</v>
      </c>
      <c r="Z1265">
        <v>2</v>
      </c>
      <c r="AB1265">
        <v>1</v>
      </c>
      <c r="AD1265">
        <v>2</v>
      </c>
      <c r="AE1265">
        <v>1</v>
      </c>
      <c r="AF1265">
        <v>4</v>
      </c>
      <c r="AG1265">
        <v>6</v>
      </c>
      <c r="AI1265">
        <v>1</v>
      </c>
      <c r="AJ1265">
        <v>1</v>
      </c>
      <c r="AK1265">
        <v>3</v>
      </c>
      <c r="AM1265">
        <v>3</v>
      </c>
      <c r="AO1265">
        <v>2</v>
      </c>
      <c r="BP1265" t="s">
        <v>2088</v>
      </c>
      <c r="BQ1265" t="s">
        <v>100</v>
      </c>
      <c r="BR1265" t="s">
        <v>101</v>
      </c>
      <c r="BS1265" t="s">
        <v>101</v>
      </c>
      <c r="BT1265" t="s">
        <v>148</v>
      </c>
      <c r="BU1265" t="s">
        <v>103</v>
      </c>
      <c r="BV1265" t="s">
        <v>101</v>
      </c>
      <c r="BW1265" t="s">
        <v>101</v>
      </c>
      <c r="BX1265" t="s">
        <v>101</v>
      </c>
      <c r="BY1265" t="s">
        <v>483</v>
      </c>
      <c r="BZ1265" t="s">
        <v>105</v>
      </c>
      <c r="CA1265" t="s">
        <v>132</v>
      </c>
      <c r="CB1265" t="s">
        <v>107</v>
      </c>
      <c r="CC1265" t="s">
        <v>236</v>
      </c>
      <c r="CD1265" t="s">
        <v>109</v>
      </c>
      <c r="CE1265" t="s">
        <v>110</v>
      </c>
      <c r="CF1265" t="s">
        <v>101</v>
      </c>
      <c r="CG1265" t="s">
        <v>111</v>
      </c>
      <c r="CI1265" t="s">
        <v>109</v>
      </c>
      <c r="CJ1265" t="s">
        <v>113</v>
      </c>
    </row>
    <row r="1266" spans="1:88" x14ac:dyDescent="0.2">
      <c r="A1266">
        <v>863</v>
      </c>
      <c r="D1266" t="s">
        <v>4191</v>
      </c>
      <c r="E1266">
        <v>2</v>
      </c>
      <c r="F1266">
        <v>2003</v>
      </c>
      <c r="G1266" t="s">
        <v>4221</v>
      </c>
      <c r="H1266" t="s">
        <v>4222</v>
      </c>
      <c r="I1266">
        <v>1</v>
      </c>
      <c r="J1266">
        <v>1</v>
      </c>
      <c r="K1266">
        <v>1</v>
      </c>
      <c r="L1266">
        <v>2</v>
      </c>
      <c r="N1266">
        <v>1</v>
      </c>
      <c r="O1266">
        <v>1</v>
      </c>
      <c r="P1266">
        <v>2</v>
      </c>
      <c r="Q1266">
        <v>0</v>
      </c>
      <c r="R1266" t="s">
        <v>3429</v>
      </c>
      <c r="T1266" t="s">
        <v>3230</v>
      </c>
      <c r="U1266" t="s">
        <v>3230</v>
      </c>
      <c r="V1266" t="s">
        <v>3230</v>
      </c>
      <c r="W1266" t="s">
        <v>3230</v>
      </c>
      <c r="X1266" t="s">
        <v>3446</v>
      </c>
      <c r="Y1266" t="s">
        <v>4223</v>
      </c>
      <c r="AO1266">
        <v>2</v>
      </c>
      <c r="BP1266" t="s">
        <v>2088</v>
      </c>
      <c r="BQ1266" t="s">
        <v>100</v>
      </c>
      <c r="BR1266" t="s">
        <v>101</v>
      </c>
      <c r="BS1266" t="s">
        <v>101</v>
      </c>
      <c r="BT1266" t="s">
        <v>812</v>
      </c>
      <c r="BU1266" t="s">
        <v>103</v>
      </c>
      <c r="BV1266" t="s">
        <v>101</v>
      </c>
      <c r="BW1266" t="s">
        <v>112</v>
      </c>
      <c r="BX1266" t="s">
        <v>112</v>
      </c>
      <c r="CJ1266" t="s">
        <v>113</v>
      </c>
    </row>
    <row r="1267" spans="1:88" x14ac:dyDescent="0.2">
      <c r="A1267">
        <v>864</v>
      </c>
      <c r="D1267" t="s">
        <v>4191</v>
      </c>
      <c r="E1267">
        <v>2</v>
      </c>
      <c r="F1267">
        <v>2004</v>
      </c>
      <c r="G1267" t="s">
        <v>4224</v>
      </c>
      <c r="H1267" t="s">
        <v>4225</v>
      </c>
      <c r="I1267">
        <v>1</v>
      </c>
      <c r="J1267">
        <v>1</v>
      </c>
      <c r="K1267">
        <v>1</v>
      </c>
      <c r="L1267">
        <v>1</v>
      </c>
      <c r="N1267">
        <v>1</v>
      </c>
      <c r="O1267">
        <v>1</v>
      </c>
      <c r="P1267">
        <v>2</v>
      </c>
      <c r="Q1267">
        <v>0</v>
      </c>
      <c r="R1267" t="s">
        <v>3429</v>
      </c>
      <c r="T1267" t="s">
        <v>3230</v>
      </c>
      <c r="U1267" t="s">
        <v>3230</v>
      </c>
      <c r="V1267" t="s">
        <v>3230</v>
      </c>
      <c r="W1267" t="s">
        <v>3230</v>
      </c>
      <c r="X1267" t="s">
        <v>3420</v>
      </c>
      <c r="Y1267" t="s">
        <v>3987</v>
      </c>
      <c r="AO1267">
        <v>2</v>
      </c>
      <c r="BP1267" t="s">
        <v>2088</v>
      </c>
      <c r="BQ1267" t="s">
        <v>100</v>
      </c>
      <c r="BR1267" t="s">
        <v>101</v>
      </c>
      <c r="BS1267" t="s">
        <v>101</v>
      </c>
      <c r="BT1267" t="s">
        <v>148</v>
      </c>
      <c r="BU1267" t="s">
        <v>103</v>
      </c>
      <c r="BV1267" t="s">
        <v>101</v>
      </c>
      <c r="BW1267" t="s">
        <v>112</v>
      </c>
      <c r="BX1267" t="s">
        <v>112</v>
      </c>
      <c r="CJ1267" t="s">
        <v>113</v>
      </c>
    </row>
    <row r="1268" spans="1:88" x14ac:dyDescent="0.2">
      <c r="A1268">
        <v>865</v>
      </c>
      <c r="D1268" t="s">
        <v>4191</v>
      </c>
      <c r="E1268">
        <v>2</v>
      </c>
      <c r="F1268">
        <v>2009</v>
      </c>
      <c r="G1268" t="s">
        <v>4226</v>
      </c>
      <c r="H1268" t="s">
        <v>4227</v>
      </c>
      <c r="I1268">
        <v>1</v>
      </c>
      <c r="J1268">
        <v>1</v>
      </c>
      <c r="K1268">
        <v>1</v>
      </c>
      <c r="L1268">
        <v>1</v>
      </c>
      <c r="N1268">
        <v>1</v>
      </c>
      <c r="O1268">
        <v>1</v>
      </c>
      <c r="P1268">
        <v>1</v>
      </c>
      <c r="Q1268">
        <v>0</v>
      </c>
      <c r="R1268" t="s">
        <v>4228</v>
      </c>
      <c r="T1268" t="s">
        <v>3230</v>
      </c>
      <c r="U1268" t="s">
        <v>3230</v>
      </c>
      <c r="V1268" t="s">
        <v>3230</v>
      </c>
      <c r="W1268" t="s">
        <v>3230</v>
      </c>
      <c r="X1268" t="s">
        <v>3987</v>
      </c>
      <c r="Y1268" t="s">
        <v>350</v>
      </c>
      <c r="AO1268">
        <v>2</v>
      </c>
      <c r="BP1268" t="s">
        <v>2088</v>
      </c>
      <c r="BQ1268" t="s">
        <v>100</v>
      </c>
      <c r="BR1268" t="s">
        <v>101</v>
      </c>
      <c r="BS1268" t="s">
        <v>101</v>
      </c>
      <c r="BT1268" t="s">
        <v>148</v>
      </c>
      <c r="BU1268" t="s">
        <v>103</v>
      </c>
      <c r="BV1268" t="s">
        <v>101</v>
      </c>
      <c r="BW1268" t="s">
        <v>101</v>
      </c>
      <c r="BX1268" t="s">
        <v>112</v>
      </c>
      <c r="CJ1268" t="s">
        <v>113</v>
      </c>
    </row>
    <row r="1269" spans="1:88" x14ac:dyDescent="0.2">
      <c r="A1269">
        <v>866</v>
      </c>
      <c r="D1269" t="s">
        <v>4191</v>
      </c>
      <c r="E1269">
        <v>2</v>
      </c>
      <c r="F1269">
        <v>2004</v>
      </c>
      <c r="G1269" t="s">
        <v>4229</v>
      </c>
      <c r="H1269" t="s">
        <v>4230</v>
      </c>
      <c r="I1269">
        <v>1</v>
      </c>
      <c r="J1269">
        <v>1</v>
      </c>
      <c r="K1269">
        <v>1</v>
      </c>
      <c r="L1269">
        <v>1</v>
      </c>
      <c r="N1269">
        <v>1</v>
      </c>
      <c r="O1269">
        <v>2</v>
      </c>
      <c r="P1269">
        <v>2</v>
      </c>
      <c r="Q1269">
        <v>0</v>
      </c>
      <c r="R1269" t="s">
        <v>4231</v>
      </c>
      <c r="T1269" t="s">
        <v>3230</v>
      </c>
      <c r="U1269" t="s">
        <v>3230</v>
      </c>
      <c r="V1269" t="s">
        <v>3230</v>
      </c>
      <c r="W1269" t="s">
        <v>3230</v>
      </c>
      <c r="X1269" t="s">
        <v>973</v>
      </c>
      <c r="Y1269" t="s">
        <v>3447</v>
      </c>
      <c r="AO1269">
        <v>2</v>
      </c>
      <c r="BP1269" t="s">
        <v>2088</v>
      </c>
      <c r="BQ1269" t="s">
        <v>100</v>
      </c>
      <c r="BR1269" t="s">
        <v>101</v>
      </c>
      <c r="BS1269" t="s">
        <v>101</v>
      </c>
      <c r="BT1269" t="s">
        <v>148</v>
      </c>
      <c r="BU1269" t="s">
        <v>103</v>
      </c>
      <c r="BV1269" t="s">
        <v>112</v>
      </c>
      <c r="BW1269" t="s">
        <v>112</v>
      </c>
      <c r="BX1269" t="s">
        <v>112</v>
      </c>
      <c r="CJ1269" t="s">
        <v>113</v>
      </c>
    </row>
    <row r="1270" spans="1:88" x14ac:dyDescent="0.2">
      <c r="A1270">
        <v>867</v>
      </c>
      <c r="D1270" t="s">
        <v>4191</v>
      </c>
      <c r="E1270">
        <v>2</v>
      </c>
      <c r="F1270">
        <v>2011</v>
      </c>
      <c r="G1270" t="s">
        <v>4232</v>
      </c>
      <c r="H1270" t="s">
        <v>4233</v>
      </c>
      <c r="I1270">
        <v>1</v>
      </c>
      <c r="J1270">
        <v>1</v>
      </c>
      <c r="K1270">
        <v>1</v>
      </c>
      <c r="L1270">
        <v>2</v>
      </c>
      <c r="N1270">
        <v>1</v>
      </c>
      <c r="O1270">
        <v>1</v>
      </c>
      <c r="P1270">
        <v>2</v>
      </c>
      <c r="Q1270">
        <v>0</v>
      </c>
      <c r="R1270" t="s">
        <v>3429</v>
      </c>
      <c r="T1270" t="s">
        <v>3230</v>
      </c>
      <c r="U1270" t="s">
        <v>3230</v>
      </c>
      <c r="V1270" t="s">
        <v>3230</v>
      </c>
      <c r="W1270" t="s">
        <v>3987</v>
      </c>
      <c r="X1270" t="s">
        <v>973</v>
      </c>
      <c r="Y1270" t="s">
        <v>4234</v>
      </c>
      <c r="AO1270">
        <v>2</v>
      </c>
      <c r="BP1270" t="s">
        <v>2088</v>
      </c>
      <c r="BQ1270" t="s">
        <v>100</v>
      </c>
      <c r="BR1270" t="s">
        <v>101</v>
      </c>
      <c r="BS1270" t="s">
        <v>101</v>
      </c>
      <c r="BT1270" t="s">
        <v>812</v>
      </c>
      <c r="BU1270" t="s">
        <v>103</v>
      </c>
      <c r="BV1270" t="s">
        <v>101</v>
      </c>
      <c r="BW1270" t="s">
        <v>112</v>
      </c>
      <c r="BX1270" t="s">
        <v>112</v>
      </c>
      <c r="CJ1270" t="s">
        <v>113</v>
      </c>
    </row>
    <row r="1271" spans="1:88" x14ac:dyDescent="0.2">
      <c r="A1271">
        <v>868</v>
      </c>
      <c r="D1271" t="s">
        <v>4191</v>
      </c>
      <c r="E1271">
        <v>2</v>
      </c>
      <c r="F1271">
        <v>2010</v>
      </c>
      <c r="G1271" t="s">
        <v>4235</v>
      </c>
      <c r="H1271" t="s">
        <v>4236</v>
      </c>
      <c r="I1271">
        <v>1</v>
      </c>
      <c r="J1271">
        <v>1</v>
      </c>
      <c r="K1271">
        <v>1</v>
      </c>
      <c r="L1271">
        <v>1</v>
      </c>
      <c r="N1271">
        <v>1</v>
      </c>
      <c r="O1271">
        <v>1</v>
      </c>
      <c r="P1271">
        <v>1</v>
      </c>
      <c r="Q1271">
        <v>1</v>
      </c>
      <c r="S1271" t="s">
        <v>4237</v>
      </c>
      <c r="Z1271">
        <v>1</v>
      </c>
      <c r="AB1271">
        <v>1</v>
      </c>
      <c r="AD1271">
        <v>1</v>
      </c>
      <c r="AE1271">
        <v>1</v>
      </c>
      <c r="AF1271">
        <v>2</v>
      </c>
      <c r="AG1271">
        <v>6</v>
      </c>
      <c r="AI1271">
        <v>1</v>
      </c>
      <c r="AJ1271">
        <v>1</v>
      </c>
      <c r="AK1271">
        <v>3</v>
      </c>
      <c r="AM1271">
        <v>2</v>
      </c>
      <c r="AO1271">
        <v>2</v>
      </c>
      <c r="BP1271" t="s">
        <v>2088</v>
      </c>
      <c r="BQ1271" t="s">
        <v>100</v>
      </c>
      <c r="BR1271" t="s">
        <v>101</v>
      </c>
      <c r="BS1271" t="s">
        <v>101</v>
      </c>
      <c r="BT1271" t="s">
        <v>148</v>
      </c>
      <c r="BU1271" t="s">
        <v>103</v>
      </c>
      <c r="BV1271" t="s">
        <v>101</v>
      </c>
      <c r="BW1271" t="s">
        <v>101</v>
      </c>
      <c r="BX1271" t="s">
        <v>101</v>
      </c>
      <c r="BY1271" t="s">
        <v>104</v>
      </c>
      <c r="BZ1271" t="s">
        <v>105</v>
      </c>
      <c r="CA1271" t="s">
        <v>106</v>
      </c>
      <c r="CB1271" t="s">
        <v>107</v>
      </c>
      <c r="CC1271" t="s">
        <v>108</v>
      </c>
      <c r="CD1271" t="s">
        <v>109</v>
      </c>
      <c r="CE1271" t="s">
        <v>110</v>
      </c>
      <c r="CF1271" t="s">
        <v>101</v>
      </c>
      <c r="CG1271" t="s">
        <v>111</v>
      </c>
      <c r="CI1271" t="s">
        <v>112</v>
      </c>
      <c r="CJ1271" t="s">
        <v>113</v>
      </c>
    </row>
    <row r="1272" spans="1:88" x14ac:dyDescent="0.2">
      <c r="A1272">
        <v>869</v>
      </c>
      <c r="D1272" t="s">
        <v>4238</v>
      </c>
      <c r="E1272">
        <v>6</v>
      </c>
      <c r="F1272">
        <v>1996</v>
      </c>
      <c r="G1272" t="s">
        <v>4239</v>
      </c>
      <c r="H1272" t="s">
        <v>4240</v>
      </c>
      <c r="I1272">
        <v>1</v>
      </c>
      <c r="J1272">
        <v>1</v>
      </c>
      <c r="K1272">
        <v>1</v>
      </c>
      <c r="L1272">
        <v>1</v>
      </c>
      <c r="N1272">
        <v>1</v>
      </c>
      <c r="O1272">
        <v>1</v>
      </c>
      <c r="P1272">
        <v>1</v>
      </c>
      <c r="Q1272">
        <v>1</v>
      </c>
      <c r="S1272" t="s">
        <v>4241</v>
      </c>
      <c r="T1272" t="s">
        <v>563</v>
      </c>
      <c r="U1272" t="s">
        <v>563</v>
      </c>
      <c r="V1272" t="s">
        <v>1637</v>
      </c>
      <c r="W1272" t="s">
        <v>563</v>
      </c>
      <c r="X1272" t="s">
        <v>1637</v>
      </c>
      <c r="Y1272" t="s">
        <v>1726</v>
      </c>
      <c r="Z1272">
        <v>1</v>
      </c>
      <c r="AB1272">
        <v>1</v>
      </c>
      <c r="AD1272">
        <v>1</v>
      </c>
      <c r="AE1272">
        <v>1</v>
      </c>
      <c r="AF1272">
        <v>2</v>
      </c>
      <c r="AG1272">
        <v>6</v>
      </c>
      <c r="AI1272">
        <v>2</v>
      </c>
      <c r="AJ1272">
        <v>1</v>
      </c>
      <c r="AK1272">
        <v>3</v>
      </c>
      <c r="AM1272">
        <v>2</v>
      </c>
      <c r="AO1272">
        <v>2</v>
      </c>
      <c r="BP1272" t="s">
        <v>1464</v>
      </c>
      <c r="BQ1272" t="s">
        <v>100</v>
      </c>
      <c r="BR1272" t="s">
        <v>101</v>
      </c>
      <c r="BS1272" t="s">
        <v>101</v>
      </c>
      <c r="BT1272" t="s">
        <v>148</v>
      </c>
      <c r="BU1272" t="s">
        <v>103</v>
      </c>
      <c r="BV1272" t="s">
        <v>101</v>
      </c>
      <c r="BW1272" t="s">
        <v>101</v>
      </c>
      <c r="BX1272" t="s">
        <v>101</v>
      </c>
      <c r="BY1272" t="s">
        <v>104</v>
      </c>
      <c r="BZ1272" t="s">
        <v>105</v>
      </c>
      <c r="CA1272" t="s">
        <v>106</v>
      </c>
      <c r="CB1272" t="s">
        <v>107</v>
      </c>
      <c r="CC1272" t="s">
        <v>108</v>
      </c>
      <c r="CD1272" t="s">
        <v>109</v>
      </c>
      <c r="CE1272" t="s">
        <v>135</v>
      </c>
      <c r="CF1272" t="s">
        <v>101</v>
      </c>
      <c r="CG1272" t="s">
        <v>111</v>
      </c>
      <c r="CI1272" t="s">
        <v>112</v>
      </c>
      <c r="CJ1272" t="s">
        <v>113</v>
      </c>
    </row>
    <row r="1273" spans="1:88" x14ac:dyDescent="0.2">
      <c r="A1273">
        <v>870</v>
      </c>
      <c r="D1273" t="s">
        <v>4238</v>
      </c>
      <c r="E1273">
        <v>1</v>
      </c>
      <c r="F1273">
        <v>2012</v>
      </c>
      <c r="G1273" t="s">
        <v>4242</v>
      </c>
      <c r="H1273" t="s">
        <v>4243</v>
      </c>
      <c r="I1273">
        <v>1</v>
      </c>
      <c r="J1273">
        <v>1</v>
      </c>
      <c r="K1273">
        <v>1</v>
      </c>
      <c r="L1273">
        <v>1</v>
      </c>
      <c r="N1273">
        <v>1</v>
      </c>
      <c r="O1273">
        <v>1</v>
      </c>
      <c r="P1273">
        <v>2</v>
      </c>
      <c r="Q1273">
        <v>0</v>
      </c>
      <c r="R1273" t="s">
        <v>207</v>
      </c>
      <c r="T1273" t="s">
        <v>1283</v>
      </c>
      <c r="U1273" t="s">
        <v>1283</v>
      </c>
      <c r="V1273" t="s">
        <v>1283</v>
      </c>
      <c r="W1273" t="s">
        <v>1283</v>
      </c>
      <c r="X1273" t="s">
        <v>1283</v>
      </c>
      <c r="Y1273" t="s">
        <v>1283</v>
      </c>
      <c r="AO1273">
        <v>2</v>
      </c>
      <c r="BP1273" t="s">
        <v>3526</v>
      </c>
      <c r="BQ1273" t="s">
        <v>100</v>
      </c>
      <c r="BR1273" t="s">
        <v>101</v>
      </c>
      <c r="BS1273" t="s">
        <v>101</v>
      </c>
      <c r="BT1273" t="s">
        <v>148</v>
      </c>
      <c r="BU1273" t="s">
        <v>103</v>
      </c>
      <c r="BV1273" t="s">
        <v>101</v>
      </c>
      <c r="BW1273" t="s">
        <v>112</v>
      </c>
      <c r="BX1273" t="s">
        <v>112</v>
      </c>
      <c r="CJ1273" t="s">
        <v>113</v>
      </c>
    </row>
    <row r="1274" spans="1:88" x14ac:dyDescent="0.2">
      <c r="A1274">
        <v>871</v>
      </c>
      <c r="D1274" t="s">
        <v>4238</v>
      </c>
      <c r="E1274">
        <v>1</v>
      </c>
      <c r="F1274">
        <v>2010</v>
      </c>
      <c r="G1274" t="s">
        <v>2389</v>
      </c>
      <c r="H1274" t="s">
        <v>4244</v>
      </c>
      <c r="I1274">
        <v>1</v>
      </c>
      <c r="J1274">
        <v>1</v>
      </c>
      <c r="K1274">
        <v>1</v>
      </c>
      <c r="L1274">
        <v>1</v>
      </c>
      <c r="N1274">
        <v>1</v>
      </c>
      <c r="O1274">
        <v>1</v>
      </c>
      <c r="P1274">
        <v>2</v>
      </c>
      <c r="Q1274">
        <v>0</v>
      </c>
      <c r="R1274" t="s">
        <v>3135</v>
      </c>
      <c r="T1274" t="s">
        <v>4245</v>
      </c>
      <c r="U1274" t="s">
        <v>4246</v>
      </c>
      <c r="V1274" t="s">
        <v>4246</v>
      </c>
      <c r="W1274" t="s">
        <v>4246</v>
      </c>
      <c r="X1274" t="s">
        <v>4246</v>
      </c>
      <c r="Y1274" t="s">
        <v>4246</v>
      </c>
      <c r="AO1274">
        <v>2</v>
      </c>
      <c r="BP1274" t="s">
        <v>3526</v>
      </c>
      <c r="BQ1274" t="s">
        <v>100</v>
      </c>
      <c r="BR1274" t="s">
        <v>101</v>
      </c>
      <c r="BS1274" t="s">
        <v>101</v>
      </c>
      <c r="BT1274" t="s">
        <v>148</v>
      </c>
      <c r="BU1274" t="s">
        <v>103</v>
      </c>
      <c r="BV1274" t="s">
        <v>101</v>
      </c>
      <c r="BW1274" t="s">
        <v>112</v>
      </c>
      <c r="BX1274" t="s">
        <v>112</v>
      </c>
      <c r="CJ1274" t="s">
        <v>113</v>
      </c>
    </row>
    <row r="1275" spans="1:88" x14ac:dyDescent="0.2">
      <c r="A1275">
        <v>872</v>
      </c>
      <c r="D1275" t="s">
        <v>4238</v>
      </c>
      <c r="E1275">
        <v>1</v>
      </c>
      <c r="F1275">
        <v>2009</v>
      </c>
      <c r="G1275" t="s">
        <v>4247</v>
      </c>
      <c r="H1275" t="s">
        <v>4248</v>
      </c>
      <c r="I1275">
        <v>1</v>
      </c>
      <c r="J1275">
        <v>1</v>
      </c>
      <c r="K1275">
        <v>1</v>
      </c>
      <c r="L1275">
        <v>1</v>
      </c>
      <c r="N1275">
        <v>1</v>
      </c>
      <c r="O1275">
        <v>1</v>
      </c>
      <c r="P1275">
        <v>1</v>
      </c>
      <c r="Q1275">
        <v>1</v>
      </c>
      <c r="S1275" t="s">
        <v>4249</v>
      </c>
      <c r="T1275" t="s">
        <v>1283</v>
      </c>
      <c r="U1275" t="s">
        <v>1283</v>
      </c>
      <c r="V1275" t="s">
        <v>1283</v>
      </c>
      <c r="W1275" t="s">
        <v>1283</v>
      </c>
      <c r="X1275" t="s">
        <v>1283</v>
      </c>
      <c r="Y1275" t="s">
        <v>1283</v>
      </c>
      <c r="Z1275">
        <v>1</v>
      </c>
      <c r="AB1275">
        <v>1</v>
      </c>
      <c r="AD1275">
        <v>2</v>
      </c>
      <c r="AE1275">
        <v>1</v>
      </c>
      <c r="AF1275">
        <v>1</v>
      </c>
      <c r="AG1275">
        <v>6</v>
      </c>
      <c r="AI1275">
        <v>1</v>
      </c>
      <c r="AJ1275">
        <v>1</v>
      </c>
      <c r="AK1275">
        <v>3</v>
      </c>
      <c r="AM1275">
        <v>3</v>
      </c>
      <c r="AO1275">
        <v>2</v>
      </c>
      <c r="BP1275" t="s">
        <v>3526</v>
      </c>
      <c r="BQ1275" t="s">
        <v>100</v>
      </c>
      <c r="BR1275" t="s">
        <v>101</v>
      </c>
      <c r="BS1275" t="s">
        <v>101</v>
      </c>
      <c r="BT1275" t="s">
        <v>148</v>
      </c>
      <c r="BU1275" t="s">
        <v>103</v>
      </c>
      <c r="BV1275" t="s">
        <v>101</v>
      </c>
      <c r="BW1275" t="s">
        <v>101</v>
      </c>
      <c r="BX1275" t="s">
        <v>101</v>
      </c>
      <c r="BY1275" t="s">
        <v>104</v>
      </c>
      <c r="BZ1275" t="s">
        <v>105</v>
      </c>
      <c r="CA1275" t="s">
        <v>132</v>
      </c>
      <c r="CB1275" t="s">
        <v>107</v>
      </c>
      <c r="CC1275" t="s">
        <v>133</v>
      </c>
      <c r="CD1275" t="s">
        <v>109</v>
      </c>
      <c r="CE1275" t="s">
        <v>110</v>
      </c>
      <c r="CF1275" t="s">
        <v>101</v>
      </c>
      <c r="CG1275" t="s">
        <v>111</v>
      </c>
      <c r="CI1275" t="s">
        <v>109</v>
      </c>
      <c r="CJ1275" t="s">
        <v>113</v>
      </c>
    </row>
    <row r="1276" spans="1:88" x14ac:dyDescent="0.2">
      <c r="A1276">
        <v>873</v>
      </c>
      <c r="D1276" t="s">
        <v>4238</v>
      </c>
      <c r="E1276">
        <v>1</v>
      </c>
      <c r="F1276">
        <v>1996</v>
      </c>
      <c r="G1276" t="s">
        <v>4250</v>
      </c>
      <c r="H1276" t="s">
        <v>4251</v>
      </c>
      <c r="I1276">
        <v>1</v>
      </c>
      <c r="J1276">
        <v>1</v>
      </c>
      <c r="K1276">
        <v>1</v>
      </c>
      <c r="L1276">
        <v>1</v>
      </c>
      <c r="N1276">
        <v>1</v>
      </c>
      <c r="O1276">
        <v>1</v>
      </c>
      <c r="P1276">
        <v>2</v>
      </c>
      <c r="Q1276">
        <v>0</v>
      </c>
      <c r="R1276" t="s">
        <v>3418</v>
      </c>
      <c r="T1276" t="s">
        <v>4252</v>
      </c>
      <c r="U1276" t="s">
        <v>4252</v>
      </c>
      <c r="V1276" t="s">
        <v>4252</v>
      </c>
      <c r="W1276" t="s">
        <v>4252</v>
      </c>
      <c r="X1276" t="s">
        <v>4252</v>
      </c>
      <c r="Y1276" t="s">
        <v>4252</v>
      </c>
      <c r="AO1276">
        <v>2</v>
      </c>
      <c r="BP1276" t="s">
        <v>3526</v>
      </c>
      <c r="BQ1276" t="s">
        <v>100</v>
      </c>
      <c r="BR1276" t="s">
        <v>101</v>
      </c>
      <c r="BS1276" t="s">
        <v>101</v>
      </c>
      <c r="BT1276" t="s">
        <v>148</v>
      </c>
      <c r="BU1276" t="s">
        <v>103</v>
      </c>
      <c r="BV1276" t="s">
        <v>101</v>
      </c>
      <c r="BW1276" t="s">
        <v>112</v>
      </c>
      <c r="BX1276" t="s">
        <v>112</v>
      </c>
      <c r="CJ1276" t="s">
        <v>113</v>
      </c>
    </row>
    <row r="1277" spans="1:88" x14ac:dyDescent="0.2">
      <c r="A1277">
        <v>874</v>
      </c>
      <c r="D1277" t="s">
        <v>4238</v>
      </c>
      <c r="E1277">
        <v>1</v>
      </c>
      <c r="F1277">
        <v>2007</v>
      </c>
      <c r="G1277" t="s">
        <v>4253</v>
      </c>
      <c r="H1277" t="s">
        <v>4254</v>
      </c>
      <c r="I1277">
        <v>1</v>
      </c>
      <c r="J1277">
        <v>1</v>
      </c>
      <c r="K1277">
        <v>1</v>
      </c>
      <c r="L1277">
        <v>1</v>
      </c>
      <c r="N1277">
        <v>1</v>
      </c>
      <c r="O1277">
        <v>1</v>
      </c>
      <c r="P1277">
        <v>2</v>
      </c>
      <c r="Q1277">
        <v>0</v>
      </c>
      <c r="R1277" t="s">
        <v>207</v>
      </c>
      <c r="T1277" t="s">
        <v>4255</v>
      </c>
      <c r="U1277" t="s">
        <v>4255</v>
      </c>
      <c r="V1277" t="s">
        <v>4255</v>
      </c>
      <c r="W1277" t="s">
        <v>4255</v>
      </c>
      <c r="X1277" t="s">
        <v>4255</v>
      </c>
      <c r="Y1277" t="s">
        <v>4255</v>
      </c>
      <c r="AO1277">
        <v>2</v>
      </c>
      <c r="BP1277" t="s">
        <v>3526</v>
      </c>
      <c r="BQ1277" t="s">
        <v>100</v>
      </c>
      <c r="BR1277" t="s">
        <v>101</v>
      </c>
      <c r="BS1277" t="s">
        <v>101</v>
      </c>
      <c r="BT1277" t="s">
        <v>148</v>
      </c>
      <c r="BU1277" t="s">
        <v>103</v>
      </c>
      <c r="BV1277" t="s">
        <v>101</v>
      </c>
      <c r="BW1277" t="s">
        <v>112</v>
      </c>
      <c r="BX1277" t="s">
        <v>112</v>
      </c>
      <c r="CJ1277" t="s">
        <v>113</v>
      </c>
    </row>
    <row r="1278" spans="1:88" x14ac:dyDescent="0.2">
      <c r="A1278">
        <v>875</v>
      </c>
      <c r="D1278" t="s">
        <v>4238</v>
      </c>
      <c r="E1278">
        <v>1</v>
      </c>
      <c r="F1278">
        <v>2015</v>
      </c>
      <c r="G1278" t="s">
        <v>4256</v>
      </c>
      <c r="H1278" t="s">
        <v>4257</v>
      </c>
      <c r="I1278">
        <v>1</v>
      </c>
      <c r="J1278">
        <v>1</v>
      </c>
      <c r="K1278">
        <v>1</v>
      </c>
      <c r="L1278">
        <v>1</v>
      </c>
      <c r="N1278">
        <v>1</v>
      </c>
      <c r="O1278">
        <v>1</v>
      </c>
      <c r="P1278">
        <v>2</v>
      </c>
      <c r="Q1278">
        <v>0</v>
      </c>
      <c r="R1278" t="s">
        <v>7473</v>
      </c>
      <c r="T1278" t="s">
        <v>1283</v>
      </c>
      <c r="U1278" t="s">
        <v>1283</v>
      </c>
      <c r="V1278" t="s">
        <v>1283</v>
      </c>
      <c r="W1278" t="s">
        <v>1283</v>
      </c>
      <c r="X1278" t="s">
        <v>1283</v>
      </c>
      <c r="Y1278" t="s">
        <v>1283</v>
      </c>
      <c r="AO1278">
        <v>2</v>
      </c>
      <c r="BP1278" t="s">
        <v>3526</v>
      </c>
      <c r="BQ1278" t="s">
        <v>100</v>
      </c>
      <c r="BR1278" t="s">
        <v>101</v>
      </c>
      <c r="BS1278" t="s">
        <v>101</v>
      </c>
      <c r="BT1278" t="s">
        <v>148</v>
      </c>
      <c r="BU1278" t="s">
        <v>103</v>
      </c>
      <c r="BV1278" t="s">
        <v>101</v>
      </c>
      <c r="BW1278" t="s">
        <v>112</v>
      </c>
      <c r="BX1278" t="s">
        <v>112</v>
      </c>
      <c r="CJ1278" t="s">
        <v>113</v>
      </c>
    </row>
    <row r="1279" spans="1:88" x14ac:dyDescent="0.2">
      <c r="A1279">
        <v>876</v>
      </c>
      <c r="D1279" t="s">
        <v>4238</v>
      </c>
      <c r="E1279">
        <v>1</v>
      </c>
      <c r="F1279">
        <v>2009</v>
      </c>
      <c r="G1279" t="s">
        <v>4258</v>
      </c>
      <c r="H1279" t="s">
        <v>4259</v>
      </c>
      <c r="I1279">
        <v>1</v>
      </c>
      <c r="J1279">
        <v>1</v>
      </c>
      <c r="K1279">
        <v>1</v>
      </c>
      <c r="L1279">
        <v>1</v>
      </c>
      <c r="N1279">
        <v>1</v>
      </c>
      <c r="O1279">
        <v>1</v>
      </c>
      <c r="P1279">
        <v>1</v>
      </c>
      <c r="Q1279">
        <v>1</v>
      </c>
      <c r="S1279" t="s">
        <v>4260</v>
      </c>
      <c r="T1279" t="s">
        <v>4261</v>
      </c>
      <c r="U1279" t="s">
        <v>4261</v>
      </c>
      <c r="V1279" t="s">
        <v>4261</v>
      </c>
      <c r="W1279" t="s">
        <v>4261</v>
      </c>
      <c r="X1279" t="s">
        <v>4261</v>
      </c>
      <c r="Y1279" t="s">
        <v>4261</v>
      </c>
      <c r="Z1279">
        <v>1</v>
      </c>
      <c r="AB1279">
        <v>1</v>
      </c>
      <c r="AD1279">
        <v>2</v>
      </c>
      <c r="AE1279">
        <v>1</v>
      </c>
      <c r="AF1279">
        <v>1</v>
      </c>
      <c r="AG1279">
        <v>1</v>
      </c>
      <c r="AI1279">
        <v>1</v>
      </c>
      <c r="AJ1279">
        <v>1</v>
      </c>
      <c r="AK1279">
        <v>2</v>
      </c>
      <c r="AL1279">
        <v>2</v>
      </c>
      <c r="AM1279">
        <v>3</v>
      </c>
      <c r="AO1279">
        <v>2</v>
      </c>
      <c r="BP1279" t="s">
        <v>3526</v>
      </c>
      <c r="BQ1279" t="s">
        <v>100</v>
      </c>
      <c r="BR1279" t="s">
        <v>101</v>
      </c>
      <c r="BS1279" t="s">
        <v>101</v>
      </c>
      <c r="BT1279" t="s">
        <v>148</v>
      </c>
      <c r="BU1279" t="s">
        <v>103</v>
      </c>
      <c r="BV1279" t="s">
        <v>101</v>
      </c>
      <c r="BW1279" t="s">
        <v>101</v>
      </c>
      <c r="BX1279" t="s">
        <v>101</v>
      </c>
      <c r="BY1279" t="s">
        <v>104</v>
      </c>
      <c r="BZ1279" t="s">
        <v>105</v>
      </c>
      <c r="CA1279" t="s">
        <v>132</v>
      </c>
      <c r="CB1279" t="s">
        <v>107</v>
      </c>
      <c r="CC1279" t="s">
        <v>133</v>
      </c>
      <c r="CD1279" t="s">
        <v>158</v>
      </c>
      <c r="CE1279" t="s">
        <v>110</v>
      </c>
      <c r="CF1279" t="s">
        <v>101</v>
      </c>
      <c r="CG1279" t="s">
        <v>136</v>
      </c>
      <c r="CH1279" t="s">
        <v>172</v>
      </c>
      <c r="CI1279" t="s">
        <v>109</v>
      </c>
      <c r="CJ1279" t="s">
        <v>113</v>
      </c>
    </row>
    <row r="1280" spans="1:88" x14ac:dyDescent="0.2">
      <c r="A1280">
        <v>877</v>
      </c>
      <c r="D1280" t="s">
        <v>4238</v>
      </c>
      <c r="E1280">
        <v>1</v>
      </c>
      <c r="F1280">
        <v>2012</v>
      </c>
      <c r="G1280" t="s">
        <v>4262</v>
      </c>
      <c r="H1280" t="s">
        <v>4263</v>
      </c>
      <c r="I1280">
        <v>1</v>
      </c>
      <c r="J1280">
        <v>1</v>
      </c>
      <c r="K1280">
        <v>1</v>
      </c>
      <c r="L1280">
        <v>1</v>
      </c>
      <c r="N1280">
        <v>1</v>
      </c>
      <c r="O1280">
        <v>1</v>
      </c>
      <c r="P1280">
        <v>2</v>
      </c>
      <c r="Q1280">
        <v>0</v>
      </c>
      <c r="R1280" t="s">
        <v>207</v>
      </c>
      <c r="T1280" t="s">
        <v>4264</v>
      </c>
      <c r="U1280" t="s">
        <v>4264</v>
      </c>
      <c r="V1280" t="s">
        <v>4264</v>
      </c>
      <c r="W1280" t="s">
        <v>4264</v>
      </c>
      <c r="X1280" t="s">
        <v>4264</v>
      </c>
      <c r="Y1280" t="s">
        <v>4264</v>
      </c>
      <c r="AO1280">
        <v>2</v>
      </c>
      <c r="BP1280" t="s">
        <v>3526</v>
      </c>
      <c r="BQ1280" t="s">
        <v>100</v>
      </c>
      <c r="BR1280" t="s">
        <v>101</v>
      </c>
      <c r="BS1280" t="s">
        <v>101</v>
      </c>
      <c r="BT1280" t="s">
        <v>148</v>
      </c>
      <c r="BU1280" t="s">
        <v>103</v>
      </c>
      <c r="BV1280" t="s">
        <v>101</v>
      </c>
      <c r="BW1280" t="s">
        <v>112</v>
      </c>
      <c r="BX1280" t="s">
        <v>112</v>
      </c>
      <c r="CJ1280" t="s">
        <v>113</v>
      </c>
    </row>
    <row r="1281" spans="1:88" x14ac:dyDescent="0.2">
      <c r="A1281">
        <v>878</v>
      </c>
      <c r="D1281" t="s">
        <v>4238</v>
      </c>
      <c r="E1281">
        <v>1</v>
      </c>
      <c r="F1281">
        <v>2008</v>
      </c>
      <c r="G1281" t="s">
        <v>4265</v>
      </c>
      <c r="H1281" t="s">
        <v>4266</v>
      </c>
      <c r="I1281">
        <v>1</v>
      </c>
      <c r="J1281">
        <v>1</v>
      </c>
      <c r="K1281">
        <v>1</v>
      </c>
      <c r="L1281">
        <v>1</v>
      </c>
      <c r="N1281">
        <v>1</v>
      </c>
      <c r="O1281">
        <v>1</v>
      </c>
      <c r="P1281">
        <v>1</v>
      </c>
      <c r="Q1281">
        <v>1</v>
      </c>
      <c r="S1281" t="s">
        <v>4267</v>
      </c>
      <c r="T1281" t="s">
        <v>4268</v>
      </c>
      <c r="U1281" t="s">
        <v>4268</v>
      </c>
      <c r="V1281" t="s">
        <v>4268</v>
      </c>
      <c r="W1281" t="s">
        <v>4268</v>
      </c>
      <c r="X1281" t="s">
        <v>4268</v>
      </c>
      <c r="Y1281" t="s">
        <v>4268</v>
      </c>
      <c r="Z1281">
        <v>1</v>
      </c>
      <c r="AB1281">
        <v>1</v>
      </c>
      <c r="AD1281">
        <v>2</v>
      </c>
      <c r="AE1281">
        <v>1</v>
      </c>
      <c r="AF1281">
        <v>1</v>
      </c>
      <c r="AG1281">
        <v>1</v>
      </c>
      <c r="AI1281">
        <v>1</v>
      </c>
      <c r="AJ1281">
        <v>1</v>
      </c>
      <c r="AK1281">
        <v>2</v>
      </c>
      <c r="AL1281">
        <v>2</v>
      </c>
      <c r="AM1281">
        <v>3</v>
      </c>
      <c r="AO1281">
        <v>2</v>
      </c>
      <c r="BP1281" t="s">
        <v>3526</v>
      </c>
      <c r="BQ1281" t="s">
        <v>100</v>
      </c>
      <c r="BR1281" t="s">
        <v>101</v>
      </c>
      <c r="BS1281" t="s">
        <v>101</v>
      </c>
      <c r="BT1281" t="s">
        <v>148</v>
      </c>
      <c r="BU1281" t="s">
        <v>103</v>
      </c>
      <c r="BV1281" t="s">
        <v>101</v>
      </c>
      <c r="BW1281" t="s">
        <v>101</v>
      </c>
      <c r="BX1281" t="s">
        <v>101</v>
      </c>
      <c r="BY1281" t="s">
        <v>104</v>
      </c>
      <c r="BZ1281" t="s">
        <v>105</v>
      </c>
      <c r="CA1281" t="s">
        <v>132</v>
      </c>
      <c r="CB1281" t="s">
        <v>107</v>
      </c>
      <c r="CC1281" t="s">
        <v>133</v>
      </c>
      <c r="CD1281" t="s">
        <v>158</v>
      </c>
      <c r="CE1281" t="s">
        <v>110</v>
      </c>
      <c r="CF1281" t="s">
        <v>101</v>
      </c>
      <c r="CG1281" t="s">
        <v>136</v>
      </c>
      <c r="CH1281" t="s">
        <v>172</v>
      </c>
      <c r="CI1281" t="s">
        <v>109</v>
      </c>
      <c r="CJ1281" t="s">
        <v>113</v>
      </c>
    </row>
    <row r="1282" spans="1:88" x14ac:dyDescent="0.2">
      <c r="A1282">
        <v>879</v>
      </c>
      <c r="D1282" t="s">
        <v>4238</v>
      </c>
      <c r="E1282">
        <v>1</v>
      </c>
      <c r="F1282">
        <v>2014</v>
      </c>
      <c r="G1282" t="s">
        <v>4269</v>
      </c>
      <c r="H1282" t="s">
        <v>4270</v>
      </c>
      <c r="I1282">
        <v>1</v>
      </c>
      <c r="J1282">
        <v>1</v>
      </c>
      <c r="K1282">
        <v>1</v>
      </c>
      <c r="L1282">
        <v>1</v>
      </c>
      <c r="N1282">
        <v>1</v>
      </c>
      <c r="O1282">
        <v>1</v>
      </c>
      <c r="P1282">
        <v>2</v>
      </c>
      <c r="Q1282">
        <v>0</v>
      </c>
      <c r="R1282" t="s">
        <v>207</v>
      </c>
      <c r="T1282" t="s">
        <v>4271</v>
      </c>
      <c r="U1282" t="s">
        <v>4271</v>
      </c>
      <c r="V1282" t="s">
        <v>4271</v>
      </c>
      <c r="W1282" t="s">
        <v>4271</v>
      </c>
      <c r="X1282" t="s">
        <v>4271</v>
      </c>
      <c r="Y1282" t="s">
        <v>4271</v>
      </c>
      <c r="AO1282">
        <v>2</v>
      </c>
      <c r="BP1282" t="s">
        <v>3526</v>
      </c>
      <c r="BQ1282" t="s">
        <v>100</v>
      </c>
      <c r="BR1282" t="s">
        <v>101</v>
      </c>
      <c r="BS1282" t="s">
        <v>101</v>
      </c>
      <c r="BT1282" t="s">
        <v>148</v>
      </c>
      <c r="BU1282" t="s">
        <v>103</v>
      </c>
      <c r="BV1282" t="s">
        <v>101</v>
      </c>
      <c r="BW1282" t="s">
        <v>112</v>
      </c>
      <c r="BX1282" t="s">
        <v>112</v>
      </c>
      <c r="CJ1282" t="s">
        <v>113</v>
      </c>
    </row>
    <row r="1283" spans="1:88" x14ac:dyDescent="0.2">
      <c r="A1283">
        <v>880</v>
      </c>
      <c r="D1283" t="s">
        <v>4238</v>
      </c>
      <c r="E1283">
        <v>1</v>
      </c>
      <c r="F1283">
        <v>1990</v>
      </c>
      <c r="G1283" t="s">
        <v>4272</v>
      </c>
      <c r="H1283" t="s">
        <v>4273</v>
      </c>
      <c r="I1283">
        <v>77</v>
      </c>
      <c r="J1283">
        <v>2</v>
      </c>
      <c r="K1283">
        <v>1</v>
      </c>
      <c r="L1283">
        <v>1</v>
      </c>
      <c r="N1283">
        <v>4</v>
      </c>
      <c r="O1283">
        <v>3</v>
      </c>
      <c r="P1283">
        <v>1</v>
      </c>
      <c r="Q1283">
        <v>0</v>
      </c>
      <c r="R1283" t="s">
        <v>4274</v>
      </c>
      <c r="T1283" t="s">
        <v>4275</v>
      </c>
      <c r="U1283" t="s">
        <v>4275</v>
      </c>
      <c r="V1283" t="s">
        <v>4275</v>
      </c>
      <c r="W1283" t="s">
        <v>4275</v>
      </c>
      <c r="X1283" t="s">
        <v>4275</v>
      </c>
      <c r="Y1283" t="s">
        <v>4275</v>
      </c>
      <c r="AO1283">
        <v>2</v>
      </c>
      <c r="BP1283" t="s">
        <v>3526</v>
      </c>
      <c r="BQ1283" t="s">
        <v>663</v>
      </c>
      <c r="BR1283" t="s">
        <v>112</v>
      </c>
      <c r="BS1283" t="s">
        <v>101</v>
      </c>
      <c r="BT1283" t="s">
        <v>148</v>
      </c>
      <c r="BU1283" t="s">
        <v>663</v>
      </c>
      <c r="BV1283" t="s">
        <v>109</v>
      </c>
      <c r="BW1283" t="s">
        <v>101</v>
      </c>
      <c r="BX1283" t="s">
        <v>112</v>
      </c>
      <c r="CJ1283" t="s">
        <v>113</v>
      </c>
    </row>
    <row r="1284" spans="1:88" x14ac:dyDescent="0.2">
      <c r="A1284">
        <v>881</v>
      </c>
      <c r="D1284" t="s">
        <v>4238</v>
      </c>
      <c r="E1284">
        <v>1</v>
      </c>
      <c r="F1284">
        <v>1995</v>
      </c>
      <c r="G1284" t="s">
        <v>4276</v>
      </c>
      <c r="H1284" t="s">
        <v>4277</v>
      </c>
      <c r="I1284">
        <v>1</v>
      </c>
      <c r="J1284">
        <v>1</v>
      </c>
      <c r="K1284">
        <v>1</v>
      </c>
      <c r="L1284">
        <v>1</v>
      </c>
      <c r="N1284">
        <v>1</v>
      </c>
      <c r="O1284">
        <v>1</v>
      </c>
      <c r="P1284">
        <v>2</v>
      </c>
      <c r="Q1284">
        <v>0</v>
      </c>
      <c r="R1284" t="s">
        <v>207</v>
      </c>
      <c r="T1284" t="s">
        <v>4278</v>
      </c>
      <c r="U1284" t="s">
        <v>4278</v>
      </c>
      <c r="V1284" t="s">
        <v>4278</v>
      </c>
      <c r="W1284" t="s">
        <v>4278</v>
      </c>
      <c r="X1284" t="s">
        <v>4278</v>
      </c>
      <c r="Y1284" t="s">
        <v>4278</v>
      </c>
      <c r="AO1284">
        <v>2</v>
      </c>
      <c r="BP1284" t="s">
        <v>3526</v>
      </c>
      <c r="BQ1284" t="s">
        <v>100</v>
      </c>
      <c r="BR1284" t="s">
        <v>101</v>
      </c>
      <c r="BS1284" t="s">
        <v>101</v>
      </c>
      <c r="BT1284" t="s">
        <v>148</v>
      </c>
      <c r="BU1284" t="s">
        <v>103</v>
      </c>
      <c r="BV1284" t="s">
        <v>101</v>
      </c>
      <c r="BW1284" t="s">
        <v>112</v>
      </c>
      <c r="BX1284" t="s">
        <v>112</v>
      </c>
      <c r="CJ1284" t="s">
        <v>113</v>
      </c>
    </row>
    <row r="1285" spans="1:88" x14ac:dyDescent="0.2">
      <c r="A1285">
        <v>882</v>
      </c>
      <c r="D1285" t="s">
        <v>4238</v>
      </c>
      <c r="E1285">
        <v>1</v>
      </c>
      <c r="F1285">
        <v>2014</v>
      </c>
      <c r="G1285" t="s">
        <v>4279</v>
      </c>
      <c r="H1285" t="s">
        <v>4280</v>
      </c>
      <c r="I1285">
        <v>1</v>
      </c>
      <c r="J1285">
        <v>1</v>
      </c>
      <c r="K1285">
        <v>1</v>
      </c>
      <c r="L1285">
        <v>1</v>
      </c>
      <c r="N1285">
        <v>1</v>
      </c>
      <c r="O1285">
        <v>1</v>
      </c>
      <c r="P1285">
        <v>1</v>
      </c>
      <c r="Q1285">
        <v>1</v>
      </c>
      <c r="T1285" t="s">
        <v>4281</v>
      </c>
      <c r="U1285" t="s">
        <v>4281</v>
      </c>
      <c r="V1285" t="s">
        <v>4281</v>
      </c>
      <c r="W1285" t="s">
        <v>4281</v>
      </c>
      <c r="X1285" t="s">
        <v>4281</v>
      </c>
      <c r="Y1285" t="s">
        <v>4281</v>
      </c>
      <c r="Z1285">
        <v>1</v>
      </c>
      <c r="AB1285">
        <v>1</v>
      </c>
      <c r="AD1285">
        <v>2</v>
      </c>
      <c r="AE1285">
        <v>1</v>
      </c>
      <c r="AF1285">
        <v>1</v>
      </c>
      <c r="AG1285">
        <v>5</v>
      </c>
      <c r="AH1285" t="s">
        <v>4282</v>
      </c>
      <c r="AI1285">
        <v>1</v>
      </c>
      <c r="AJ1285">
        <v>1</v>
      </c>
      <c r="AK1285">
        <v>2</v>
      </c>
      <c r="AL1285">
        <v>1</v>
      </c>
      <c r="AM1285">
        <v>3</v>
      </c>
      <c r="AO1285">
        <v>2</v>
      </c>
      <c r="BP1285" t="s">
        <v>3526</v>
      </c>
      <c r="BQ1285" t="s">
        <v>100</v>
      </c>
      <c r="BR1285" t="s">
        <v>101</v>
      </c>
      <c r="BS1285" t="s">
        <v>101</v>
      </c>
      <c r="BT1285" t="s">
        <v>148</v>
      </c>
      <c r="BU1285" t="s">
        <v>103</v>
      </c>
      <c r="BV1285" t="s">
        <v>101</v>
      </c>
      <c r="BW1285" t="s">
        <v>101</v>
      </c>
      <c r="BX1285" t="s">
        <v>101</v>
      </c>
      <c r="BY1285" t="s">
        <v>104</v>
      </c>
      <c r="BZ1285" t="s">
        <v>105</v>
      </c>
      <c r="CA1285" t="s">
        <v>132</v>
      </c>
      <c r="CB1285" t="s">
        <v>107</v>
      </c>
      <c r="CC1285" t="s">
        <v>133</v>
      </c>
      <c r="CD1285" t="s">
        <v>663</v>
      </c>
      <c r="CE1285" t="s">
        <v>110</v>
      </c>
      <c r="CF1285" t="s">
        <v>101</v>
      </c>
      <c r="CG1285" t="s">
        <v>136</v>
      </c>
      <c r="CH1285" t="s">
        <v>137</v>
      </c>
      <c r="CI1285" t="s">
        <v>109</v>
      </c>
      <c r="CJ1285" t="s">
        <v>113</v>
      </c>
    </row>
    <row r="1286" spans="1:88" x14ac:dyDescent="0.2">
      <c r="A1286">
        <v>883</v>
      </c>
      <c r="D1286" t="s">
        <v>4238</v>
      </c>
      <c r="E1286">
        <v>1</v>
      </c>
      <c r="F1286">
        <v>2014</v>
      </c>
      <c r="G1286" t="s">
        <v>4283</v>
      </c>
      <c r="H1286" t="s">
        <v>4284</v>
      </c>
      <c r="I1286">
        <v>1</v>
      </c>
      <c r="J1286">
        <v>1</v>
      </c>
      <c r="K1286">
        <v>1</v>
      </c>
      <c r="L1286">
        <v>1</v>
      </c>
      <c r="N1286">
        <v>1</v>
      </c>
      <c r="O1286">
        <v>1</v>
      </c>
      <c r="P1286">
        <v>1</v>
      </c>
      <c r="Q1286">
        <v>1</v>
      </c>
      <c r="S1286" t="s">
        <v>4285</v>
      </c>
      <c r="T1286" t="s">
        <v>4286</v>
      </c>
      <c r="U1286" t="s">
        <v>4286</v>
      </c>
      <c r="V1286" t="s">
        <v>4286</v>
      </c>
      <c r="W1286" t="s">
        <v>4286</v>
      </c>
      <c r="X1286" t="s">
        <v>4286</v>
      </c>
      <c r="Y1286" t="s">
        <v>4286</v>
      </c>
      <c r="Z1286">
        <v>1</v>
      </c>
      <c r="AB1286">
        <v>1</v>
      </c>
      <c r="AD1286">
        <v>2</v>
      </c>
      <c r="AE1286">
        <v>1</v>
      </c>
      <c r="AF1286">
        <v>1</v>
      </c>
      <c r="AG1286">
        <v>1</v>
      </c>
      <c r="AI1286">
        <v>1</v>
      </c>
      <c r="AJ1286">
        <v>1</v>
      </c>
      <c r="AK1286">
        <v>2</v>
      </c>
      <c r="AL1286">
        <v>2</v>
      </c>
      <c r="AM1286">
        <v>3</v>
      </c>
      <c r="AO1286">
        <v>2</v>
      </c>
      <c r="BP1286" t="s">
        <v>3526</v>
      </c>
      <c r="BQ1286" t="s">
        <v>100</v>
      </c>
      <c r="BR1286" t="s">
        <v>101</v>
      </c>
      <c r="BS1286" t="s">
        <v>101</v>
      </c>
      <c r="BT1286" t="s">
        <v>148</v>
      </c>
      <c r="BU1286" t="s">
        <v>103</v>
      </c>
      <c r="BV1286" t="s">
        <v>101</v>
      </c>
      <c r="BW1286" t="s">
        <v>101</v>
      </c>
      <c r="BX1286" t="s">
        <v>101</v>
      </c>
      <c r="BY1286" t="s">
        <v>104</v>
      </c>
      <c r="BZ1286" t="s">
        <v>105</v>
      </c>
      <c r="CA1286" t="s">
        <v>132</v>
      </c>
      <c r="CB1286" t="s">
        <v>107</v>
      </c>
      <c r="CC1286" t="s">
        <v>133</v>
      </c>
      <c r="CD1286" t="s">
        <v>158</v>
      </c>
      <c r="CE1286" t="s">
        <v>110</v>
      </c>
      <c r="CF1286" t="s">
        <v>101</v>
      </c>
      <c r="CG1286" t="s">
        <v>136</v>
      </c>
      <c r="CH1286" t="s">
        <v>172</v>
      </c>
      <c r="CI1286" t="s">
        <v>109</v>
      </c>
      <c r="CJ1286" t="s">
        <v>113</v>
      </c>
    </row>
    <row r="1287" spans="1:88" x14ac:dyDescent="0.2">
      <c r="A1287">
        <v>884</v>
      </c>
      <c r="D1287" t="s">
        <v>4238</v>
      </c>
      <c r="E1287">
        <v>1</v>
      </c>
      <c r="F1287">
        <v>2010</v>
      </c>
      <c r="G1287" t="s">
        <v>4287</v>
      </c>
      <c r="H1287" t="s">
        <v>4288</v>
      </c>
      <c r="I1287">
        <v>1</v>
      </c>
      <c r="J1287">
        <v>1</v>
      </c>
      <c r="K1287">
        <v>1</v>
      </c>
      <c r="L1287">
        <v>1</v>
      </c>
      <c r="N1287">
        <v>1</v>
      </c>
      <c r="O1287">
        <v>1</v>
      </c>
      <c r="P1287">
        <v>2</v>
      </c>
      <c r="Q1287">
        <v>0</v>
      </c>
      <c r="R1287" t="s">
        <v>207</v>
      </c>
      <c r="T1287" t="s">
        <v>4289</v>
      </c>
      <c r="U1287" t="s">
        <v>4290</v>
      </c>
      <c r="V1287" t="s">
        <v>4289</v>
      </c>
      <c r="W1287" t="s">
        <v>4289</v>
      </c>
      <c r="X1287" t="s">
        <v>4289</v>
      </c>
      <c r="Y1287" t="s">
        <v>4289</v>
      </c>
      <c r="AO1287">
        <v>2</v>
      </c>
      <c r="BP1287" t="s">
        <v>3526</v>
      </c>
      <c r="BQ1287" t="s">
        <v>100</v>
      </c>
      <c r="BR1287" t="s">
        <v>101</v>
      </c>
      <c r="BS1287" t="s">
        <v>101</v>
      </c>
      <c r="BT1287" t="s">
        <v>148</v>
      </c>
      <c r="BU1287" t="s">
        <v>103</v>
      </c>
      <c r="BV1287" t="s">
        <v>101</v>
      </c>
      <c r="BW1287" t="s">
        <v>112</v>
      </c>
      <c r="BX1287" t="s">
        <v>112</v>
      </c>
      <c r="CJ1287" t="s">
        <v>113</v>
      </c>
    </row>
    <row r="1288" spans="1:88" x14ac:dyDescent="0.2">
      <c r="A1288">
        <v>885</v>
      </c>
      <c r="D1288" t="s">
        <v>4238</v>
      </c>
      <c r="E1288">
        <v>6</v>
      </c>
      <c r="F1288">
        <v>2002</v>
      </c>
      <c r="G1288" t="s">
        <v>4291</v>
      </c>
      <c r="H1288" t="s">
        <v>4292</v>
      </c>
      <c r="I1288">
        <v>1</v>
      </c>
      <c r="J1288">
        <v>1</v>
      </c>
      <c r="K1288">
        <v>1</v>
      </c>
      <c r="L1288">
        <v>77</v>
      </c>
      <c r="M1288" t="s">
        <v>4293</v>
      </c>
      <c r="N1288">
        <v>4</v>
      </c>
      <c r="O1288">
        <v>3</v>
      </c>
      <c r="P1288">
        <v>2</v>
      </c>
      <c r="Q1288">
        <v>0</v>
      </c>
      <c r="R1288" t="s">
        <v>4294</v>
      </c>
      <c r="T1288" t="s">
        <v>563</v>
      </c>
      <c r="U1288" t="s">
        <v>1463</v>
      </c>
      <c r="V1288" t="s">
        <v>1463</v>
      </c>
      <c r="W1288" t="s">
        <v>563</v>
      </c>
      <c r="X1288" t="s">
        <v>1463</v>
      </c>
      <c r="Y1288" t="s">
        <v>1463</v>
      </c>
      <c r="AO1288">
        <v>2</v>
      </c>
      <c r="BP1288" t="s">
        <v>1464</v>
      </c>
      <c r="BQ1288" t="s">
        <v>100</v>
      </c>
      <c r="BR1288" t="s">
        <v>101</v>
      </c>
      <c r="BS1288" t="s">
        <v>101</v>
      </c>
      <c r="BT1288" t="s">
        <v>663</v>
      </c>
      <c r="BU1288" t="s">
        <v>663</v>
      </c>
      <c r="BV1288" t="s">
        <v>109</v>
      </c>
      <c r="BW1288" t="s">
        <v>112</v>
      </c>
      <c r="BX1288" t="s">
        <v>112</v>
      </c>
      <c r="CJ1288" t="s">
        <v>113</v>
      </c>
    </row>
    <row r="1289" spans="1:88" x14ac:dyDescent="0.2">
      <c r="A1289">
        <v>886</v>
      </c>
      <c r="D1289" t="s">
        <v>4238</v>
      </c>
      <c r="E1289">
        <v>1</v>
      </c>
      <c r="F1289">
        <v>2008</v>
      </c>
      <c r="G1289" t="s">
        <v>4295</v>
      </c>
      <c r="H1289" t="s">
        <v>4296</v>
      </c>
      <c r="I1289">
        <v>1</v>
      </c>
      <c r="J1289">
        <v>1</v>
      </c>
      <c r="K1289">
        <v>1</v>
      </c>
      <c r="L1289">
        <v>1</v>
      </c>
      <c r="N1289">
        <v>1</v>
      </c>
      <c r="O1289">
        <v>1</v>
      </c>
      <c r="P1289">
        <v>1</v>
      </c>
      <c r="Q1289">
        <v>1</v>
      </c>
      <c r="S1289" t="s">
        <v>4297</v>
      </c>
      <c r="T1289" t="s">
        <v>4298</v>
      </c>
      <c r="U1289" t="s">
        <v>4298</v>
      </c>
      <c r="V1289" t="s">
        <v>4298</v>
      </c>
      <c r="W1289" t="s">
        <v>4298</v>
      </c>
      <c r="X1289" t="s">
        <v>4298</v>
      </c>
      <c r="Y1289" t="s">
        <v>4298</v>
      </c>
      <c r="Z1289">
        <v>1</v>
      </c>
      <c r="AB1289">
        <v>1</v>
      </c>
      <c r="AD1289">
        <v>1</v>
      </c>
      <c r="AE1289">
        <v>1</v>
      </c>
      <c r="AF1289">
        <v>1</v>
      </c>
      <c r="AG1289">
        <v>6</v>
      </c>
      <c r="AI1289">
        <v>1</v>
      </c>
      <c r="AJ1289">
        <v>1</v>
      </c>
      <c r="AK1289">
        <v>3</v>
      </c>
      <c r="AM1289">
        <v>3</v>
      </c>
      <c r="AO1289">
        <v>2</v>
      </c>
      <c r="BP1289" t="s">
        <v>3526</v>
      </c>
      <c r="BQ1289" t="s">
        <v>100</v>
      </c>
      <c r="BR1289" t="s">
        <v>101</v>
      </c>
      <c r="BS1289" t="s">
        <v>101</v>
      </c>
      <c r="BT1289" t="s">
        <v>148</v>
      </c>
      <c r="BU1289" t="s">
        <v>103</v>
      </c>
      <c r="BV1289" t="s">
        <v>101</v>
      </c>
      <c r="BW1289" t="s">
        <v>101</v>
      </c>
      <c r="BX1289" t="s">
        <v>101</v>
      </c>
      <c r="BY1289" t="s">
        <v>104</v>
      </c>
      <c r="BZ1289" t="s">
        <v>105</v>
      </c>
      <c r="CA1289" t="s">
        <v>106</v>
      </c>
      <c r="CB1289" t="s">
        <v>107</v>
      </c>
      <c r="CC1289" t="s">
        <v>133</v>
      </c>
      <c r="CD1289" t="s">
        <v>109</v>
      </c>
      <c r="CE1289" t="s">
        <v>110</v>
      </c>
      <c r="CF1289" t="s">
        <v>101</v>
      </c>
      <c r="CG1289" t="s">
        <v>111</v>
      </c>
      <c r="CI1289" t="s">
        <v>109</v>
      </c>
      <c r="CJ1289" t="s">
        <v>113</v>
      </c>
    </row>
    <row r="1290" spans="1:88" x14ac:dyDescent="0.2">
      <c r="A1290">
        <v>887</v>
      </c>
      <c r="D1290" t="s">
        <v>4238</v>
      </c>
      <c r="E1290">
        <v>5</v>
      </c>
      <c r="F1290">
        <v>2001</v>
      </c>
      <c r="G1290" t="s">
        <v>4299</v>
      </c>
      <c r="H1290" t="s">
        <v>4300</v>
      </c>
      <c r="I1290">
        <v>1</v>
      </c>
      <c r="J1290">
        <v>1</v>
      </c>
      <c r="K1290">
        <v>1</v>
      </c>
      <c r="L1290">
        <v>1</v>
      </c>
      <c r="N1290">
        <v>1</v>
      </c>
      <c r="O1290">
        <v>2</v>
      </c>
      <c r="P1290">
        <v>1</v>
      </c>
      <c r="Q1290">
        <v>0</v>
      </c>
      <c r="R1290" t="s">
        <v>4301</v>
      </c>
      <c r="S1290" t="s">
        <v>4302</v>
      </c>
      <c r="T1290" t="s">
        <v>4303</v>
      </c>
      <c r="U1290" t="s">
        <v>4303</v>
      </c>
      <c r="V1290" t="s">
        <v>4303</v>
      </c>
      <c r="W1290" t="s">
        <v>4303</v>
      </c>
      <c r="X1290" t="s">
        <v>4303</v>
      </c>
      <c r="Y1290" t="s">
        <v>4303</v>
      </c>
      <c r="AO1290">
        <v>2</v>
      </c>
      <c r="BP1290" t="s">
        <v>99</v>
      </c>
      <c r="BQ1290" t="s">
        <v>100</v>
      </c>
      <c r="BR1290" t="s">
        <v>101</v>
      </c>
      <c r="BS1290" t="s">
        <v>101</v>
      </c>
      <c r="BT1290" t="s">
        <v>148</v>
      </c>
      <c r="BU1290" t="s">
        <v>103</v>
      </c>
      <c r="BV1290" t="s">
        <v>112</v>
      </c>
      <c r="BW1290" t="s">
        <v>101</v>
      </c>
      <c r="BX1290" t="s">
        <v>112</v>
      </c>
      <c r="CJ1290" t="s">
        <v>113</v>
      </c>
    </row>
    <row r="1291" spans="1:88" x14ac:dyDescent="0.2">
      <c r="A1291">
        <v>888</v>
      </c>
      <c r="D1291" t="s">
        <v>4238</v>
      </c>
      <c r="E1291">
        <v>5</v>
      </c>
      <c r="F1291">
        <v>2002</v>
      </c>
      <c r="G1291" t="s">
        <v>4304</v>
      </c>
      <c r="H1291" t="s">
        <v>4305</v>
      </c>
      <c r="I1291">
        <v>1</v>
      </c>
      <c r="J1291">
        <v>1</v>
      </c>
      <c r="K1291">
        <v>1</v>
      </c>
      <c r="L1291">
        <v>1</v>
      </c>
      <c r="N1291">
        <v>1</v>
      </c>
      <c r="O1291">
        <v>1</v>
      </c>
      <c r="P1291">
        <v>2</v>
      </c>
      <c r="Q1291">
        <v>0</v>
      </c>
      <c r="R1291" t="s">
        <v>207</v>
      </c>
      <c r="T1291" t="s">
        <v>358</v>
      </c>
      <c r="U1291" t="s">
        <v>358</v>
      </c>
      <c r="V1291" t="s">
        <v>358</v>
      </c>
      <c r="W1291" t="s">
        <v>358</v>
      </c>
      <c r="X1291" t="s">
        <v>358</v>
      </c>
      <c r="Y1291" t="s">
        <v>358</v>
      </c>
      <c r="AO1291">
        <v>2</v>
      </c>
      <c r="BP1291" t="s">
        <v>99</v>
      </c>
      <c r="BQ1291" t="s">
        <v>100</v>
      </c>
      <c r="BR1291" t="s">
        <v>101</v>
      </c>
      <c r="BS1291" t="s">
        <v>101</v>
      </c>
      <c r="BT1291" t="s">
        <v>148</v>
      </c>
      <c r="BU1291" t="s">
        <v>103</v>
      </c>
      <c r="BV1291" t="s">
        <v>101</v>
      </c>
      <c r="BW1291" t="s">
        <v>112</v>
      </c>
      <c r="BX1291" t="s">
        <v>112</v>
      </c>
      <c r="CJ1291" t="s">
        <v>113</v>
      </c>
    </row>
    <row r="1292" spans="1:88" x14ac:dyDescent="0.2">
      <c r="A1292">
        <v>889</v>
      </c>
      <c r="D1292" t="s">
        <v>4238</v>
      </c>
      <c r="E1292">
        <v>5</v>
      </c>
      <c r="F1292">
        <v>2016</v>
      </c>
      <c r="G1292" t="s">
        <v>4306</v>
      </c>
      <c r="H1292" t="s">
        <v>4307</v>
      </c>
      <c r="I1292">
        <v>1</v>
      </c>
      <c r="J1292">
        <v>1</v>
      </c>
      <c r="K1292">
        <v>1</v>
      </c>
      <c r="L1292">
        <v>1</v>
      </c>
      <c r="N1292">
        <v>1</v>
      </c>
      <c r="O1292">
        <v>1</v>
      </c>
      <c r="P1292">
        <v>2</v>
      </c>
      <c r="Q1292">
        <v>0</v>
      </c>
      <c r="R1292" t="s">
        <v>207</v>
      </c>
      <c r="T1292" t="s">
        <v>563</v>
      </c>
      <c r="U1292" t="s">
        <v>563</v>
      </c>
      <c r="V1292" t="s">
        <v>563</v>
      </c>
      <c r="W1292" t="s">
        <v>563</v>
      </c>
      <c r="X1292" t="s">
        <v>563</v>
      </c>
      <c r="Y1292" t="s">
        <v>563</v>
      </c>
      <c r="AO1292">
        <v>2</v>
      </c>
      <c r="BP1292" t="s">
        <v>99</v>
      </c>
      <c r="BQ1292" t="s">
        <v>100</v>
      </c>
      <c r="BR1292" t="s">
        <v>101</v>
      </c>
      <c r="BS1292" t="s">
        <v>101</v>
      </c>
      <c r="BT1292" t="s">
        <v>148</v>
      </c>
      <c r="BU1292" t="s">
        <v>103</v>
      </c>
      <c r="BV1292" t="s">
        <v>101</v>
      </c>
      <c r="BW1292" t="s">
        <v>112</v>
      </c>
      <c r="BX1292" t="s">
        <v>112</v>
      </c>
      <c r="CJ1292" t="s">
        <v>113</v>
      </c>
    </row>
    <row r="1293" spans="1:88" x14ac:dyDescent="0.2">
      <c r="A1293">
        <v>890</v>
      </c>
      <c r="D1293" t="s">
        <v>4238</v>
      </c>
      <c r="E1293">
        <v>5</v>
      </c>
      <c r="F1293">
        <v>2016</v>
      </c>
      <c r="G1293" t="s">
        <v>4308</v>
      </c>
      <c r="H1293" t="s">
        <v>4309</v>
      </c>
      <c r="I1293">
        <v>1</v>
      </c>
      <c r="J1293">
        <v>1</v>
      </c>
      <c r="K1293">
        <v>1</v>
      </c>
      <c r="L1293">
        <v>1</v>
      </c>
      <c r="N1293">
        <v>1</v>
      </c>
      <c r="O1293">
        <v>1</v>
      </c>
      <c r="P1293">
        <v>2</v>
      </c>
      <c r="Q1293">
        <v>0</v>
      </c>
      <c r="R1293" t="s">
        <v>207</v>
      </c>
      <c r="T1293" t="s">
        <v>4310</v>
      </c>
      <c r="U1293" t="s">
        <v>4310</v>
      </c>
      <c r="V1293" t="s">
        <v>4310</v>
      </c>
      <c r="W1293" t="s">
        <v>4310</v>
      </c>
      <c r="X1293" t="s">
        <v>4310</v>
      </c>
      <c r="Y1293" t="s">
        <v>4310</v>
      </c>
      <c r="AO1293">
        <v>2</v>
      </c>
      <c r="BP1293" t="s">
        <v>99</v>
      </c>
      <c r="BQ1293" t="s">
        <v>100</v>
      </c>
      <c r="BR1293" t="s">
        <v>101</v>
      </c>
      <c r="BS1293" t="s">
        <v>101</v>
      </c>
      <c r="BT1293" t="s">
        <v>148</v>
      </c>
      <c r="BU1293" t="s">
        <v>103</v>
      </c>
      <c r="BV1293" t="s">
        <v>101</v>
      </c>
      <c r="BW1293" t="s">
        <v>112</v>
      </c>
      <c r="BX1293" t="s">
        <v>112</v>
      </c>
      <c r="CJ1293" t="s">
        <v>113</v>
      </c>
    </row>
    <row r="1294" spans="1:88" x14ac:dyDescent="0.2">
      <c r="A1294">
        <v>891</v>
      </c>
      <c r="D1294" t="s">
        <v>4238</v>
      </c>
      <c r="E1294">
        <v>5</v>
      </c>
      <c r="F1294">
        <v>1995</v>
      </c>
      <c r="G1294" t="s">
        <v>4311</v>
      </c>
      <c r="H1294" t="s">
        <v>4312</v>
      </c>
      <c r="I1294">
        <v>1</v>
      </c>
      <c r="J1294">
        <v>1</v>
      </c>
      <c r="K1294">
        <v>1</v>
      </c>
      <c r="L1294">
        <v>1</v>
      </c>
      <c r="N1294">
        <v>1</v>
      </c>
      <c r="O1294">
        <v>1</v>
      </c>
      <c r="P1294">
        <v>2</v>
      </c>
      <c r="Q1294">
        <v>0</v>
      </c>
      <c r="R1294" t="s">
        <v>207</v>
      </c>
      <c r="T1294" t="s">
        <v>4313</v>
      </c>
      <c r="U1294" t="s">
        <v>4313</v>
      </c>
      <c r="V1294" t="s">
        <v>4313</v>
      </c>
      <c r="W1294" t="s">
        <v>4313</v>
      </c>
      <c r="X1294" t="s">
        <v>4313</v>
      </c>
      <c r="Y1294" t="s">
        <v>4313</v>
      </c>
      <c r="AO1294">
        <v>2</v>
      </c>
      <c r="BP1294" t="s">
        <v>99</v>
      </c>
      <c r="BQ1294" t="s">
        <v>100</v>
      </c>
      <c r="BR1294" t="s">
        <v>101</v>
      </c>
      <c r="BS1294" t="s">
        <v>101</v>
      </c>
      <c r="BT1294" t="s">
        <v>148</v>
      </c>
      <c r="BU1294" t="s">
        <v>103</v>
      </c>
      <c r="BV1294" t="s">
        <v>101</v>
      </c>
      <c r="BW1294" t="s">
        <v>112</v>
      </c>
      <c r="BX1294" t="s">
        <v>112</v>
      </c>
      <c r="CJ1294" t="s">
        <v>113</v>
      </c>
    </row>
    <row r="1295" spans="1:88" x14ac:dyDescent="0.2">
      <c r="A1295">
        <v>892</v>
      </c>
      <c r="D1295" t="s">
        <v>4238</v>
      </c>
      <c r="E1295">
        <v>5</v>
      </c>
      <c r="F1295">
        <v>1997</v>
      </c>
      <c r="G1295" t="s">
        <v>4314</v>
      </c>
      <c r="H1295" t="s">
        <v>4315</v>
      </c>
      <c r="I1295">
        <v>1</v>
      </c>
      <c r="J1295">
        <v>1</v>
      </c>
      <c r="K1295">
        <v>1</v>
      </c>
      <c r="L1295">
        <v>1</v>
      </c>
      <c r="N1295">
        <v>1</v>
      </c>
      <c r="O1295">
        <v>1</v>
      </c>
      <c r="P1295">
        <v>2</v>
      </c>
      <c r="Q1295">
        <v>0</v>
      </c>
      <c r="R1295" t="s">
        <v>207</v>
      </c>
      <c r="T1295" t="s">
        <v>2038</v>
      </c>
      <c r="U1295" t="s">
        <v>2038</v>
      </c>
      <c r="V1295" t="s">
        <v>2038</v>
      </c>
      <c r="W1295" t="s">
        <v>2038</v>
      </c>
      <c r="X1295" t="s">
        <v>2038</v>
      </c>
      <c r="Y1295" t="s">
        <v>2038</v>
      </c>
      <c r="AO1295">
        <v>2</v>
      </c>
      <c r="BP1295" t="s">
        <v>99</v>
      </c>
      <c r="BQ1295" t="s">
        <v>100</v>
      </c>
      <c r="BR1295" t="s">
        <v>101</v>
      </c>
      <c r="BS1295" t="s">
        <v>101</v>
      </c>
      <c r="BT1295" t="s">
        <v>148</v>
      </c>
      <c r="BU1295" t="s">
        <v>103</v>
      </c>
      <c r="BV1295" t="s">
        <v>101</v>
      </c>
      <c r="BW1295" t="s">
        <v>112</v>
      </c>
      <c r="BX1295" t="s">
        <v>112</v>
      </c>
      <c r="CJ1295" t="s">
        <v>113</v>
      </c>
    </row>
    <row r="1296" spans="1:88" x14ac:dyDescent="0.2">
      <c r="A1296">
        <v>893</v>
      </c>
      <c r="D1296" t="s">
        <v>4238</v>
      </c>
      <c r="E1296">
        <v>5</v>
      </c>
      <c r="F1296">
        <v>2015</v>
      </c>
      <c r="G1296" t="s">
        <v>4316</v>
      </c>
      <c r="H1296" t="s">
        <v>4317</v>
      </c>
      <c r="I1296">
        <v>1</v>
      </c>
      <c r="J1296">
        <v>1</v>
      </c>
      <c r="K1296">
        <v>1</v>
      </c>
      <c r="L1296">
        <v>1</v>
      </c>
      <c r="N1296">
        <v>1</v>
      </c>
      <c r="O1296">
        <v>1</v>
      </c>
      <c r="P1296">
        <v>2</v>
      </c>
      <c r="Q1296">
        <v>0</v>
      </c>
      <c r="R1296" t="s">
        <v>207</v>
      </c>
      <c r="T1296" t="s">
        <v>4318</v>
      </c>
      <c r="U1296" t="s">
        <v>4318</v>
      </c>
      <c r="V1296" t="s">
        <v>4318</v>
      </c>
      <c r="W1296" t="s">
        <v>4318</v>
      </c>
      <c r="X1296" t="s">
        <v>4318</v>
      </c>
      <c r="Y1296" t="s">
        <v>4318</v>
      </c>
      <c r="AO1296">
        <v>2</v>
      </c>
      <c r="BP1296" t="s">
        <v>99</v>
      </c>
      <c r="BQ1296" t="s">
        <v>100</v>
      </c>
      <c r="BR1296" t="s">
        <v>101</v>
      </c>
      <c r="BS1296" t="s">
        <v>101</v>
      </c>
      <c r="BT1296" t="s">
        <v>148</v>
      </c>
      <c r="BU1296" t="s">
        <v>103</v>
      </c>
      <c r="BV1296" t="s">
        <v>101</v>
      </c>
      <c r="BW1296" t="s">
        <v>112</v>
      </c>
      <c r="BX1296" t="s">
        <v>112</v>
      </c>
      <c r="CJ1296" t="s">
        <v>113</v>
      </c>
    </row>
    <row r="1297" spans="1:88" x14ac:dyDescent="0.2">
      <c r="A1297">
        <v>894</v>
      </c>
      <c r="D1297" t="s">
        <v>4238</v>
      </c>
      <c r="E1297">
        <v>5</v>
      </c>
      <c r="F1297">
        <v>2002</v>
      </c>
      <c r="G1297" t="s">
        <v>4319</v>
      </c>
      <c r="H1297" t="s">
        <v>4320</v>
      </c>
      <c r="I1297">
        <v>1</v>
      </c>
      <c r="J1297">
        <v>1</v>
      </c>
      <c r="K1297">
        <v>1</v>
      </c>
      <c r="L1297">
        <v>1</v>
      </c>
      <c r="N1297">
        <v>1</v>
      </c>
      <c r="O1297">
        <v>2</v>
      </c>
      <c r="P1297">
        <v>1</v>
      </c>
      <c r="Q1297">
        <v>0</v>
      </c>
      <c r="R1297" t="s">
        <v>4321</v>
      </c>
      <c r="T1297" t="s">
        <v>4322</v>
      </c>
      <c r="U1297" t="s">
        <v>4322</v>
      </c>
      <c r="V1297" t="s">
        <v>4322</v>
      </c>
      <c r="W1297" t="s">
        <v>4322</v>
      </c>
      <c r="X1297" t="s">
        <v>4322</v>
      </c>
      <c r="Y1297" t="s">
        <v>4322</v>
      </c>
      <c r="AO1297">
        <v>2</v>
      </c>
      <c r="BP1297" t="s">
        <v>99</v>
      </c>
      <c r="BQ1297" t="s">
        <v>100</v>
      </c>
      <c r="BR1297" t="s">
        <v>101</v>
      </c>
      <c r="BS1297" t="s">
        <v>101</v>
      </c>
      <c r="BT1297" t="s">
        <v>148</v>
      </c>
      <c r="BU1297" t="s">
        <v>103</v>
      </c>
      <c r="BV1297" t="s">
        <v>112</v>
      </c>
      <c r="BW1297" t="s">
        <v>101</v>
      </c>
      <c r="BX1297" t="s">
        <v>112</v>
      </c>
      <c r="CJ1297" t="s">
        <v>113</v>
      </c>
    </row>
    <row r="1298" spans="1:88" x14ac:dyDescent="0.2">
      <c r="A1298">
        <v>895</v>
      </c>
      <c r="D1298" t="s">
        <v>4238</v>
      </c>
      <c r="E1298">
        <v>5</v>
      </c>
      <c r="F1298">
        <v>1993</v>
      </c>
      <c r="G1298" t="s">
        <v>4323</v>
      </c>
      <c r="H1298" t="s">
        <v>4324</v>
      </c>
      <c r="I1298">
        <v>1</v>
      </c>
      <c r="J1298">
        <v>1</v>
      </c>
      <c r="K1298">
        <v>1</v>
      </c>
      <c r="L1298">
        <v>1</v>
      </c>
      <c r="N1298">
        <v>1</v>
      </c>
      <c r="O1298">
        <v>1</v>
      </c>
      <c r="P1298">
        <v>2</v>
      </c>
      <c r="Q1298">
        <v>0</v>
      </c>
      <c r="R1298" t="s">
        <v>207</v>
      </c>
      <c r="T1298" t="s">
        <v>4325</v>
      </c>
      <c r="U1298" t="s">
        <v>4325</v>
      </c>
      <c r="V1298" t="s">
        <v>4325</v>
      </c>
      <c r="W1298" t="s">
        <v>4325</v>
      </c>
      <c r="X1298" t="s">
        <v>4325</v>
      </c>
      <c r="Y1298" t="s">
        <v>4325</v>
      </c>
      <c r="AO1298">
        <v>2</v>
      </c>
      <c r="BP1298" t="s">
        <v>99</v>
      </c>
      <c r="BQ1298" t="s">
        <v>100</v>
      </c>
      <c r="BR1298" t="s">
        <v>101</v>
      </c>
      <c r="BS1298" t="s">
        <v>101</v>
      </c>
      <c r="BT1298" t="s">
        <v>148</v>
      </c>
      <c r="BU1298" t="s">
        <v>103</v>
      </c>
      <c r="BV1298" t="s">
        <v>101</v>
      </c>
      <c r="BW1298" t="s">
        <v>112</v>
      </c>
      <c r="BX1298" t="s">
        <v>112</v>
      </c>
      <c r="CJ1298" t="s">
        <v>113</v>
      </c>
    </row>
    <row r="1299" spans="1:88" x14ac:dyDescent="0.2">
      <c r="A1299">
        <v>896</v>
      </c>
      <c r="D1299" t="s">
        <v>4238</v>
      </c>
      <c r="E1299">
        <v>5</v>
      </c>
      <c r="F1299">
        <v>2000</v>
      </c>
      <c r="G1299" t="s">
        <v>4326</v>
      </c>
      <c r="H1299" t="s">
        <v>4327</v>
      </c>
      <c r="I1299">
        <v>1</v>
      </c>
      <c r="J1299">
        <v>1</v>
      </c>
      <c r="K1299">
        <v>1</v>
      </c>
      <c r="L1299">
        <v>1</v>
      </c>
      <c r="N1299">
        <v>1</v>
      </c>
      <c r="O1299">
        <v>1</v>
      </c>
      <c r="P1299">
        <v>2</v>
      </c>
      <c r="Q1299">
        <v>0</v>
      </c>
      <c r="R1299" t="s">
        <v>207</v>
      </c>
      <c r="T1299" t="s">
        <v>4328</v>
      </c>
      <c r="U1299" t="s">
        <v>4328</v>
      </c>
      <c r="V1299" t="s">
        <v>4328</v>
      </c>
      <c r="W1299" t="s">
        <v>4328</v>
      </c>
      <c r="X1299" t="s">
        <v>4328</v>
      </c>
      <c r="Y1299" t="s">
        <v>4328</v>
      </c>
      <c r="AO1299">
        <v>2</v>
      </c>
      <c r="BP1299" t="s">
        <v>99</v>
      </c>
      <c r="BQ1299" t="s">
        <v>100</v>
      </c>
      <c r="BR1299" t="s">
        <v>101</v>
      </c>
      <c r="BS1299" t="s">
        <v>101</v>
      </c>
      <c r="BT1299" t="s">
        <v>148</v>
      </c>
      <c r="BU1299" t="s">
        <v>103</v>
      </c>
      <c r="BV1299" t="s">
        <v>101</v>
      </c>
      <c r="BW1299" t="s">
        <v>112</v>
      </c>
      <c r="BX1299" t="s">
        <v>112</v>
      </c>
      <c r="CJ1299" t="s">
        <v>113</v>
      </c>
    </row>
    <row r="1300" spans="1:88" x14ac:dyDescent="0.2">
      <c r="A1300">
        <v>897</v>
      </c>
      <c r="D1300" t="s">
        <v>4238</v>
      </c>
      <c r="E1300">
        <v>6</v>
      </c>
      <c r="F1300">
        <v>2008</v>
      </c>
      <c r="G1300" t="s">
        <v>4329</v>
      </c>
      <c r="H1300" t="s">
        <v>4330</v>
      </c>
      <c r="I1300">
        <v>77</v>
      </c>
      <c r="J1300">
        <v>1</v>
      </c>
      <c r="K1300">
        <v>1</v>
      </c>
      <c r="L1300">
        <v>1</v>
      </c>
      <c r="N1300">
        <v>1</v>
      </c>
      <c r="O1300">
        <v>3</v>
      </c>
      <c r="P1300">
        <v>1</v>
      </c>
      <c r="Q1300">
        <v>1</v>
      </c>
      <c r="S1300" t="s">
        <v>4331</v>
      </c>
      <c r="T1300" t="s">
        <v>1463</v>
      </c>
      <c r="U1300" t="s">
        <v>1463</v>
      </c>
      <c r="V1300" t="s">
        <v>1463</v>
      </c>
      <c r="W1300" t="s">
        <v>1463</v>
      </c>
      <c r="X1300" t="s">
        <v>1463</v>
      </c>
      <c r="Y1300" t="s">
        <v>1463</v>
      </c>
      <c r="Z1300">
        <v>1</v>
      </c>
      <c r="AB1300">
        <v>1</v>
      </c>
      <c r="AD1300">
        <v>1</v>
      </c>
      <c r="AE1300">
        <v>1</v>
      </c>
      <c r="AF1300">
        <v>2</v>
      </c>
      <c r="AG1300">
        <v>6</v>
      </c>
      <c r="AI1300">
        <v>2</v>
      </c>
      <c r="AJ1300">
        <v>1</v>
      </c>
      <c r="AK1300">
        <v>2</v>
      </c>
      <c r="AL1300">
        <v>1</v>
      </c>
      <c r="AM1300">
        <v>2</v>
      </c>
      <c r="AO1300">
        <v>2</v>
      </c>
      <c r="BP1300" t="s">
        <v>1464</v>
      </c>
      <c r="BQ1300" t="s">
        <v>663</v>
      </c>
      <c r="BR1300" t="s">
        <v>101</v>
      </c>
      <c r="BS1300" t="s">
        <v>101</v>
      </c>
      <c r="BT1300" t="s">
        <v>148</v>
      </c>
      <c r="BU1300" t="s">
        <v>103</v>
      </c>
      <c r="BV1300" t="s">
        <v>109</v>
      </c>
      <c r="BW1300" t="s">
        <v>101</v>
      </c>
      <c r="BX1300" t="s">
        <v>101</v>
      </c>
      <c r="BY1300" t="s">
        <v>104</v>
      </c>
      <c r="BZ1300" t="s">
        <v>105</v>
      </c>
      <c r="CA1300" t="s">
        <v>106</v>
      </c>
      <c r="CB1300" t="s">
        <v>107</v>
      </c>
      <c r="CC1300" t="s">
        <v>108</v>
      </c>
      <c r="CD1300" t="s">
        <v>109</v>
      </c>
      <c r="CE1300" t="s">
        <v>135</v>
      </c>
      <c r="CF1300" t="s">
        <v>101</v>
      </c>
      <c r="CG1300" t="s">
        <v>136</v>
      </c>
      <c r="CH1300" t="s">
        <v>137</v>
      </c>
      <c r="CI1300" t="s">
        <v>112</v>
      </c>
      <c r="CJ1300" t="s">
        <v>113</v>
      </c>
    </row>
    <row r="1301" spans="1:88" x14ac:dyDescent="0.2">
      <c r="A1301">
        <v>898</v>
      </c>
      <c r="D1301" t="s">
        <v>4238</v>
      </c>
      <c r="E1301">
        <v>5</v>
      </c>
      <c r="F1301">
        <v>1993</v>
      </c>
      <c r="G1301" t="s">
        <v>4332</v>
      </c>
      <c r="H1301" t="s">
        <v>4333</v>
      </c>
      <c r="I1301">
        <v>1</v>
      </c>
      <c r="J1301">
        <v>1</v>
      </c>
      <c r="K1301">
        <v>1</v>
      </c>
      <c r="L1301">
        <v>1</v>
      </c>
      <c r="N1301">
        <v>1</v>
      </c>
      <c r="O1301">
        <v>1</v>
      </c>
      <c r="P1301">
        <v>2</v>
      </c>
      <c r="Q1301">
        <v>0</v>
      </c>
      <c r="R1301" t="s">
        <v>207</v>
      </c>
      <c r="T1301" t="s">
        <v>4334</v>
      </c>
      <c r="U1301" t="s">
        <v>4334</v>
      </c>
      <c r="V1301" t="s">
        <v>4334</v>
      </c>
      <c r="W1301" t="s">
        <v>4334</v>
      </c>
      <c r="X1301" t="s">
        <v>4334</v>
      </c>
      <c r="Y1301" t="s">
        <v>4334</v>
      </c>
      <c r="AO1301">
        <v>2</v>
      </c>
      <c r="BP1301" t="s">
        <v>99</v>
      </c>
      <c r="BQ1301" t="s">
        <v>100</v>
      </c>
      <c r="BR1301" t="s">
        <v>101</v>
      </c>
      <c r="BS1301" t="s">
        <v>101</v>
      </c>
      <c r="BT1301" t="s">
        <v>148</v>
      </c>
      <c r="BU1301" t="s">
        <v>103</v>
      </c>
      <c r="BV1301" t="s">
        <v>101</v>
      </c>
      <c r="BW1301" t="s">
        <v>112</v>
      </c>
      <c r="BX1301" t="s">
        <v>112</v>
      </c>
      <c r="CJ1301" t="s">
        <v>113</v>
      </c>
    </row>
    <row r="1302" spans="1:88" x14ac:dyDescent="0.2">
      <c r="A1302">
        <v>899</v>
      </c>
      <c r="D1302" t="s">
        <v>4238</v>
      </c>
      <c r="E1302">
        <v>6</v>
      </c>
      <c r="F1302">
        <v>2013</v>
      </c>
      <c r="G1302" t="s">
        <v>4335</v>
      </c>
      <c r="H1302" t="s">
        <v>4336</v>
      </c>
      <c r="I1302">
        <v>1</v>
      </c>
      <c r="J1302">
        <v>1</v>
      </c>
      <c r="K1302">
        <v>1</v>
      </c>
      <c r="L1302">
        <v>1</v>
      </c>
      <c r="N1302">
        <v>1</v>
      </c>
      <c r="O1302">
        <v>1</v>
      </c>
      <c r="P1302">
        <v>1</v>
      </c>
      <c r="Q1302">
        <v>1</v>
      </c>
      <c r="S1302" t="s">
        <v>4337</v>
      </c>
      <c r="T1302" t="s">
        <v>563</v>
      </c>
      <c r="U1302" t="s">
        <v>563</v>
      </c>
      <c r="V1302" t="s">
        <v>563</v>
      </c>
      <c r="W1302" t="s">
        <v>4338</v>
      </c>
      <c r="X1302" t="s">
        <v>4338</v>
      </c>
      <c r="Y1302" t="s">
        <v>350</v>
      </c>
      <c r="Z1302">
        <v>1</v>
      </c>
      <c r="AB1302">
        <v>1</v>
      </c>
      <c r="AD1302">
        <v>1</v>
      </c>
      <c r="AE1302">
        <v>1</v>
      </c>
      <c r="AF1302">
        <v>2</v>
      </c>
      <c r="AG1302">
        <v>4</v>
      </c>
      <c r="AI1302">
        <v>2</v>
      </c>
      <c r="AJ1302">
        <v>1</v>
      </c>
      <c r="AK1302">
        <v>1</v>
      </c>
      <c r="AM1302">
        <v>3</v>
      </c>
      <c r="AO1302">
        <v>2</v>
      </c>
      <c r="BP1302" t="s">
        <v>1464</v>
      </c>
      <c r="BQ1302" t="s">
        <v>100</v>
      </c>
      <c r="BR1302" t="s">
        <v>101</v>
      </c>
      <c r="BS1302" t="s">
        <v>101</v>
      </c>
      <c r="BT1302" t="s">
        <v>148</v>
      </c>
      <c r="BU1302" t="s">
        <v>103</v>
      </c>
      <c r="BV1302" t="s">
        <v>101</v>
      </c>
      <c r="BW1302" t="s">
        <v>101</v>
      </c>
      <c r="BX1302" t="s">
        <v>101</v>
      </c>
      <c r="BY1302" t="s">
        <v>104</v>
      </c>
      <c r="BZ1302" t="s">
        <v>105</v>
      </c>
      <c r="CA1302" t="s">
        <v>106</v>
      </c>
      <c r="CB1302" t="s">
        <v>107</v>
      </c>
      <c r="CC1302" t="s">
        <v>108</v>
      </c>
      <c r="CD1302" t="s">
        <v>134</v>
      </c>
      <c r="CE1302" t="s">
        <v>135</v>
      </c>
      <c r="CF1302" t="s">
        <v>101</v>
      </c>
      <c r="CG1302" t="s">
        <v>159</v>
      </c>
      <c r="CI1302" t="s">
        <v>109</v>
      </c>
      <c r="CJ1302" t="s">
        <v>113</v>
      </c>
    </row>
    <row r="1303" spans="1:88" x14ac:dyDescent="0.2">
      <c r="A1303">
        <v>900</v>
      </c>
      <c r="D1303" t="s">
        <v>4238</v>
      </c>
      <c r="E1303">
        <v>6</v>
      </c>
      <c r="F1303">
        <v>1997</v>
      </c>
      <c r="G1303" t="s">
        <v>4339</v>
      </c>
      <c r="H1303" t="s">
        <v>4340</v>
      </c>
      <c r="I1303">
        <v>1</v>
      </c>
      <c r="J1303">
        <v>1</v>
      </c>
      <c r="K1303">
        <v>1</v>
      </c>
      <c r="L1303">
        <v>1</v>
      </c>
      <c r="N1303">
        <v>1</v>
      </c>
      <c r="O1303">
        <v>1</v>
      </c>
      <c r="P1303">
        <v>1</v>
      </c>
      <c r="Q1303">
        <v>1</v>
      </c>
      <c r="S1303" t="s">
        <v>4337</v>
      </c>
      <c r="T1303" t="s">
        <v>563</v>
      </c>
      <c r="U1303" t="s">
        <v>563</v>
      </c>
      <c r="V1303" t="s">
        <v>563</v>
      </c>
      <c r="W1303" t="s">
        <v>4341</v>
      </c>
      <c r="X1303" t="s">
        <v>973</v>
      </c>
      <c r="Y1303" t="s">
        <v>1929</v>
      </c>
      <c r="Z1303">
        <v>1</v>
      </c>
      <c r="AB1303">
        <v>1</v>
      </c>
      <c r="AD1303">
        <v>1</v>
      </c>
      <c r="AE1303">
        <v>1</v>
      </c>
      <c r="AF1303">
        <v>2</v>
      </c>
      <c r="AG1303">
        <v>6</v>
      </c>
      <c r="AI1303">
        <v>2</v>
      </c>
      <c r="AJ1303">
        <v>1</v>
      </c>
      <c r="AK1303">
        <v>1</v>
      </c>
      <c r="AM1303">
        <v>2</v>
      </c>
      <c r="AO1303">
        <v>2</v>
      </c>
      <c r="BP1303" t="s">
        <v>1464</v>
      </c>
      <c r="BQ1303" t="s">
        <v>100</v>
      </c>
      <c r="BR1303" t="s">
        <v>101</v>
      </c>
      <c r="BS1303" t="s">
        <v>101</v>
      </c>
      <c r="BT1303" t="s">
        <v>148</v>
      </c>
      <c r="BU1303" t="s">
        <v>103</v>
      </c>
      <c r="BV1303" t="s">
        <v>101</v>
      </c>
      <c r="BW1303" t="s">
        <v>101</v>
      </c>
      <c r="BX1303" t="s">
        <v>101</v>
      </c>
      <c r="BY1303" t="s">
        <v>104</v>
      </c>
      <c r="BZ1303" t="s">
        <v>105</v>
      </c>
      <c r="CA1303" t="s">
        <v>106</v>
      </c>
      <c r="CB1303" t="s">
        <v>107</v>
      </c>
      <c r="CC1303" t="s">
        <v>108</v>
      </c>
      <c r="CD1303" t="s">
        <v>109</v>
      </c>
      <c r="CE1303" t="s">
        <v>135</v>
      </c>
      <c r="CF1303" t="s">
        <v>101</v>
      </c>
      <c r="CG1303" t="s">
        <v>159</v>
      </c>
      <c r="CI1303" t="s">
        <v>112</v>
      </c>
      <c r="CJ1303" t="s">
        <v>113</v>
      </c>
    </row>
    <row r="1304" spans="1:88" x14ac:dyDescent="0.2">
      <c r="A1304">
        <v>901</v>
      </c>
      <c r="D1304" t="s">
        <v>4238</v>
      </c>
      <c r="E1304">
        <v>5</v>
      </c>
      <c r="F1304">
        <v>1999</v>
      </c>
      <c r="G1304" t="s">
        <v>4342</v>
      </c>
      <c r="H1304" t="s">
        <v>4343</v>
      </c>
      <c r="I1304">
        <v>1</v>
      </c>
      <c r="J1304">
        <v>1</v>
      </c>
      <c r="K1304">
        <v>1</v>
      </c>
      <c r="L1304">
        <v>1</v>
      </c>
      <c r="N1304">
        <v>1</v>
      </c>
      <c r="O1304">
        <v>1</v>
      </c>
      <c r="P1304">
        <v>2</v>
      </c>
      <c r="Q1304">
        <v>0</v>
      </c>
      <c r="R1304" t="s">
        <v>207</v>
      </c>
      <c r="T1304" t="s">
        <v>155</v>
      </c>
      <c r="U1304" t="s">
        <v>155</v>
      </c>
      <c r="V1304" t="s">
        <v>155</v>
      </c>
      <c r="W1304" t="s">
        <v>155</v>
      </c>
      <c r="X1304" t="s">
        <v>155</v>
      </c>
      <c r="Y1304" t="s">
        <v>155</v>
      </c>
      <c r="AO1304">
        <v>2</v>
      </c>
      <c r="BP1304" t="s">
        <v>99</v>
      </c>
      <c r="BQ1304" t="s">
        <v>100</v>
      </c>
      <c r="BR1304" t="s">
        <v>101</v>
      </c>
      <c r="BS1304" t="s">
        <v>101</v>
      </c>
      <c r="BT1304" t="s">
        <v>148</v>
      </c>
      <c r="BU1304" t="s">
        <v>103</v>
      </c>
      <c r="BV1304" t="s">
        <v>101</v>
      </c>
      <c r="BW1304" t="s">
        <v>112</v>
      </c>
      <c r="BX1304" t="s">
        <v>112</v>
      </c>
      <c r="CJ1304" t="s">
        <v>113</v>
      </c>
    </row>
    <row r="1305" spans="1:88" x14ac:dyDescent="0.2">
      <c r="A1305">
        <v>902</v>
      </c>
      <c r="D1305" t="s">
        <v>4238</v>
      </c>
      <c r="E1305">
        <v>6</v>
      </c>
      <c r="F1305">
        <v>1997</v>
      </c>
      <c r="G1305" t="s">
        <v>4344</v>
      </c>
      <c r="H1305" t="s">
        <v>4345</v>
      </c>
      <c r="I1305">
        <v>1</v>
      </c>
      <c r="J1305">
        <v>1</v>
      </c>
      <c r="K1305">
        <v>1</v>
      </c>
      <c r="L1305">
        <v>1</v>
      </c>
      <c r="N1305">
        <v>1</v>
      </c>
      <c r="O1305">
        <v>1</v>
      </c>
      <c r="P1305">
        <v>1</v>
      </c>
      <c r="Q1305">
        <v>1</v>
      </c>
      <c r="S1305" t="s">
        <v>4337</v>
      </c>
      <c r="T1305" t="s">
        <v>563</v>
      </c>
      <c r="U1305" t="s">
        <v>563</v>
      </c>
      <c r="V1305" t="s">
        <v>563</v>
      </c>
      <c r="W1305" t="s">
        <v>973</v>
      </c>
      <c r="X1305" t="s">
        <v>4341</v>
      </c>
      <c r="Y1305" t="s">
        <v>350</v>
      </c>
      <c r="Z1305">
        <v>1</v>
      </c>
      <c r="AB1305">
        <v>1</v>
      </c>
      <c r="AD1305">
        <v>1</v>
      </c>
      <c r="AE1305">
        <v>1</v>
      </c>
      <c r="AF1305">
        <v>2</v>
      </c>
      <c r="AG1305">
        <v>6</v>
      </c>
      <c r="AI1305">
        <v>2</v>
      </c>
      <c r="AJ1305">
        <v>1</v>
      </c>
      <c r="AK1305">
        <v>3</v>
      </c>
      <c r="AM1305">
        <v>2</v>
      </c>
      <c r="AO1305">
        <v>2</v>
      </c>
      <c r="BP1305" t="s">
        <v>1464</v>
      </c>
      <c r="BQ1305" t="s">
        <v>100</v>
      </c>
      <c r="BR1305" t="s">
        <v>101</v>
      </c>
      <c r="BS1305" t="s">
        <v>101</v>
      </c>
      <c r="BT1305" t="s">
        <v>148</v>
      </c>
      <c r="BU1305" t="s">
        <v>103</v>
      </c>
      <c r="BV1305" t="s">
        <v>101</v>
      </c>
      <c r="BW1305" t="s">
        <v>101</v>
      </c>
      <c r="BX1305" t="s">
        <v>101</v>
      </c>
      <c r="BY1305" t="s">
        <v>104</v>
      </c>
      <c r="BZ1305" t="s">
        <v>105</v>
      </c>
      <c r="CA1305" t="s">
        <v>106</v>
      </c>
      <c r="CB1305" t="s">
        <v>107</v>
      </c>
      <c r="CC1305" t="s">
        <v>108</v>
      </c>
      <c r="CD1305" t="s">
        <v>109</v>
      </c>
      <c r="CE1305" t="s">
        <v>135</v>
      </c>
      <c r="CF1305" t="s">
        <v>101</v>
      </c>
      <c r="CG1305" t="s">
        <v>111</v>
      </c>
      <c r="CI1305" t="s">
        <v>112</v>
      </c>
      <c r="CJ1305" t="s">
        <v>113</v>
      </c>
    </row>
    <row r="1306" spans="1:88" x14ac:dyDescent="0.2">
      <c r="A1306">
        <v>903</v>
      </c>
      <c r="D1306" t="s">
        <v>4238</v>
      </c>
      <c r="E1306">
        <v>6</v>
      </c>
      <c r="F1306">
        <v>1998</v>
      </c>
      <c r="G1306" t="s">
        <v>4346</v>
      </c>
      <c r="H1306" t="s">
        <v>4347</v>
      </c>
      <c r="I1306">
        <v>1</v>
      </c>
      <c r="J1306">
        <v>1</v>
      </c>
      <c r="K1306">
        <v>1</v>
      </c>
      <c r="L1306">
        <v>1</v>
      </c>
      <c r="N1306">
        <v>1</v>
      </c>
      <c r="O1306">
        <v>1</v>
      </c>
      <c r="P1306">
        <v>1</v>
      </c>
      <c r="Q1306">
        <v>1</v>
      </c>
      <c r="S1306" t="s">
        <v>4337</v>
      </c>
      <c r="T1306" t="s">
        <v>563</v>
      </c>
      <c r="U1306" t="s">
        <v>563</v>
      </c>
      <c r="V1306" t="s">
        <v>563</v>
      </c>
      <c r="W1306" t="s">
        <v>4341</v>
      </c>
      <c r="X1306" t="s">
        <v>4341</v>
      </c>
      <c r="Y1306" t="s">
        <v>1274</v>
      </c>
      <c r="Z1306">
        <v>1</v>
      </c>
      <c r="AB1306">
        <v>1</v>
      </c>
      <c r="AD1306">
        <v>1</v>
      </c>
      <c r="AE1306">
        <v>1</v>
      </c>
      <c r="AF1306">
        <v>2</v>
      </c>
      <c r="AG1306">
        <v>6</v>
      </c>
      <c r="AI1306">
        <v>2</v>
      </c>
      <c r="AJ1306">
        <v>1</v>
      </c>
      <c r="AK1306">
        <v>3</v>
      </c>
      <c r="AM1306">
        <v>2</v>
      </c>
      <c r="AO1306">
        <v>2</v>
      </c>
      <c r="BP1306" t="s">
        <v>1464</v>
      </c>
      <c r="BQ1306" t="s">
        <v>100</v>
      </c>
      <c r="BR1306" t="s">
        <v>101</v>
      </c>
      <c r="BS1306" t="s">
        <v>101</v>
      </c>
      <c r="BT1306" t="s">
        <v>148</v>
      </c>
      <c r="BU1306" t="s">
        <v>103</v>
      </c>
      <c r="BV1306" t="s">
        <v>101</v>
      </c>
      <c r="BW1306" t="s">
        <v>101</v>
      </c>
      <c r="BX1306" t="s">
        <v>101</v>
      </c>
      <c r="BY1306" t="s">
        <v>104</v>
      </c>
      <c r="BZ1306" t="s">
        <v>105</v>
      </c>
      <c r="CA1306" t="s">
        <v>106</v>
      </c>
      <c r="CB1306" t="s">
        <v>107</v>
      </c>
      <c r="CC1306" t="s">
        <v>108</v>
      </c>
      <c r="CD1306" t="s">
        <v>109</v>
      </c>
      <c r="CE1306" t="s">
        <v>135</v>
      </c>
      <c r="CF1306" t="s">
        <v>101</v>
      </c>
      <c r="CG1306" t="s">
        <v>111</v>
      </c>
      <c r="CI1306" t="s">
        <v>112</v>
      </c>
      <c r="CJ1306" t="s">
        <v>113</v>
      </c>
    </row>
    <row r="1307" spans="1:88" x14ac:dyDescent="0.2">
      <c r="A1307">
        <v>904</v>
      </c>
      <c r="D1307" t="s">
        <v>4238</v>
      </c>
      <c r="E1307">
        <v>6</v>
      </c>
      <c r="F1307">
        <v>2000</v>
      </c>
      <c r="G1307" t="s">
        <v>4348</v>
      </c>
      <c r="H1307" t="s">
        <v>4349</v>
      </c>
      <c r="I1307">
        <v>1</v>
      </c>
      <c r="J1307">
        <v>1</v>
      </c>
      <c r="K1307">
        <v>1</v>
      </c>
      <c r="L1307">
        <v>1</v>
      </c>
      <c r="N1307">
        <v>1</v>
      </c>
      <c r="O1307">
        <v>1</v>
      </c>
      <c r="P1307">
        <v>1</v>
      </c>
      <c r="Q1307">
        <v>1</v>
      </c>
      <c r="S1307" t="s">
        <v>4337</v>
      </c>
      <c r="T1307" t="s">
        <v>563</v>
      </c>
      <c r="U1307" t="s">
        <v>563</v>
      </c>
      <c r="V1307" t="s">
        <v>563</v>
      </c>
      <c r="W1307" t="s">
        <v>973</v>
      </c>
      <c r="X1307" t="s">
        <v>973</v>
      </c>
      <c r="Y1307" t="s">
        <v>1274</v>
      </c>
      <c r="Z1307">
        <v>1</v>
      </c>
      <c r="AB1307">
        <v>1</v>
      </c>
      <c r="AD1307">
        <v>1</v>
      </c>
      <c r="AE1307">
        <v>1</v>
      </c>
      <c r="AF1307">
        <v>2</v>
      </c>
      <c r="AG1307">
        <v>6</v>
      </c>
      <c r="AI1307">
        <v>1</v>
      </c>
      <c r="AJ1307">
        <v>1</v>
      </c>
      <c r="AK1307">
        <v>3</v>
      </c>
      <c r="AM1307">
        <v>3</v>
      </c>
      <c r="AO1307">
        <v>2</v>
      </c>
      <c r="BP1307" t="s">
        <v>1464</v>
      </c>
      <c r="BQ1307" t="s">
        <v>100</v>
      </c>
      <c r="BR1307" t="s">
        <v>101</v>
      </c>
      <c r="BS1307" t="s">
        <v>101</v>
      </c>
      <c r="BT1307" t="s">
        <v>148</v>
      </c>
      <c r="BU1307" t="s">
        <v>103</v>
      </c>
      <c r="BV1307" t="s">
        <v>101</v>
      </c>
      <c r="BW1307" t="s">
        <v>101</v>
      </c>
      <c r="BX1307" t="s">
        <v>101</v>
      </c>
      <c r="BY1307" t="s">
        <v>104</v>
      </c>
      <c r="BZ1307" t="s">
        <v>105</v>
      </c>
      <c r="CA1307" t="s">
        <v>106</v>
      </c>
      <c r="CB1307" t="s">
        <v>107</v>
      </c>
      <c r="CC1307" t="s">
        <v>108</v>
      </c>
      <c r="CD1307" t="s">
        <v>109</v>
      </c>
      <c r="CE1307" t="s">
        <v>110</v>
      </c>
      <c r="CF1307" t="s">
        <v>101</v>
      </c>
      <c r="CG1307" t="s">
        <v>111</v>
      </c>
      <c r="CI1307" t="s">
        <v>109</v>
      </c>
      <c r="CJ1307" t="s">
        <v>113</v>
      </c>
    </row>
    <row r="1308" spans="1:88" x14ac:dyDescent="0.2">
      <c r="A1308">
        <v>905</v>
      </c>
      <c r="D1308" t="s">
        <v>4238</v>
      </c>
      <c r="E1308">
        <v>3</v>
      </c>
      <c r="F1308">
        <v>2003</v>
      </c>
      <c r="G1308" t="s">
        <v>4350</v>
      </c>
      <c r="H1308" t="s">
        <v>4351</v>
      </c>
      <c r="I1308">
        <v>1</v>
      </c>
      <c r="J1308">
        <v>1</v>
      </c>
      <c r="K1308">
        <v>1</v>
      </c>
      <c r="L1308">
        <v>1</v>
      </c>
      <c r="N1308">
        <v>1</v>
      </c>
      <c r="O1308">
        <v>1</v>
      </c>
      <c r="P1308">
        <v>2</v>
      </c>
      <c r="Q1308">
        <v>0</v>
      </c>
      <c r="R1308" t="s">
        <v>207</v>
      </c>
      <c r="T1308" t="s">
        <v>2767</v>
      </c>
      <c r="U1308" t="s">
        <v>2767</v>
      </c>
      <c r="V1308" t="s">
        <v>2767</v>
      </c>
      <c r="W1308" t="s">
        <v>2767</v>
      </c>
      <c r="X1308" t="s">
        <v>2767</v>
      </c>
      <c r="Y1308" t="s">
        <v>2767</v>
      </c>
      <c r="AO1308">
        <v>2</v>
      </c>
      <c r="BP1308" t="s">
        <v>255</v>
      </c>
      <c r="BQ1308" t="s">
        <v>100</v>
      </c>
      <c r="BR1308" t="s">
        <v>101</v>
      </c>
      <c r="BS1308" t="s">
        <v>101</v>
      </c>
      <c r="BT1308" t="s">
        <v>148</v>
      </c>
      <c r="BU1308" t="s">
        <v>103</v>
      </c>
      <c r="BV1308" t="s">
        <v>101</v>
      </c>
      <c r="BW1308" t="s">
        <v>112</v>
      </c>
      <c r="BX1308" t="s">
        <v>112</v>
      </c>
      <c r="CJ1308" t="s">
        <v>113</v>
      </c>
    </row>
    <row r="1309" spans="1:88" x14ac:dyDescent="0.2">
      <c r="A1309">
        <v>906</v>
      </c>
      <c r="D1309" t="s">
        <v>4238</v>
      </c>
      <c r="E1309">
        <v>3</v>
      </c>
      <c r="F1309">
        <v>2007</v>
      </c>
      <c r="G1309" t="s">
        <v>4352</v>
      </c>
      <c r="H1309" t="s">
        <v>4353</v>
      </c>
      <c r="I1309">
        <v>1</v>
      </c>
      <c r="J1309">
        <v>1</v>
      </c>
      <c r="K1309">
        <v>1</v>
      </c>
      <c r="L1309">
        <v>1</v>
      </c>
      <c r="N1309">
        <v>1</v>
      </c>
      <c r="O1309">
        <v>1</v>
      </c>
      <c r="P1309">
        <v>2</v>
      </c>
      <c r="Q1309">
        <v>0</v>
      </c>
      <c r="R1309" t="s">
        <v>207</v>
      </c>
      <c r="T1309" t="s">
        <v>4354</v>
      </c>
      <c r="U1309" t="s">
        <v>4354</v>
      </c>
      <c r="V1309" t="s">
        <v>4354</v>
      </c>
      <c r="W1309" t="s">
        <v>4354</v>
      </c>
      <c r="X1309" t="s">
        <v>4354</v>
      </c>
      <c r="Y1309" t="s">
        <v>4354</v>
      </c>
      <c r="AO1309">
        <v>2</v>
      </c>
      <c r="BP1309" t="s">
        <v>255</v>
      </c>
      <c r="BQ1309" t="s">
        <v>100</v>
      </c>
      <c r="BR1309" t="s">
        <v>101</v>
      </c>
      <c r="BS1309" t="s">
        <v>101</v>
      </c>
      <c r="BT1309" t="s">
        <v>148</v>
      </c>
      <c r="BU1309" t="s">
        <v>103</v>
      </c>
      <c r="BV1309" t="s">
        <v>101</v>
      </c>
      <c r="BW1309" t="s">
        <v>112</v>
      </c>
      <c r="BX1309" t="s">
        <v>112</v>
      </c>
      <c r="CJ1309" t="s">
        <v>113</v>
      </c>
    </row>
    <row r="1310" spans="1:88" x14ac:dyDescent="0.2">
      <c r="A1310">
        <v>907</v>
      </c>
      <c r="D1310" t="s">
        <v>4238</v>
      </c>
      <c r="E1310">
        <v>3</v>
      </c>
      <c r="F1310">
        <v>2007</v>
      </c>
      <c r="G1310" t="s">
        <v>4355</v>
      </c>
      <c r="H1310" t="s">
        <v>4356</v>
      </c>
      <c r="I1310">
        <v>1</v>
      </c>
      <c r="J1310">
        <v>1</v>
      </c>
      <c r="K1310">
        <v>1</v>
      </c>
      <c r="L1310">
        <v>1</v>
      </c>
      <c r="N1310">
        <v>1</v>
      </c>
      <c r="O1310">
        <v>1</v>
      </c>
      <c r="P1310">
        <v>2</v>
      </c>
      <c r="Q1310">
        <v>0</v>
      </c>
      <c r="R1310" t="s">
        <v>3873</v>
      </c>
      <c r="T1310" t="s">
        <v>4357</v>
      </c>
      <c r="U1310" t="s">
        <v>4357</v>
      </c>
      <c r="V1310" t="s">
        <v>4357</v>
      </c>
      <c r="W1310" t="s">
        <v>4357</v>
      </c>
      <c r="X1310" t="s">
        <v>4357</v>
      </c>
      <c r="Y1310" t="s">
        <v>4357</v>
      </c>
      <c r="AO1310">
        <v>2</v>
      </c>
      <c r="BP1310" t="s">
        <v>255</v>
      </c>
      <c r="BQ1310" t="s">
        <v>100</v>
      </c>
      <c r="BR1310" t="s">
        <v>101</v>
      </c>
      <c r="BS1310" t="s">
        <v>101</v>
      </c>
      <c r="BT1310" t="s">
        <v>148</v>
      </c>
      <c r="BU1310" t="s">
        <v>103</v>
      </c>
      <c r="BV1310" t="s">
        <v>101</v>
      </c>
      <c r="BW1310" t="s">
        <v>112</v>
      </c>
      <c r="BX1310" t="s">
        <v>112</v>
      </c>
      <c r="CJ1310" t="s">
        <v>113</v>
      </c>
    </row>
    <row r="1311" spans="1:88" x14ac:dyDescent="0.2">
      <c r="A1311">
        <v>908</v>
      </c>
      <c r="D1311" t="s">
        <v>4238</v>
      </c>
      <c r="E1311">
        <v>3</v>
      </c>
      <c r="F1311">
        <v>2000</v>
      </c>
      <c r="G1311" t="s">
        <v>4358</v>
      </c>
      <c r="H1311" t="s">
        <v>4359</v>
      </c>
      <c r="I1311">
        <v>1</v>
      </c>
      <c r="J1311">
        <v>1</v>
      </c>
      <c r="K1311">
        <v>1</v>
      </c>
      <c r="L1311">
        <v>1</v>
      </c>
      <c r="N1311">
        <v>1</v>
      </c>
      <c r="O1311">
        <v>1</v>
      </c>
      <c r="P1311">
        <v>2</v>
      </c>
      <c r="Q1311">
        <v>0</v>
      </c>
      <c r="R1311" t="s">
        <v>207</v>
      </c>
      <c r="T1311" t="s">
        <v>4360</v>
      </c>
      <c r="U1311" t="s">
        <v>4360</v>
      </c>
      <c r="V1311" t="s">
        <v>4360</v>
      </c>
      <c r="W1311" t="s">
        <v>4360</v>
      </c>
      <c r="X1311" t="s">
        <v>4360</v>
      </c>
      <c r="Y1311" t="s">
        <v>4360</v>
      </c>
      <c r="AO1311">
        <v>2</v>
      </c>
      <c r="BP1311" t="s">
        <v>255</v>
      </c>
      <c r="BQ1311" t="s">
        <v>100</v>
      </c>
      <c r="BR1311" t="s">
        <v>101</v>
      </c>
      <c r="BS1311" t="s">
        <v>101</v>
      </c>
      <c r="BT1311" t="s">
        <v>148</v>
      </c>
      <c r="BU1311" t="s">
        <v>103</v>
      </c>
      <c r="BV1311" t="s">
        <v>101</v>
      </c>
      <c r="BW1311" t="s">
        <v>112</v>
      </c>
      <c r="BX1311" t="s">
        <v>112</v>
      </c>
      <c r="CJ1311" t="s">
        <v>113</v>
      </c>
    </row>
    <row r="1312" spans="1:88" x14ac:dyDescent="0.2">
      <c r="A1312">
        <v>909</v>
      </c>
      <c r="D1312" t="s">
        <v>4238</v>
      </c>
      <c r="E1312">
        <v>3</v>
      </c>
      <c r="F1312">
        <v>2009</v>
      </c>
      <c r="G1312" t="s">
        <v>1305</v>
      </c>
      <c r="H1312" t="s">
        <v>1306</v>
      </c>
      <c r="I1312">
        <v>1</v>
      </c>
      <c r="J1312">
        <v>1</v>
      </c>
      <c r="K1312">
        <v>1</v>
      </c>
      <c r="L1312">
        <v>1</v>
      </c>
      <c r="N1312">
        <v>1</v>
      </c>
      <c r="O1312">
        <v>1</v>
      </c>
      <c r="P1312">
        <v>2</v>
      </c>
      <c r="Q1312">
        <v>0</v>
      </c>
      <c r="R1312" t="s">
        <v>207</v>
      </c>
      <c r="T1312" t="s">
        <v>4361</v>
      </c>
      <c r="U1312" t="s">
        <v>4361</v>
      </c>
      <c r="V1312" t="s">
        <v>4361</v>
      </c>
      <c r="W1312" t="s">
        <v>4361</v>
      </c>
      <c r="X1312" t="s">
        <v>4361</v>
      </c>
      <c r="Y1312" t="s">
        <v>4361</v>
      </c>
      <c r="AO1312">
        <v>2</v>
      </c>
      <c r="BP1312" t="s">
        <v>255</v>
      </c>
      <c r="BQ1312" t="s">
        <v>100</v>
      </c>
      <c r="BR1312" t="s">
        <v>101</v>
      </c>
      <c r="BS1312" t="s">
        <v>101</v>
      </c>
      <c r="BT1312" t="s">
        <v>148</v>
      </c>
      <c r="BU1312" t="s">
        <v>103</v>
      </c>
      <c r="BV1312" t="s">
        <v>101</v>
      </c>
      <c r="BW1312" t="s">
        <v>112</v>
      </c>
      <c r="BX1312" t="s">
        <v>112</v>
      </c>
      <c r="CJ1312" t="s">
        <v>113</v>
      </c>
    </row>
    <row r="1313" spans="1:88" x14ac:dyDescent="0.2">
      <c r="A1313">
        <v>910</v>
      </c>
      <c r="D1313" t="s">
        <v>4238</v>
      </c>
      <c r="E1313">
        <v>3</v>
      </c>
      <c r="F1313">
        <v>2009</v>
      </c>
      <c r="G1313" t="s">
        <v>4362</v>
      </c>
      <c r="H1313" t="s">
        <v>4363</v>
      </c>
      <c r="I1313">
        <v>1</v>
      </c>
      <c r="J1313">
        <v>1</v>
      </c>
      <c r="K1313">
        <v>1</v>
      </c>
      <c r="L1313">
        <v>1</v>
      </c>
      <c r="N1313">
        <v>1</v>
      </c>
      <c r="O1313">
        <v>1</v>
      </c>
      <c r="P1313">
        <v>2</v>
      </c>
      <c r="Q1313">
        <v>0</v>
      </c>
      <c r="R1313" t="s">
        <v>207</v>
      </c>
      <c r="T1313" t="s">
        <v>2416</v>
      </c>
      <c r="U1313" t="s">
        <v>2416</v>
      </c>
      <c r="V1313" t="s">
        <v>2416</v>
      </c>
      <c r="W1313" t="s">
        <v>2416</v>
      </c>
      <c r="X1313" t="s">
        <v>2416</v>
      </c>
      <c r="Y1313" t="s">
        <v>2416</v>
      </c>
      <c r="AO1313">
        <v>2</v>
      </c>
      <c r="BP1313" t="s">
        <v>255</v>
      </c>
      <c r="BQ1313" t="s">
        <v>100</v>
      </c>
      <c r="BR1313" t="s">
        <v>101</v>
      </c>
      <c r="BS1313" t="s">
        <v>101</v>
      </c>
      <c r="BT1313" t="s">
        <v>148</v>
      </c>
      <c r="BU1313" t="s">
        <v>103</v>
      </c>
      <c r="BV1313" t="s">
        <v>101</v>
      </c>
      <c r="BW1313" t="s">
        <v>112</v>
      </c>
      <c r="BX1313" t="s">
        <v>112</v>
      </c>
      <c r="CJ1313" t="s">
        <v>113</v>
      </c>
    </row>
    <row r="1314" spans="1:88" x14ac:dyDescent="0.2">
      <c r="A1314">
        <v>911</v>
      </c>
      <c r="D1314" t="s">
        <v>4238</v>
      </c>
      <c r="E1314">
        <v>3</v>
      </c>
      <c r="F1314">
        <v>2014</v>
      </c>
      <c r="G1314" t="s">
        <v>4364</v>
      </c>
      <c r="H1314" t="s">
        <v>4365</v>
      </c>
      <c r="I1314">
        <v>1</v>
      </c>
      <c r="J1314">
        <v>1</v>
      </c>
      <c r="K1314">
        <v>1</v>
      </c>
      <c r="L1314">
        <v>1</v>
      </c>
      <c r="N1314">
        <v>1</v>
      </c>
      <c r="O1314">
        <v>1</v>
      </c>
      <c r="P1314">
        <v>2</v>
      </c>
      <c r="Q1314">
        <v>0</v>
      </c>
      <c r="R1314" t="s">
        <v>207</v>
      </c>
      <c r="T1314" t="s">
        <v>4366</v>
      </c>
      <c r="U1314" t="s">
        <v>4366</v>
      </c>
      <c r="V1314" t="s">
        <v>4366</v>
      </c>
      <c r="W1314" t="s">
        <v>4366</v>
      </c>
      <c r="X1314" t="s">
        <v>4366</v>
      </c>
      <c r="Y1314" t="s">
        <v>4366</v>
      </c>
      <c r="AO1314">
        <v>2</v>
      </c>
      <c r="BP1314" t="s">
        <v>255</v>
      </c>
      <c r="BQ1314" t="s">
        <v>100</v>
      </c>
      <c r="BR1314" t="s">
        <v>101</v>
      </c>
      <c r="BS1314" t="s">
        <v>101</v>
      </c>
      <c r="BT1314" t="s">
        <v>148</v>
      </c>
      <c r="BU1314" t="s">
        <v>103</v>
      </c>
      <c r="BV1314" t="s">
        <v>101</v>
      </c>
      <c r="BW1314" t="s">
        <v>112</v>
      </c>
      <c r="BX1314" t="s">
        <v>112</v>
      </c>
      <c r="CJ1314" t="s">
        <v>113</v>
      </c>
    </row>
    <row r="1315" spans="1:88" x14ac:dyDescent="0.2">
      <c r="A1315">
        <v>912</v>
      </c>
      <c r="D1315" t="s">
        <v>4238</v>
      </c>
      <c r="E1315">
        <v>3</v>
      </c>
      <c r="F1315">
        <v>2009</v>
      </c>
      <c r="G1315" t="s">
        <v>4367</v>
      </c>
      <c r="H1315" t="s">
        <v>4368</v>
      </c>
      <c r="I1315">
        <v>1</v>
      </c>
      <c r="J1315">
        <v>1</v>
      </c>
      <c r="K1315">
        <v>1</v>
      </c>
      <c r="L1315">
        <v>1</v>
      </c>
      <c r="N1315">
        <v>1</v>
      </c>
      <c r="O1315">
        <v>1</v>
      </c>
      <c r="P1315">
        <v>2</v>
      </c>
      <c r="Q1315">
        <v>0</v>
      </c>
      <c r="R1315" t="s">
        <v>207</v>
      </c>
      <c r="T1315" t="s">
        <v>4369</v>
      </c>
      <c r="U1315" t="s">
        <v>4369</v>
      </c>
      <c r="V1315" t="s">
        <v>4369</v>
      </c>
      <c r="W1315" t="s">
        <v>4369</v>
      </c>
      <c r="X1315" t="s">
        <v>4369</v>
      </c>
      <c r="Y1315" t="s">
        <v>4369</v>
      </c>
      <c r="AO1315">
        <v>2</v>
      </c>
      <c r="BP1315" t="s">
        <v>255</v>
      </c>
      <c r="BQ1315" t="s">
        <v>100</v>
      </c>
      <c r="BR1315" t="s">
        <v>101</v>
      </c>
      <c r="BS1315" t="s">
        <v>101</v>
      </c>
      <c r="BT1315" t="s">
        <v>148</v>
      </c>
      <c r="BU1315" t="s">
        <v>103</v>
      </c>
      <c r="BV1315" t="s">
        <v>101</v>
      </c>
      <c r="BW1315" t="s">
        <v>112</v>
      </c>
      <c r="BX1315" t="s">
        <v>112</v>
      </c>
      <c r="CJ1315" t="s">
        <v>113</v>
      </c>
    </row>
    <row r="1316" spans="1:88" x14ac:dyDescent="0.2">
      <c r="A1316">
        <v>913</v>
      </c>
      <c r="D1316" t="s">
        <v>4238</v>
      </c>
      <c r="E1316">
        <v>3</v>
      </c>
      <c r="F1316">
        <v>2007</v>
      </c>
      <c r="G1316" t="s">
        <v>4370</v>
      </c>
      <c r="H1316" t="s">
        <v>4371</v>
      </c>
      <c r="I1316">
        <v>1</v>
      </c>
      <c r="J1316">
        <v>1</v>
      </c>
      <c r="K1316">
        <v>1</v>
      </c>
      <c r="L1316">
        <v>1</v>
      </c>
      <c r="N1316">
        <v>1</v>
      </c>
      <c r="O1316">
        <v>1</v>
      </c>
      <c r="P1316">
        <v>2</v>
      </c>
      <c r="Q1316">
        <v>0</v>
      </c>
      <c r="R1316" t="s">
        <v>207</v>
      </c>
      <c r="T1316" t="s">
        <v>4372</v>
      </c>
      <c r="U1316" t="s">
        <v>4372</v>
      </c>
      <c r="V1316" t="s">
        <v>4372</v>
      </c>
      <c r="W1316" t="s">
        <v>4372</v>
      </c>
      <c r="X1316" t="s">
        <v>4372</v>
      </c>
      <c r="Y1316" t="s">
        <v>4372</v>
      </c>
      <c r="AO1316">
        <v>2</v>
      </c>
      <c r="BP1316" t="s">
        <v>255</v>
      </c>
      <c r="BQ1316" t="s">
        <v>100</v>
      </c>
      <c r="BR1316" t="s">
        <v>101</v>
      </c>
      <c r="BS1316" t="s">
        <v>101</v>
      </c>
      <c r="BT1316" t="s">
        <v>148</v>
      </c>
      <c r="BU1316" t="s">
        <v>103</v>
      </c>
      <c r="BV1316" t="s">
        <v>101</v>
      </c>
      <c r="BW1316" t="s">
        <v>112</v>
      </c>
      <c r="BX1316" t="s">
        <v>112</v>
      </c>
      <c r="CJ1316" t="s">
        <v>113</v>
      </c>
    </row>
    <row r="1317" spans="1:88" x14ac:dyDescent="0.2">
      <c r="A1317">
        <v>914</v>
      </c>
      <c r="D1317" t="s">
        <v>4238</v>
      </c>
      <c r="E1317">
        <v>3</v>
      </c>
      <c r="F1317">
        <v>1994</v>
      </c>
      <c r="G1317" t="s">
        <v>4373</v>
      </c>
      <c r="H1317" t="s">
        <v>4374</v>
      </c>
      <c r="I1317">
        <v>1</v>
      </c>
      <c r="J1317">
        <v>1</v>
      </c>
      <c r="K1317">
        <v>1</v>
      </c>
      <c r="L1317">
        <v>1</v>
      </c>
      <c r="N1317">
        <v>1</v>
      </c>
      <c r="O1317">
        <v>1</v>
      </c>
      <c r="P1317">
        <v>2</v>
      </c>
      <c r="Q1317">
        <v>0</v>
      </c>
      <c r="R1317" t="s">
        <v>3873</v>
      </c>
      <c r="T1317" t="s">
        <v>4375</v>
      </c>
      <c r="U1317" t="s">
        <v>4375</v>
      </c>
      <c r="V1317" t="s">
        <v>4375</v>
      </c>
      <c r="W1317" t="s">
        <v>4375</v>
      </c>
      <c r="X1317" t="s">
        <v>4375</v>
      </c>
      <c r="Y1317" t="s">
        <v>4375</v>
      </c>
      <c r="AO1317">
        <v>2</v>
      </c>
      <c r="BP1317" t="s">
        <v>255</v>
      </c>
      <c r="BQ1317" t="s">
        <v>100</v>
      </c>
      <c r="BR1317" t="s">
        <v>101</v>
      </c>
      <c r="BS1317" t="s">
        <v>101</v>
      </c>
      <c r="BT1317" t="s">
        <v>148</v>
      </c>
      <c r="BU1317" t="s">
        <v>103</v>
      </c>
      <c r="BV1317" t="s">
        <v>101</v>
      </c>
      <c r="BW1317" t="s">
        <v>112</v>
      </c>
      <c r="BX1317" t="s">
        <v>112</v>
      </c>
      <c r="CJ1317" t="s">
        <v>113</v>
      </c>
    </row>
    <row r="1318" spans="1:88" x14ac:dyDescent="0.2">
      <c r="A1318">
        <v>915</v>
      </c>
      <c r="D1318" t="s">
        <v>4238</v>
      </c>
      <c r="E1318">
        <v>3</v>
      </c>
      <c r="F1318">
        <v>2011</v>
      </c>
      <c r="G1318" t="s">
        <v>4376</v>
      </c>
      <c r="H1318" t="s">
        <v>4377</v>
      </c>
      <c r="I1318">
        <v>1</v>
      </c>
      <c r="J1318">
        <v>1</v>
      </c>
      <c r="K1318">
        <v>1</v>
      </c>
      <c r="L1318">
        <v>1</v>
      </c>
      <c r="N1318">
        <v>1</v>
      </c>
      <c r="O1318">
        <v>1</v>
      </c>
      <c r="P1318">
        <v>2</v>
      </c>
      <c r="Q1318">
        <v>0</v>
      </c>
      <c r="R1318" t="s">
        <v>207</v>
      </c>
      <c r="T1318" t="s">
        <v>4378</v>
      </c>
      <c r="U1318" t="s">
        <v>4378</v>
      </c>
      <c r="V1318" t="s">
        <v>4378</v>
      </c>
      <c r="W1318" t="s">
        <v>4378</v>
      </c>
      <c r="X1318" t="s">
        <v>4378</v>
      </c>
      <c r="Y1318" t="s">
        <v>4378</v>
      </c>
      <c r="AO1318">
        <v>2</v>
      </c>
      <c r="BP1318" t="s">
        <v>255</v>
      </c>
      <c r="BQ1318" t="s">
        <v>100</v>
      </c>
      <c r="BR1318" t="s">
        <v>101</v>
      </c>
      <c r="BS1318" t="s">
        <v>101</v>
      </c>
      <c r="BT1318" t="s">
        <v>148</v>
      </c>
      <c r="BU1318" t="s">
        <v>103</v>
      </c>
      <c r="BV1318" t="s">
        <v>101</v>
      </c>
      <c r="BW1318" t="s">
        <v>112</v>
      </c>
      <c r="BX1318" t="s">
        <v>112</v>
      </c>
      <c r="CJ1318" t="s">
        <v>113</v>
      </c>
    </row>
    <row r="1319" spans="1:88" x14ac:dyDescent="0.2">
      <c r="A1319">
        <v>916</v>
      </c>
      <c r="D1319" t="s">
        <v>4238</v>
      </c>
      <c r="E1319">
        <v>3</v>
      </c>
      <c r="F1319">
        <v>2016</v>
      </c>
      <c r="G1319" t="s">
        <v>4379</v>
      </c>
      <c r="H1319" t="s">
        <v>4380</v>
      </c>
      <c r="I1319">
        <v>1</v>
      </c>
      <c r="J1319">
        <v>1</v>
      </c>
      <c r="K1319">
        <v>1</v>
      </c>
      <c r="L1319">
        <v>1</v>
      </c>
      <c r="N1319">
        <v>1</v>
      </c>
      <c r="O1319">
        <v>1</v>
      </c>
      <c r="P1319">
        <v>2</v>
      </c>
      <c r="Q1319">
        <v>0</v>
      </c>
      <c r="R1319" t="s">
        <v>207</v>
      </c>
      <c r="T1319" t="s">
        <v>4381</v>
      </c>
      <c r="U1319" t="s">
        <v>4381</v>
      </c>
      <c r="V1319" t="s">
        <v>4381</v>
      </c>
      <c r="W1319" t="s">
        <v>4381</v>
      </c>
      <c r="X1319" t="s">
        <v>4381</v>
      </c>
      <c r="Y1319" t="s">
        <v>4381</v>
      </c>
      <c r="AO1319">
        <v>2</v>
      </c>
      <c r="BP1319" t="s">
        <v>255</v>
      </c>
      <c r="BQ1319" t="s">
        <v>100</v>
      </c>
      <c r="BR1319" t="s">
        <v>101</v>
      </c>
      <c r="BS1319" t="s">
        <v>101</v>
      </c>
      <c r="BT1319" t="s">
        <v>148</v>
      </c>
      <c r="BU1319" t="s">
        <v>103</v>
      </c>
      <c r="BV1319" t="s">
        <v>101</v>
      </c>
      <c r="BW1319" t="s">
        <v>112</v>
      </c>
      <c r="BX1319" t="s">
        <v>112</v>
      </c>
      <c r="CJ1319" t="s">
        <v>113</v>
      </c>
    </row>
    <row r="1320" spans="1:88" x14ac:dyDescent="0.2">
      <c r="A1320">
        <v>917</v>
      </c>
      <c r="D1320" t="s">
        <v>4238</v>
      </c>
      <c r="E1320">
        <v>3</v>
      </c>
      <c r="F1320">
        <v>2009</v>
      </c>
      <c r="G1320" t="s">
        <v>4382</v>
      </c>
      <c r="H1320" t="s">
        <v>4383</v>
      </c>
      <c r="I1320">
        <v>1</v>
      </c>
      <c r="J1320">
        <v>1</v>
      </c>
      <c r="K1320">
        <v>1</v>
      </c>
      <c r="L1320">
        <v>1</v>
      </c>
      <c r="N1320">
        <v>1</v>
      </c>
      <c r="O1320">
        <v>1</v>
      </c>
      <c r="P1320">
        <v>2</v>
      </c>
      <c r="Q1320">
        <v>0</v>
      </c>
      <c r="R1320" t="s">
        <v>207</v>
      </c>
      <c r="T1320" t="s">
        <v>4384</v>
      </c>
      <c r="U1320" t="s">
        <v>4384</v>
      </c>
      <c r="V1320" t="s">
        <v>4384</v>
      </c>
      <c r="W1320" t="s">
        <v>4384</v>
      </c>
      <c r="X1320" t="s">
        <v>4384</v>
      </c>
      <c r="Y1320" t="s">
        <v>4384</v>
      </c>
      <c r="AO1320">
        <v>2</v>
      </c>
      <c r="BP1320" t="s">
        <v>255</v>
      </c>
      <c r="BQ1320" t="s">
        <v>100</v>
      </c>
      <c r="BR1320" t="s">
        <v>101</v>
      </c>
      <c r="BS1320" t="s">
        <v>101</v>
      </c>
      <c r="BT1320" t="s">
        <v>148</v>
      </c>
      <c r="BU1320" t="s">
        <v>103</v>
      </c>
      <c r="BV1320" t="s">
        <v>101</v>
      </c>
      <c r="BW1320" t="s">
        <v>112</v>
      </c>
      <c r="BX1320" t="s">
        <v>112</v>
      </c>
      <c r="CJ1320" t="s">
        <v>113</v>
      </c>
    </row>
    <row r="1321" spans="1:88" x14ac:dyDescent="0.2">
      <c r="A1321">
        <v>918</v>
      </c>
      <c r="D1321" t="s">
        <v>4238</v>
      </c>
      <c r="E1321">
        <v>3</v>
      </c>
      <c r="F1321">
        <v>2015</v>
      </c>
      <c r="G1321" t="s">
        <v>4385</v>
      </c>
      <c r="H1321" t="s">
        <v>4386</v>
      </c>
      <c r="I1321">
        <v>1</v>
      </c>
      <c r="J1321">
        <v>1</v>
      </c>
      <c r="K1321">
        <v>1</v>
      </c>
      <c r="L1321">
        <v>1</v>
      </c>
      <c r="N1321">
        <v>1</v>
      </c>
      <c r="O1321">
        <v>1</v>
      </c>
      <c r="P1321">
        <v>1</v>
      </c>
      <c r="Q1321">
        <v>0</v>
      </c>
      <c r="R1321" t="s">
        <v>3873</v>
      </c>
      <c r="T1321" t="s">
        <v>4387</v>
      </c>
      <c r="U1321" t="s">
        <v>4387</v>
      </c>
      <c r="V1321" t="s">
        <v>4387</v>
      </c>
      <c r="W1321" t="s">
        <v>4387</v>
      </c>
      <c r="X1321" t="s">
        <v>4387</v>
      </c>
      <c r="Y1321" t="s">
        <v>4387</v>
      </c>
      <c r="AO1321">
        <v>2</v>
      </c>
      <c r="BP1321" t="s">
        <v>255</v>
      </c>
      <c r="BQ1321" t="s">
        <v>100</v>
      </c>
      <c r="BR1321" t="s">
        <v>101</v>
      </c>
      <c r="BS1321" t="s">
        <v>101</v>
      </c>
      <c r="BT1321" t="s">
        <v>148</v>
      </c>
      <c r="BU1321" t="s">
        <v>103</v>
      </c>
      <c r="BV1321" t="s">
        <v>101</v>
      </c>
      <c r="BW1321" t="s">
        <v>101</v>
      </c>
      <c r="BX1321" t="s">
        <v>112</v>
      </c>
      <c r="CJ1321" t="s">
        <v>113</v>
      </c>
    </row>
    <row r="1322" spans="1:88" x14ac:dyDescent="0.2">
      <c r="A1322">
        <v>919</v>
      </c>
      <c r="D1322" t="s">
        <v>4238</v>
      </c>
      <c r="E1322">
        <v>3</v>
      </c>
      <c r="F1322">
        <v>2018</v>
      </c>
      <c r="G1322" t="s">
        <v>4388</v>
      </c>
      <c r="H1322" t="s">
        <v>4389</v>
      </c>
      <c r="I1322">
        <v>1</v>
      </c>
      <c r="J1322">
        <v>1</v>
      </c>
      <c r="K1322">
        <v>1</v>
      </c>
      <c r="L1322">
        <v>1</v>
      </c>
      <c r="N1322">
        <v>1</v>
      </c>
      <c r="O1322">
        <v>1</v>
      </c>
      <c r="P1322">
        <v>2</v>
      </c>
      <c r="Q1322">
        <v>0</v>
      </c>
      <c r="R1322" t="s">
        <v>207</v>
      </c>
      <c r="T1322" t="s">
        <v>4390</v>
      </c>
      <c r="U1322" t="s">
        <v>4390</v>
      </c>
      <c r="V1322" t="s">
        <v>4390</v>
      </c>
      <c r="W1322" t="s">
        <v>4390</v>
      </c>
      <c r="X1322" t="s">
        <v>4390</v>
      </c>
      <c r="Y1322" t="s">
        <v>4390</v>
      </c>
      <c r="AO1322">
        <v>2</v>
      </c>
      <c r="BP1322" t="s">
        <v>255</v>
      </c>
      <c r="BQ1322" t="s">
        <v>100</v>
      </c>
      <c r="BR1322" t="s">
        <v>101</v>
      </c>
      <c r="BS1322" t="s">
        <v>101</v>
      </c>
      <c r="BT1322" t="s">
        <v>148</v>
      </c>
      <c r="BU1322" t="s">
        <v>103</v>
      </c>
      <c r="BV1322" t="s">
        <v>101</v>
      </c>
      <c r="BW1322" t="s">
        <v>112</v>
      </c>
      <c r="BX1322" t="s">
        <v>112</v>
      </c>
      <c r="CJ1322" t="s">
        <v>113</v>
      </c>
    </row>
    <row r="1323" spans="1:88" x14ac:dyDescent="0.2">
      <c r="A1323">
        <v>920</v>
      </c>
      <c r="D1323" t="s">
        <v>4238</v>
      </c>
      <c r="E1323">
        <v>6</v>
      </c>
      <c r="F1323">
        <v>1996</v>
      </c>
      <c r="G1323" t="s">
        <v>4391</v>
      </c>
      <c r="H1323" t="s">
        <v>4392</v>
      </c>
      <c r="I1323">
        <v>1</v>
      </c>
      <c r="J1323">
        <v>1</v>
      </c>
      <c r="K1323">
        <v>1</v>
      </c>
      <c r="L1323">
        <v>2</v>
      </c>
      <c r="N1323">
        <v>1</v>
      </c>
      <c r="O1323">
        <v>1</v>
      </c>
      <c r="P1323">
        <v>1</v>
      </c>
      <c r="Q1323">
        <v>1</v>
      </c>
      <c r="S1323" t="s">
        <v>4337</v>
      </c>
      <c r="T1323" t="s">
        <v>563</v>
      </c>
      <c r="U1323" t="s">
        <v>563</v>
      </c>
      <c r="V1323" t="s">
        <v>563</v>
      </c>
      <c r="W1323" t="s">
        <v>1274</v>
      </c>
      <c r="X1323" t="s">
        <v>1274</v>
      </c>
      <c r="Y1323" t="s">
        <v>3053</v>
      </c>
      <c r="Z1323">
        <v>1</v>
      </c>
      <c r="AB1323">
        <v>1</v>
      </c>
      <c r="AD1323">
        <v>1</v>
      </c>
      <c r="AE1323">
        <v>1</v>
      </c>
      <c r="AF1323">
        <v>2</v>
      </c>
      <c r="AG1323">
        <v>6</v>
      </c>
      <c r="AI1323">
        <v>1</v>
      </c>
      <c r="AJ1323">
        <v>1</v>
      </c>
      <c r="AK1323">
        <v>3</v>
      </c>
      <c r="AM1323">
        <v>2</v>
      </c>
      <c r="AO1323">
        <v>2</v>
      </c>
      <c r="BP1323" t="s">
        <v>1464</v>
      </c>
      <c r="BQ1323" t="s">
        <v>100</v>
      </c>
      <c r="BR1323" t="s">
        <v>101</v>
      </c>
      <c r="BS1323" t="s">
        <v>101</v>
      </c>
      <c r="BT1323" t="s">
        <v>812</v>
      </c>
      <c r="BU1323" t="s">
        <v>103</v>
      </c>
      <c r="BV1323" t="s">
        <v>101</v>
      </c>
      <c r="BW1323" t="s">
        <v>101</v>
      </c>
      <c r="BX1323" t="s">
        <v>101</v>
      </c>
      <c r="BY1323" t="s">
        <v>104</v>
      </c>
      <c r="BZ1323" t="s">
        <v>105</v>
      </c>
      <c r="CA1323" t="s">
        <v>106</v>
      </c>
      <c r="CB1323" t="s">
        <v>107</v>
      </c>
      <c r="CC1323" t="s">
        <v>108</v>
      </c>
      <c r="CD1323" t="s">
        <v>109</v>
      </c>
      <c r="CE1323" t="s">
        <v>110</v>
      </c>
      <c r="CF1323" t="s">
        <v>101</v>
      </c>
      <c r="CG1323" t="s">
        <v>111</v>
      </c>
      <c r="CI1323" t="s">
        <v>112</v>
      </c>
      <c r="CJ1323" t="s">
        <v>113</v>
      </c>
    </row>
    <row r="1324" spans="1:88" x14ac:dyDescent="0.2">
      <c r="A1324">
        <v>921</v>
      </c>
      <c r="D1324" t="s">
        <v>4238</v>
      </c>
      <c r="E1324">
        <v>5</v>
      </c>
      <c r="F1324">
        <v>2000</v>
      </c>
      <c r="G1324" t="s">
        <v>4393</v>
      </c>
      <c r="H1324" t="s">
        <v>4394</v>
      </c>
      <c r="I1324">
        <v>1</v>
      </c>
      <c r="J1324">
        <v>1</v>
      </c>
      <c r="K1324">
        <v>1</v>
      </c>
      <c r="L1324">
        <v>1</v>
      </c>
      <c r="N1324">
        <v>1</v>
      </c>
      <c r="O1324">
        <v>1</v>
      </c>
      <c r="P1324">
        <v>2</v>
      </c>
      <c r="Q1324">
        <v>0</v>
      </c>
      <c r="R1324" t="s">
        <v>207</v>
      </c>
      <c r="T1324" t="s">
        <v>4395</v>
      </c>
      <c r="U1324" t="s">
        <v>4395</v>
      </c>
      <c r="V1324" t="s">
        <v>4395</v>
      </c>
      <c r="W1324" t="s">
        <v>4395</v>
      </c>
      <c r="X1324" t="s">
        <v>4395</v>
      </c>
      <c r="Y1324" t="s">
        <v>4395</v>
      </c>
      <c r="AO1324">
        <v>2</v>
      </c>
      <c r="BP1324" t="s">
        <v>99</v>
      </c>
      <c r="BQ1324" t="s">
        <v>100</v>
      </c>
      <c r="BR1324" t="s">
        <v>101</v>
      </c>
      <c r="BS1324" t="s">
        <v>101</v>
      </c>
      <c r="BT1324" t="s">
        <v>148</v>
      </c>
      <c r="BU1324" t="s">
        <v>103</v>
      </c>
      <c r="BV1324" t="s">
        <v>101</v>
      </c>
      <c r="BW1324" t="s">
        <v>112</v>
      </c>
      <c r="BX1324" t="s">
        <v>112</v>
      </c>
      <c r="CJ1324" t="s">
        <v>113</v>
      </c>
    </row>
    <row r="1325" spans="1:88" x14ac:dyDescent="0.2">
      <c r="A1325">
        <v>922</v>
      </c>
      <c r="D1325" t="s">
        <v>4396</v>
      </c>
      <c r="E1325">
        <v>3</v>
      </c>
      <c r="F1325">
        <v>2005</v>
      </c>
      <c r="G1325" t="s">
        <v>4397</v>
      </c>
      <c r="H1325" t="s">
        <v>4398</v>
      </c>
      <c r="I1325">
        <v>1</v>
      </c>
      <c r="J1325">
        <v>1</v>
      </c>
      <c r="K1325">
        <v>1</v>
      </c>
      <c r="L1325">
        <v>1</v>
      </c>
      <c r="N1325">
        <v>1</v>
      </c>
      <c r="O1325">
        <v>1</v>
      </c>
      <c r="P1325">
        <v>2</v>
      </c>
      <c r="Q1325">
        <v>0</v>
      </c>
      <c r="R1325" t="s">
        <v>207</v>
      </c>
      <c r="T1325" t="s">
        <v>4399</v>
      </c>
      <c r="U1325" t="s">
        <v>4399</v>
      </c>
      <c r="V1325" t="s">
        <v>4399</v>
      </c>
      <c r="W1325" t="s">
        <v>4399</v>
      </c>
      <c r="X1325" t="s">
        <v>4399</v>
      </c>
      <c r="Y1325" t="s">
        <v>4399</v>
      </c>
      <c r="AO1325">
        <v>2</v>
      </c>
      <c r="BP1325" t="s">
        <v>255</v>
      </c>
      <c r="BQ1325" t="s">
        <v>100</v>
      </c>
      <c r="BR1325" t="s">
        <v>101</v>
      </c>
      <c r="BS1325" t="s">
        <v>101</v>
      </c>
      <c r="BT1325" t="s">
        <v>148</v>
      </c>
      <c r="BU1325" t="s">
        <v>103</v>
      </c>
      <c r="BV1325" t="s">
        <v>101</v>
      </c>
      <c r="BW1325" t="s">
        <v>112</v>
      </c>
      <c r="BX1325" t="s">
        <v>112</v>
      </c>
      <c r="CJ1325" t="s">
        <v>113</v>
      </c>
    </row>
    <row r="1326" spans="1:88" x14ac:dyDescent="0.2">
      <c r="A1326">
        <v>923</v>
      </c>
      <c r="D1326" t="s">
        <v>4396</v>
      </c>
      <c r="E1326">
        <v>3</v>
      </c>
      <c r="F1326">
        <v>2008</v>
      </c>
      <c r="G1326" t="s">
        <v>4400</v>
      </c>
      <c r="H1326" t="s">
        <v>4401</v>
      </c>
      <c r="I1326">
        <v>1</v>
      </c>
      <c r="J1326">
        <v>1</v>
      </c>
      <c r="K1326">
        <v>1</v>
      </c>
      <c r="L1326">
        <v>1</v>
      </c>
      <c r="N1326">
        <v>1</v>
      </c>
      <c r="O1326">
        <v>1</v>
      </c>
      <c r="P1326">
        <v>2</v>
      </c>
      <c r="Q1326">
        <v>0</v>
      </c>
      <c r="R1326" t="s">
        <v>207</v>
      </c>
      <c r="T1326" t="s">
        <v>4402</v>
      </c>
      <c r="U1326" t="s">
        <v>4402</v>
      </c>
      <c r="V1326" t="s">
        <v>4402</v>
      </c>
      <c r="W1326" t="s">
        <v>4402</v>
      </c>
      <c r="X1326" t="s">
        <v>4402</v>
      </c>
      <c r="Y1326" t="s">
        <v>4402</v>
      </c>
      <c r="AO1326">
        <v>2</v>
      </c>
      <c r="BP1326" t="s">
        <v>255</v>
      </c>
      <c r="BQ1326" t="s">
        <v>100</v>
      </c>
      <c r="BR1326" t="s">
        <v>101</v>
      </c>
      <c r="BS1326" t="s">
        <v>101</v>
      </c>
      <c r="BT1326" t="s">
        <v>148</v>
      </c>
      <c r="BU1326" t="s">
        <v>103</v>
      </c>
      <c r="BV1326" t="s">
        <v>101</v>
      </c>
      <c r="BW1326" t="s">
        <v>112</v>
      </c>
      <c r="BX1326" t="s">
        <v>112</v>
      </c>
      <c r="CJ1326" t="s">
        <v>113</v>
      </c>
    </row>
    <row r="1327" spans="1:88" x14ac:dyDescent="0.2">
      <c r="A1327">
        <v>924</v>
      </c>
      <c r="D1327" t="s">
        <v>4396</v>
      </c>
      <c r="E1327">
        <v>3</v>
      </c>
      <c r="F1327">
        <v>2011</v>
      </c>
      <c r="G1327" t="s">
        <v>4403</v>
      </c>
      <c r="H1327" t="s">
        <v>4404</v>
      </c>
      <c r="I1327">
        <v>1</v>
      </c>
      <c r="J1327">
        <v>1</v>
      </c>
      <c r="K1327">
        <v>1</v>
      </c>
      <c r="L1327">
        <v>1</v>
      </c>
      <c r="N1327">
        <v>1</v>
      </c>
      <c r="O1327">
        <v>1</v>
      </c>
      <c r="P1327">
        <v>2</v>
      </c>
      <c r="Q1327">
        <v>0</v>
      </c>
      <c r="R1327" t="s">
        <v>151</v>
      </c>
      <c r="T1327" t="s">
        <v>4405</v>
      </c>
      <c r="U1327" t="s">
        <v>4405</v>
      </c>
      <c r="V1327" t="s">
        <v>4405</v>
      </c>
      <c r="W1327" t="s">
        <v>4405</v>
      </c>
      <c r="X1327" t="s">
        <v>4405</v>
      </c>
      <c r="Y1327" t="s">
        <v>4405</v>
      </c>
      <c r="AO1327">
        <v>2</v>
      </c>
      <c r="BP1327" t="s">
        <v>255</v>
      </c>
      <c r="BQ1327" t="s">
        <v>100</v>
      </c>
      <c r="BR1327" t="s">
        <v>101</v>
      </c>
      <c r="BS1327" t="s">
        <v>101</v>
      </c>
      <c r="BT1327" t="s">
        <v>148</v>
      </c>
      <c r="BU1327" t="s">
        <v>103</v>
      </c>
      <c r="BV1327" t="s">
        <v>101</v>
      </c>
      <c r="BW1327" t="s">
        <v>112</v>
      </c>
      <c r="BX1327" t="s">
        <v>112</v>
      </c>
      <c r="CJ1327" t="s">
        <v>113</v>
      </c>
    </row>
    <row r="1328" spans="1:88" x14ac:dyDescent="0.2">
      <c r="A1328">
        <v>925</v>
      </c>
      <c r="D1328" t="s">
        <v>4396</v>
      </c>
      <c r="E1328">
        <v>3</v>
      </c>
      <c r="F1328">
        <v>2015</v>
      </c>
      <c r="G1328" t="s">
        <v>4406</v>
      </c>
      <c r="H1328" t="s">
        <v>4407</v>
      </c>
      <c r="I1328">
        <v>1</v>
      </c>
      <c r="J1328">
        <v>1</v>
      </c>
      <c r="K1328">
        <v>1</v>
      </c>
      <c r="L1328">
        <v>1</v>
      </c>
      <c r="N1328">
        <v>1</v>
      </c>
      <c r="O1328">
        <v>1</v>
      </c>
      <c r="P1328">
        <v>2</v>
      </c>
      <c r="Q1328">
        <v>0</v>
      </c>
      <c r="R1328" t="s">
        <v>207</v>
      </c>
      <c r="T1328" t="s">
        <v>4408</v>
      </c>
      <c r="U1328" t="s">
        <v>4408</v>
      </c>
      <c r="V1328" t="s">
        <v>4408</v>
      </c>
      <c r="W1328" t="s">
        <v>4408</v>
      </c>
      <c r="X1328" t="s">
        <v>4408</v>
      </c>
      <c r="Y1328" t="s">
        <v>4408</v>
      </c>
      <c r="AO1328">
        <v>2</v>
      </c>
      <c r="BP1328" t="s">
        <v>255</v>
      </c>
      <c r="BQ1328" t="s">
        <v>100</v>
      </c>
      <c r="BR1328" t="s">
        <v>101</v>
      </c>
      <c r="BS1328" t="s">
        <v>101</v>
      </c>
      <c r="BT1328" t="s">
        <v>148</v>
      </c>
      <c r="BU1328" t="s">
        <v>103</v>
      </c>
      <c r="BV1328" t="s">
        <v>101</v>
      </c>
      <c r="BW1328" t="s">
        <v>112</v>
      </c>
      <c r="BX1328" t="s">
        <v>112</v>
      </c>
      <c r="CJ1328" t="s">
        <v>113</v>
      </c>
    </row>
    <row r="1329" spans="1:92" x14ac:dyDescent="0.2">
      <c r="A1329">
        <v>926</v>
      </c>
      <c r="D1329" t="s">
        <v>4396</v>
      </c>
      <c r="E1329">
        <v>3</v>
      </c>
      <c r="F1329">
        <v>2011</v>
      </c>
      <c r="G1329" t="s">
        <v>4409</v>
      </c>
      <c r="H1329" t="s">
        <v>4410</v>
      </c>
      <c r="I1329">
        <v>1</v>
      </c>
      <c r="J1329">
        <v>1</v>
      </c>
      <c r="K1329">
        <v>1</v>
      </c>
      <c r="L1329">
        <v>1</v>
      </c>
      <c r="N1329">
        <v>1</v>
      </c>
      <c r="O1329">
        <v>1</v>
      </c>
      <c r="P1329">
        <v>2</v>
      </c>
      <c r="Q1329">
        <v>0</v>
      </c>
      <c r="R1329" t="s">
        <v>207</v>
      </c>
      <c r="T1329" t="s">
        <v>2749</v>
      </c>
      <c r="U1329" t="s">
        <v>2749</v>
      </c>
      <c r="V1329" t="s">
        <v>2749</v>
      </c>
      <c r="W1329" t="s">
        <v>2749</v>
      </c>
      <c r="X1329" t="s">
        <v>2749</v>
      </c>
      <c r="Y1329" t="s">
        <v>2749</v>
      </c>
      <c r="AO1329">
        <v>2</v>
      </c>
      <c r="BP1329" t="s">
        <v>255</v>
      </c>
      <c r="BQ1329" t="s">
        <v>100</v>
      </c>
      <c r="BR1329" t="s">
        <v>101</v>
      </c>
      <c r="BS1329" t="s">
        <v>101</v>
      </c>
      <c r="BT1329" t="s">
        <v>148</v>
      </c>
      <c r="BU1329" t="s">
        <v>103</v>
      </c>
      <c r="BV1329" t="s">
        <v>101</v>
      </c>
      <c r="BW1329" t="s">
        <v>112</v>
      </c>
      <c r="BX1329" t="s">
        <v>112</v>
      </c>
      <c r="CJ1329" t="s">
        <v>113</v>
      </c>
    </row>
    <row r="1330" spans="1:92" x14ac:dyDescent="0.2">
      <c r="A1330">
        <v>927</v>
      </c>
      <c r="D1330" t="s">
        <v>4396</v>
      </c>
      <c r="E1330">
        <v>3</v>
      </c>
      <c r="F1330">
        <v>2001</v>
      </c>
      <c r="G1330" t="s">
        <v>4411</v>
      </c>
      <c r="H1330" t="s">
        <v>4412</v>
      </c>
      <c r="I1330">
        <v>1</v>
      </c>
      <c r="J1330">
        <v>1</v>
      </c>
      <c r="K1330">
        <v>1</v>
      </c>
      <c r="L1330">
        <v>1</v>
      </c>
      <c r="N1330">
        <v>1</v>
      </c>
      <c r="O1330">
        <v>1</v>
      </c>
      <c r="P1330">
        <v>2</v>
      </c>
      <c r="Q1330">
        <v>0</v>
      </c>
      <c r="R1330" t="s">
        <v>207</v>
      </c>
      <c r="T1330" t="s">
        <v>3653</v>
      </c>
      <c r="U1330" t="s">
        <v>3653</v>
      </c>
      <c r="V1330" t="s">
        <v>3653</v>
      </c>
      <c r="W1330" t="s">
        <v>3653</v>
      </c>
      <c r="X1330" t="s">
        <v>3653</v>
      </c>
      <c r="Y1330" t="s">
        <v>3653</v>
      </c>
      <c r="AO1330">
        <v>2</v>
      </c>
      <c r="BP1330" t="s">
        <v>255</v>
      </c>
      <c r="BQ1330" t="s">
        <v>100</v>
      </c>
      <c r="BR1330" t="s">
        <v>101</v>
      </c>
      <c r="BS1330" t="s">
        <v>101</v>
      </c>
      <c r="BT1330" t="s">
        <v>148</v>
      </c>
      <c r="BU1330" t="s">
        <v>103</v>
      </c>
      <c r="BV1330" t="s">
        <v>101</v>
      </c>
      <c r="BW1330" t="s">
        <v>112</v>
      </c>
      <c r="BX1330" t="s">
        <v>112</v>
      </c>
      <c r="CJ1330" t="s">
        <v>113</v>
      </c>
    </row>
    <row r="1331" spans="1:92" x14ac:dyDescent="0.2">
      <c r="A1331">
        <v>928</v>
      </c>
      <c r="D1331" t="s">
        <v>4396</v>
      </c>
      <c r="E1331">
        <v>3</v>
      </c>
      <c r="F1331">
        <v>1992</v>
      </c>
      <c r="G1331" t="s">
        <v>4413</v>
      </c>
      <c r="H1331" t="s">
        <v>4414</v>
      </c>
      <c r="I1331">
        <v>1</v>
      </c>
      <c r="J1331">
        <v>1</v>
      </c>
      <c r="K1331">
        <v>1</v>
      </c>
      <c r="L1331">
        <v>1</v>
      </c>
      <c r="N1331">
        <v>1</v>
      </c>
      <c r="O1331">
        <v>1</v>
      </c>
      <c r="P1331">
        <v>2</v>
      </c>
      <c r="Q1331">
        <v>0</v>
      </c>
      <c r="R1331" t="s">
        <v>207</v>
      </c>
      <c r="T1331" t="s">
        <v>2744</v>
      </c>
      <c r="U1331" t="s">
        <v>2744</v>
      </c>
      <c r="V1331" t="s">
        <v>2744</v>
      </c>
      <c r="W1331" t="s">
        <v>2744</v>
      </c>
      <c r="X1331" t="s">
        <v>2744</v>
      </c>
      <c r="Y1331" t="s">
        <v>2744</v>
      </c>
      <c r="AO1331">
        <v>2</v>
      </c>
      <c r="BP1331" t="s">
        <v>255</v>
      </c>
      <c r="BQ1331" t="s">
        <v>100</v>
      </c>
      <c r="BR1331" t="s">
        <v>101</v>
      </c>
      <c r="BS1331" t="s">
        <v>101</v>
      </c>
      <c r="BT1331" t="s">
        <v>148</v>
      </c>
      <c r="BU1331" t="s">
        <v>103</v>
      </c>
      <c r="BV1331" t="s">
        <v>101</v>
      </c>
      <c r="BW1331" t="s">
        <v>112</v>
      </c>
      <c r="BX1331" t="s">
        <v>112</v>
      </c>
      <c r="CJ1331" t="s">
        <v>113</v>
      </c>
    </row>
    <row r="1332" spans="1:92" x14ac:dyDescent="0.2">
      <c r="A1332">
        <v>929</v>
      </c>
      <c r="D1332" t="s">
        <v>4396</v>
      </c>
      <c r="E1332">
        <v>3</v>
      </c>
      <c r="F1332">
        <v>2013</v>
      </c>
      <c r="G1332" t="s">
        <v>4415</v>
      </c>
      <c r="H1332" t="s">
        <v>4416</v>
      </c>
      <c r="I1332">
        <v>1</v>
      </c>
      <c r="J1332">
        <v>1</v>
      </c>
      <c r="K1332">
        <v>1</v>
      </c>
      <c r="L1332">
        <v>1</v>
      </c>
      <c r="N1332">
        <v>1</v>
      </c>
      <c r="O1332">
        <v>1</v>
      </c>
      <c r="P1332">
        <v>2</v>
      </c>
      <c r="Q1332">
        <v>0</v>
      </c>
      <c r="R1332" t="s">
        <v>207</v>
      </c>
      <c r="T1332" t="s">
        <v>4417</v>
      </c>
      <c r="U1332" t="s">
        <v>4417</v>
      </c>
      <c r="V1332" t="s">
        <v>4417</v>
      </c>
      <c r="W1332" t="s">
        <v>4417</v>
      </c>
      <c r="X1332" t="s">
        <v>4417</v>
      </c>
      <c r="Y1332" t="s">
        <v>4417</v>
      </c>
      <c r="AO1332">
        <v>2</v>
      </c>
      <c r="BP1332" t="s">
        <v>255</v>
      </c>
      <c r="BQ1332" t="s">
        <v>100</v>
      </c>
      <c r="BR1332" t="s">
        <v>101</v>
      </c>
      <c r="BS1332" t="s">
        <v>101</v>
      </c>
      <c r="BT1332" t="s">
        <v>148</v>
      </c>
      <c r="BU1332" t="s">
        <v>103</v>
      </c>
      <c r="BV1332" t="s">
        <v>101</v>
      </c>
      <c r="BW1332" t="s">
        <v>112</v>
      </c>
      <c r="BX1332" t="s">
        <v>112</v>
      </c>
      <c r="CJ1332" t="s">
        <v>113</v>
      </c>
    </row>
    <row r="1333" spans="1:92" x14ac:dyDescent="0.2">
      <c r="A1333">
        <v>930</v>
      </c>
      <c r="D1333" t="s">
        <v>4396</v>
      </c>
      <c r="E1333">
        <v>3</v>
      </c>
      <c r="F1333">
        <v>2013</v>
      </c>
      <c r="G1333" t="s">
        <v>4418</v>
      </c>
      <c r="H1333" t="s">
        <v>4419</v>
      </c>
      <c r="I1333">
        <v>1</v>
      </c>
      <c r="J1333">
        <v>1</v>
      </c>
      <c r="K1333">
        <v>1</v>
      </c>
      <c r="L1333">
        <v>1</v>
      </c>
      <c r="N1333">
        <v>1</v>
      </c>
      <c r="O1333">
        <v>1</v>
      </c>
      <c r="P1333">
        <v>2</v>
      </c>
      <c r="Q1333">
        <v>0</v>
      </c>
      <c r="R1333" t="s">
        <v>207</v>
      </c>
      <c r="T1333" t="s">
        <v>4420</v>
      </c>
      <c r="U1333" t="s">
        <v>4420</v>
      </c>
      <c r="V1333" t="s">
        <v>4420</v>
      </c>
      <c r="W1333" t="s">
        <v>4420</v>
      </c>
      <c r="X1333" t="s">
        <v>4420</v>
      </c>
      <c r="Y1333" t="s">
        <v>4420</v>
      </c>
      <c r="AO1333">
        <v>2</v>
      </c>
      <c r="BP1333" t="s">
        <v>255</v>
      </c>
      <c r="BQ1333" t="s">
        <v>100</v>
      </c>
      <c r="BR1333" t="s">
        <v>101</v>
      </c>
      <c r="BS1333" t="s">
        <v>101</v>
      </c>
      <c r="BT1333" t="s">
        <v>148</v>
      </c>
      <c r="BU1333" t="s">
        <v>103</v>
      </c>
      <c r="BV1333" t="s">
        <v>101</v>
      </c>
      <c r="BW1333" t="s">
        <v>112</v>
      </c>
      <c r="BX1333" t="s">
        <v>112</v>
      </c>
      <c r="CJ1333" t="s">
        <v>113</v>
      </c>
    </row>
    <row r="1334" spans="1:92" x14ac:dyDescent="0.2">
      <c r="A1334">
        <v>931</v>
      </c>
      <c r="D1334" t="s">
        <v>4396</v>
      </c>
      <c r="E1334">
        <v>4</v>
      </c>
      <c r="F1334">
        <v>2014</v>
      </c>
      <c r="G1334" t="s">
        <v>4421</v>
      </c>
      <c r="H1334" t="s">
        <v>4422</v>
      </c>
      <c r="I1334">
        <v>1</v>
      </c>
      <c r="J1334">
        <v>1</v>
      </c>
      <c r="K1334">
        <v>1</v>
      </c>
      <c r="L1334">
        <v>5</v>
      </c>
      <c r="N1334">
        <v>1</v>
      </c>
      <c r="O1334">
        <v>1</v>
      </c>
      <c r="P1334">
        <v>1</v>
      </c>
      <c r="Q1334">
        <v>1</v>
      </c>
      <c r="S1334" t="s">
        <v>4423</v>
      </c>
      <c r="T1334" t="s">
        <v>3533</v>
      </c>
      <c r="U1334" t="s">
        <v>3533</v>
      </c>
      <c r="V1334" t="s">
        <v>3533</v>
      </c>
      <c r="W1334" t="s">
        <v>3533</v>
      </c>
      <c r="X1334" t="s">
        <v>3533</v>
      </c>
      <c r="Y1334" t="s">
        <v>4424</v>
      </c>
      <c r="Z1334">
        <v>1</v>
      </c>
      <c r="AB1334">
        <v>1</v>
      </c>
      <c r="AD1334">
        <v>1</v>
      </c>
      <c r="AE1334">
        <v>1</v>
      </c>
      <c r="AF1334">
        <v>2</v>
      </c>
      <c r="AG1334">
        <v>3</v>
      </c>
      <c r="AI1334">
        <v>1</v>
      </c>
      <c r="AJ1334">
        <v>3</v>
      </c>
      <c r="AK1334">
        <v>2</v>
      </c>
      <c r="AL1334">
        <v>2</v>
      </c>
      <c r="AM1334">
        <v>3</v>
      </c>
      <c r="AO1334">
        <v>2</v>
      </c>
      <c r="BP1334" t="s">
        <v>259</v>
      </c>
      <c r="BQ1334" t="s">
        <v>100</v>
      </c>
      <c r="BR1334" t="s">
        <v>101</v>
      </c>
      <c r="BS1334" t="s">
        <v>101</v>
      </c>
      <c r="BT1334" t="s">
        <v>171</v>
      </c>
      <c r="BU1334" t="s">
        <v>103</v>
      </c>
      <c r="BV1334" t="s">
        <v>101</v>
      </c>
      <c r="BW1334" t="s">
        <v>101</v>
      </c>
      <c r="BX1334" t="s">
        <v>101</v>
      </c>
      <c r="BY1334" t="s">
        <v>104</v>
      </c>
      <c r="BZ1334" t="s">
        <v>105</v>
      </c>
      <c r="CA1334" t="s">
        <v>106</v>
      </c>
      <c r="CB1334" t="s">
        <v>107</v>
      </c>
      <c r="CC1334" t="s">
        <v>108</v>
      </c>
      <c r="CD1334" t="s">
        <v>338</v>
      </c>
      <c r="CE1334" t="s">
        <v>110</v>
      </c>
      <c r="CF1334" t="s">
        <v>109</v>
      </c>
      <c r="CG1334" t="s">
        <v>136</v>
      </c>
      <c r="CH1334" t="s">
        <v>172</v>
      </c>
      <c r="CI1334" t="s">
        <v>109</v>
      </c>
      <c r="CJ1334" t="s">
        <v>113</v>
      </c>
    </row>
    <row r="1335" spans="1:92" x14ac:dyDescent="0.2">
      <c r="A1335">
        <v>932</v>
      </c>
      <c r="D1335" t="s">
        <v>4396</v>
      </c>
      <c r="E1335">
        <v>4</v>
      </c>
      <c r="F1335">
        <v>2014</v>
      </c>
      <c r="G1335" t="s">
        <v>4425</v>
      </c>
      <c r="H1335" t="s">
        <v>4426</v>
      </c>
      <c r="I1335">
        <v>1</v>
      </c>
      <c r="J1335">
        <v>1</v>
      </c>
      <c r="K1335">
        <v>1</v>
      </c>
      <c r="L1335">
        <v>5</v>
      </c>
      <c r="N1335">
        <v>1</v>
      </c>
      <c r="O1335">
        <v>1</v>
      </c>
      <c r="P1335">
        <v>2</v>
      </c>
      <c r="Q1335">
        <v>0</v>
      </c>
      <c r="R1335" t="s">
        <v>4427</v>
      </c>
      <c r="S1335" t="s">
        <v>4427</v>
      </c>
      <c r="T1335" t="s">
        <v>3533</v>
      </c>
      <c r="U1335" t="s">
        <v>3533</v>
      </c>
      <c r="V1335" t="s">
        <v>3533</v>
      </c>
      <c r="W1335" t="s">
        <v>3533</v>
      </c>
      <c r="X1335" t="s">
        <v>3533</v>
      </c>
      <c r="Y1335" t="s">
        <v>4428</v>
      </c>
      <c r="AO1335">
        <v>2</v>
      </c>
      <c r="BP1335" t="s">
        <v>259</v>
      </c>
      <c r="BQ1335" t="s">
        <v>100</v>
      </c>
      <c r="BR1335" t="s">
        <v>101</v>
      </c>
      <c r="BS1335" t="s">
        <v>101</v>
      </c>
      <c r="BT1335" t="s">
        <v>171</v>
      </c>
      <c r="BU1335" t="s">
        <v>103</v>
      </c>
      <c r="BV1335" t="s">
        <v>101</v>
      </c>
      <c r="BW1335" t="s">
        <v>112</v>
      </c>
      <c r="BX1335" t="s">
        <v>112</v>
      </c>
      <c r="CJ1335" t="s">
        <v>113</v>
      </c>
    </row>
    <row r="1336" spans="1:92" x14ac:dyDescent="0.2">
      <c r="A1336">
        <v>933</v>
      </c>
      <c r="D1336" t="s">
        <v>4396</v>
      </c>
      <c r="E1336">
        <v>3</v>
      </c>
      <c r="F1336">
        <v>2013</v>
      </c>
      <c r="G1336" t="s">
        <v>4418</v>
      </c>
      <c r="H1336" t="s">
        <v>4419</v>
      </c>
      <c r="I1336">
        <v>1</v>
      </c>
      <c r="J1336">
        <v>1</v>
      </c>
      <c r="K1336">
        <v>1</v>
      </c>
      <c r="L1336">
        <v>1</v>
      </c>
      <c r="N1336">
        <v>1</v>
      </c>
      <c r="O1336">
        <v>1</v>
      </c>
      <c r="P1336">
        <v>2</v>
      </c>
      <c r="Q1336">
        <v>0</v>
      </c>
      <c r="R1336" t="s">
        <v>207</v>
      </c>
      <c r="T1336" t="s">
        <v>4429</v>
      </c>
      <c r="U1336" t="s">
        <v>4429</v>
      </c>
      <c r="V1336" t="s">
        <v>4429</v>
      </c>
      <c r="W1336" t="s">
        <v>4429</v>
      </c>
      <c r="X1336" t="s">
        <v>4429</v>
      </c>
      <c r="Y1336" t="s">
        <v>4429</v>
      </c>
      <c r="AO1336">
        <v>2</v>
      </c>
      <c r="BP1336" t="s">
        <v>255</v>
      </c>
      <c r="BQ1336" t="s">
        <v>100</v>
      </c>
      <c r="BR1336" t="s">
        <v>101</v>
      </c>
      <c r="BS1336" t="s">
        <v>101</v>
      </c>
      <c r="BT1336" t="s">
        <v>148</v>
      </c>
      <c r="BU1336" t="s">
        <v>103</v>
      </c>
      <c r="BV1336" t="s">
        <v>101</v>
      </c>
      <c r="BW1336" t="s">
        <v>112</v>
      </c>
      <c r="BX1336" t="s">
        <v>112</v>
      </c>
      <c r="CJ1336" t="s">
        <v>113</v>
      </c>
    </row>
    <row r="1337" spans="1:92" x14ac:dyDescent="0.2">
      <c r="A1337">
        <v>934</v>
      </c>
      <c r="D1337" t="s">
        <v>4396</v>
      </c>
      <c r="E1337">
        <v>3</v>
      </c>
      <c r="F1337">
        <v>2015</v>
      </c>
      <c r="G1337" t="s">
        <v>4430</v>
      </c>
      <c r="H1337" t="s">
        <v>4431</v>
      </c>
      <c r="I1337">
        <v>1</v>
      </c>
      <c r="J1337">
        <v>1</v>
      </c>
      <c r="K1337">
        <v>1</v>
      </c>
      <c r="L1337">
        <v>1</v>
      </c>
      <c r="N1337">
        <v>1</v>
      </c>
      <c r="O1337">
        <v>1</v>
      </c>
      <c r="P1337">
        <v>2</v>
      </c>
      <c r="Q1337">
        <v>0</v>
      </c>
      <c r="R1337" t="s">
        <v>207</v>
      </c>
      <c r="T1337" t="s">
        <v>4432</v>
      </c>
      <c r="U1337" t="s">
        <v>4432</v>
      </c>
      <c r="V1337" t="s">
        <v>4432</v>
      </c>
      <c r="W1337" t="s">
        <v>4432</v>
      </c>
      <c r="X1337" t="s">
        <v>4432</v>
      </c>
      <c r="Y1337" t="s">
        <v>4432</v>
      </c>
      <c r="AO1337">
        <v>2</v>
      </c>
      <c r="BP1337" t="s">
        <v>255</v>
      </c>
      <c r="BQ1337" t="s">
        <v>100</v>
      </c>
      <c r="BR1337" t="s">
        <v>101</v>
      </c>
      <c r="BS1337" t="s">
        <v>101</v>
      </c>
      <c r="BT1337" t="s">
        <v>148</v>
      </c>
      <c r="BU1337" t="s">
        <v>103</v>
      </c>
      <c r="BV1337" t="s">
        <v>101</v>
      </c>
      <c r="BW1337" t="s">
        <v>112</v>
      </c>
      <c r="BX1337" t="s">
        <v>112</v>
      </c>
      <c r="CJ1337" t="s">
        <v>113</v>
      </c>
    </row>
    <row r="1338" spans="1:92" x14ac:dyDescent="0.2">
      <c r="A1338">
        <v>935</v>
      </c>
      <c r="D1338" t="s">
        <v>4396</v>
      </c>
      <c r="E1338">
        <v>3</v>
      </c>
      <c r="F1338">
        <v>2012</v>
      </c>
      <c r="G1338" t="s">
        <v>4433</v>
      </c>
      <c r="H1338" t="s">
        <v>4434</v>
      </c>
      <c r="I1338">
        <v>1</v>
      </c>
      <c r="J1338">
        <v>1</v>
      </c>
      <c r="K1338">
        <v>1</v>
      </c>
      <c r="L1338">
        <v>1</v>
      </c>
      <c r="N1338">
        <v>1</v>
      </c>
      <c r="O1338">
        <v>1</v>
      </c>
      <c r="P1338">
        <v>2</v>
      </c>
      <c r="Q1338">
        <v>0</v>
      </c>
      <c r="R1338" t="s">
        <v>207</v>
      </c>
      <c r="T1338" t="s">
        <v>4435</v>
      </c>
      <c r="U1338" t="s">
        <v>4435</v>
      </c>
      <c r="V1338" t="s">
        <v>4435</v>
      </c>
      <c r="W1338" t="s">
        <v>4435</v>
      </c>
      <c r="X1338" t="s">
        <v>4435</v>
      </c>
      <c r="Y1338" t="s">
        <v>4435</v>
      </c>
      <c r="AO1338">
        <v>2</v>
      </c>
      <c r="BP1338" t="s">
        <v>255</v>
      </c>
      <c r="BQ1338" t="s">
        <v>100</v>
      </c>
      <c r="BR1338" t="s">
        <v>101</v>
      </c>
      <c r="BS1338" t="s">
        <v>101</v>
      </c>
      <c r="BT1338" t="s">
        <v>148</v>
      </c>
      <c r="BU1338" t="s">
        <v>103</v>
      </c>
      <c r="BV1338" t="s">
        <v>101</v>
      </c>
      <c r="BW1338" t="s">
        <v>112</v>
      </c>
      <c r="BX1338" t="s">
        <v>112</v>
      </c>
      <c r="CJ1338" t="s">
        <v>113</v>
      </c>
    </row>
    <row r="1339" spans="1:92" x14ac:dyDescent="0.2">
      <c r="A1339">
        <v>936</v>
      </c>
      <c r="D1339" t="s">
        <v>4396</v>
      </c>
      <c r="E1339">
        <v>3</v>
      </c>
      <c r="F1339">
        <v>2000</v>
      </c>
      <c r="G1339" t="s">
        <v>4436</v>
      </c>
      <c r="H1339" t="s">
        <v>4437</v>
      </c>
      <c r="I1339">
        <v>1</v>
      </c>
      <c r="J1339">
        <v>1</v>
      </c>
      <c r="K1339">
        <v>1</v>
      </c>
      <c r="L1339">
        <v>3</v>
      </c>
      <c r="N1339">
        <v>1</v>
      </c>
      <c r="O1339">
        <v>1</v>
      </c>
      <c r="P1339">
        <v>1</v>
      </c>
      <c r="Q1339">
        <v>1</v>
      </c>
      <c r="S1339" t="s">
        <v>4438</v>
      </c>
      <c r="T1339" t="s">
        <v>4439</v>
      </c>
      <c r="U1339" t="s">
        <v>4439</v>
      </c>
      <c r="V1339" t="s">
        <v>4439</v>
      </c>
      <c r="W1339" t="s">
        <v>4439</v>
      </c>
      <c r="X1339" t="s">
        <v>4439</v>
      </c>
      <c r="Y1339" t="s">
        <v>4439</v>
      </c>
      <c r="Z1339">
        <v>1</v>
      </c>
      <c r="AB1339">
        <v>3</v>
      </c>
      <c r="AD1339">
        <v>2</v>
      </c>
      <c r="AE1339">
        <v>1</v>
      </c>
      <c r="AF1339">
        <v>1</v>
      </c>
      <c r="AG1339">
        <v>1</v>
      </c>
      <c r="AI1339">
        <v>1</v>
      </c>
      <c r="AJ1339">
        <v>1</v>
      </c>
      <c r="AK1339">
        <v>3</v>
      </c>
      <c r="AM1339">
        <v>1</v>
      </c>
      <c r="AO1339">
        <v>2</v>
      </c>
      <c r="BP1339" t="s">
        <v>255</v>
      </c>
      <c r="BQ1339" t="s">
        <v>100</v>
      </c>
      <c r="BR1339" t="s">
        <v>101</v>
      </c>
      <c r="BS1339" t="s">
        <v>101</v>
      </c>
      <c r="BT1339" t="s">
        <v>102</v>
      </c>
      <c r="BU1339" t="s">
        <v>103</v>
      </c>
      <c r="BV1339" t="s">
        <v>101</v>
      </c>
      <c r="BW1339" t="s">
        <v>101</v>
      </c>
      <c r="BX1339" t="s">
        <v>101</v>
      </c>
      <c r="BY1339" t="s">
        <v>104</v>
      </c>
      <c r="BZ1339" t="s">
        <v>213</v>
      </c>
      <c r="CA1339" t="s">
        <v>132</v>
      </c>
      <c r="CB1339" t="s">
        <v>107</v>
      </c>
      <c r="CC1339" t="s">
        <v>133</v>
      </c>
      <c r="CD1339" t="s">
        <v>158</v>
      </c>
      <c r="CE1339" t="s">
        <v>110</v>
      </c>
      <c r="CF1339" t="s">
        <v>101</v>
      </c>
      <c r="CG1339" t="s">
        <v>111</v>
      </c>
      <c r="CI1339" t="s">
        <v>101</v>
      </c>
      <c r="CJ1339" t="s">
        <v>113</v>
      </c>
    </row>
    <row r="1340" spans="1:92" x14ac:dyDescent="0.2">
      <c r="A1340">
        <v>937</v>
      </c>
      <c r="D1340" t="s">
        <v>4396</v>
      </c>
      <c r="E1340">
        <v>4</v>
      </c>
      <c r="F1340">
        <v>2011</v>
      </c>
      <c r="G1340" t="s">
        <v>4440</v>
      </c>
      <c r="H1340" t="s">
        <v>4441</v>
      </c>
      <c r="I1340">
        <v>1</v>
      </c>
      <c r="J1340">
        <v>1</v>
      </c>
      <c r="K1340">
        <v>1</v>
      </c>
      <c r="L1340">
        <v>5</v>
      </c>
      <c r="N1340">
        <v>1</v>
      </c>
      <c r="O1340">
        <v>1</v>
      </c>
      <c r="P1340">
        <v>1</v>
      </c>
      <c r="Q1340">
        <v>1</v>
      </c>
      <c r="S1340" t="s">
        <v>4442</v>
      </c>
      <c r="T1340" t="s">
        <v>4443</v>
      </c>
      <c r="U1340" t="s">
        <v>4443</v>
      </c>
      <c r="V1340" t="s">
        <v>4443</v>
      </c>
      <c r="W1340" t="s">
        <v>4443</v>
      </c>
      <c r="X1340" t="s">
        <v>4443</v>
      </c>
      <c r="Y1340" t="s">
        <v>4444</v>
      </c>
      <c r="Z1340">
        <v>1</v>
      </c>
      <c r="AB1340">
        <v>1</v>
      </c>
      <c r="AD1340">
        <v>2</v>
      </c>
      <c r="AE1340">
        <v>1</v>
      </c>
      <c r="AF1340">
        <v>1</v>
      </c>
      <c r="AG1340">
        <v>5</v>
      </c>
      <c r="AH1340" t="s">
        <v>4445</v>
      </c>
      <c r="AI1340">
        <v>1</v>
      </c>
      <c r="AJ1340">
        <v>1</v>
      </c>
      <c r="AK1340">
        <v>3</v>
      </c>
      <c r="AM1340">
        <v>2</v>
      </c>
      <c r="AO1340">
        <v>2</v>
      </c>
      <c r="BP1340" t="s">
        <v>259</v>
      </c>
      <c r="BQ1340" t="s">
        <v>100</v>
      </c>
      <c r="BR1340" t="s">
        <v>101</v>
      </c>
      <c r="BS1340" t="s">
        <v>101</v>
      </c>
      <c r="BT1340" t="s">
        <v>171</v>
      </c>
      <c r="BU1340" t="s">
        <v>103</v>
      </c>
      <c r="BV1340" t="s">
        <v>101</v>
      </c>
      <c r="BW1340" t="s">
        <v>101</v>
      </c>
      <c r="BX1340" t="s">
        <v>101</v>
      </c>
      <c r="BY1340" t="s">
        <v>104</v>
      </c>
      <c r="BZ1340" t="s">
        <v>105</v>
      </c>
      <c r="CA1340" t="s">
        <v>132</v>
      </c>
      <c r="CB1340" t="s">
        <v>107</v>
      </c>
      <c r="CC1340" t="s">
        <v>133</v>
      </c>
      <c r="CD1340" t="s">
        <v>663</v>
      </c>
      <c r="CE1340" t="s">
        <v>110</v>
      </c>
      <c r="CF1340" t="s">
        <v>101</v>
      </c>
      <c r="CG1340" t="s">
        <v>111</v>
      </c>
      <c r="CI1340" t="s">
        <v>112</v>
      </c>
      <c r="CJ1340" t="s">
        <v>113</v>
      </c>
    </row>
    <row r="1341" spans="1:92" x14ac:dyDescent="0.2">
      <c r="A1341">
        <v>938</v>
      </c>
      <c r="D1341" t="s">
        <v>4396</v>
      </c>
      <c r="E1341">
        <v>3</v>
      </c>
      <c r="F1341">
        <v>2000</v>
      </c>
      <c r="G1341" t="s">
        <v>4446</v>
      </c>
      <c r="H1341" t="s">
        <v>4447</v>
      </c>
      <c r="I1341">
        <v>1</v>
      </c>
      <c r="J1341">
        <v>1</v>
      </c>
      <c r="K1341">
        <v>1</v>
      </c>
      <c r="L1341">
        <v>1</v>
      </c>
      <c r="N1341">
        <v>1</v>
      </c>
      <c r="O1341">
        <v>1</v>
      </c>
      <c r="P1341">
        <v>2</v>
      </c>
      <c r="Q1341">
        <v>0</v>
      </c>
      <c r="R1341" t="s">
        <v>207</v>
      </c>
      <c r="T1341" t="s">
        <v>4448</v>
      </c>
      <c r="U1341" t="s">
        <v>4448</v>
      </c>
      <c r="V1341" t="s">
        <v>4448</v>
      </c>
      <c r="W1341" t="s">
        <v>4448</v>
      </c>
      <c r="X1341" t="s">
        <v>4448</v>
      </c>
      <c r="Y1341" t="s">
        <v>4448</v>
      </c>
      <c r="AO1341">
        <v>2</v>
      </c>
      <c r="BP1341" t="s">
        <v>255</v>
      </c>
      <c r="BQ1341" t="s">
        <v>100</v>
      </c>
      <c r="BR1341" t="s">
        <v>101</v>
      </c>
      <c r="BS1341" t="s">
        <v>101</v>
      </c>
      <c r="BT1341" t="s">
        <v>148</v>
      </c>
      <c r="BU1341" t="s">
        <v>103</v>
      </c>
      <c r="BV1341" t="s">
        <v>101</v>
      </c>
      <c r="BW1341" t="s">
        <v>112</v>
      </c>
      <c r="BX1341" t="s">
        <v>112</v>
      </c>
      <c r="CJ1341" t="s">
        <v>113</v>
      </c>
    </row>
    <row r="1342" spans="1:92" x14ac:dyDescent="0.2">
      <c r="A1342">
        <v>939</v>
      </c>
      <c r="D1342" t="s">
        <v>4396</v>
      </c>
      <c r="E1342">
        <v>4</v>
      </c>
      <c r="F1342">
        <v>2010</v>
      </c>
      <c r="G1342" t="s">
        <v>4449</v>
      </c>
      <c r="H1342" t="s">
        <v>4450</v>
      </c>
      <c r="I1342">
        <v>1</v>
      </c>
      <c r="J1342">
        <v>1</v>
      </c>
      <c r="K1342">
        <v>1</v>
      </c>
      <c r="L1342">
        <v>5</v>
      </c>
      <c r="N1342">
        <v>1</v>
      </c>
      <c r="O1342">
        <v>1</v>
      </c>
      <c r="P1342">
        <v>1</v>
      </c>
      <c r="Q1342">
        <v>1</v>
      </c>
      <c r="S1342" t="s">
        <v>4451</v>
      </c>
      <c r="T1342" t="s">
        <v>3533</v>
      </c>
      <c r="U1342" t="s">
        <v>3533</v>
      </c>
      <c r="V1342" t="s">
        <v>3533</v>
      </c>
      <c r="W1342" t="s">
        <v>3533</v>
      </c>
      <c r="X1342" t="s">
        <v>3533</v>
      </c>
      <c r="Y1342" t="s">
        <v>4452</v>
      </c>
      <c r="Z1342">
        <v>1</v>
      </c>
      <c r="AB1342">
        <v>1</v>
      </c>
      <c r="AD1342">
        <v>1</v>
      </c>
      <c r="AE1342">
        <v>1</v>
      </c>
      <c r="AF1342">
        <v>1</v>
      </c>
      <c r="AG1342">
        <v>6</v>
      </c>
      <c r="AI1342">
        <v>3</v>
      </c>
      <c r="AJ1342">
        <v>1</v>
      </c>
      <c r="AK1342">
        <v>3</v>
      </c>
      <c r="AM1342">
        <v>2</v>
      </c>
      <c r="AO1342">
        <v>2</v>
      </c>
      <c r="BP1342" t="s">
        <v>259</v>
      </c>
      <c r="BQ1342" t="s">
        <v>100</v>
      </c>
      <c r="BR1342" t="s">
        <v>101</v>
      </c>
      <c r="BS1342" t="s">
        <v>101</v>
      </c>
      <c r="BT1342" t="s">
        <v>171</v>
      </c>
      <c r="BU1342" t="s">
        <v>103</v>
      </c>
      <c r="BV1342" t="s">
        <v>101</v>
      </c>
      <c r="BW1342" t="s">
        <v>101</v>
      </c>
      <c r="BX1342" t="s">
        <v>101</v>
      </c>
      <c r="BY1342" t="s">
        <v>104</v>
      </c>
      <c r="BZ1342" t="s">
        <v>105</v>
      </c>
      <c r="CA1342" t="s">
        <v>106</v>
      </c>
      <c r="CB1342" t="s">
        <v>107</v>
      </c>
      <c r="CC1342" t="s">
        <v>133</v>
      </c>
      <c r="CD1342" t="s">
        <v>109</v>
      </c>
      <c r="CE1342" t="s">
        <v>109</v>
      </c>
      <c r="CF1342" t="s">
        <v>101</v>
      </c>
      <c r="CG1342" t="s">
        <v>111</v>
      </c>
      <c r="CI1342" t="s">
        <v>112</v>
      </c>
      <c r="CJ1342" t="s">
        <v>113</v>
      </c>
    </row>
    <row r="1343" spans="1:92" x14ac:dyDescent="0.2">
      <c r="A1343">
        <v>939</v>
      </c>
      <c r="B1343" t="s">
        <v>114</v>
      </c>
      <c r="C1343">
        <v>1</v>
      </c>
      <c r="AP1343" t="s">
        <v>4453</v>
      </c>
      <c r="AQ1343" t="s">
        <v>4454</v>
      </c>
      <c r="AR1343">
        <v>7</v>
      </c>
      <c r="AT1343">
        <v>1</v>
      </c>
      <c r="AU1343">
        <v>54</v>
      </c>
      <c r="AV1343" t="s">
        <v>617</v>
      </c>
      <c r="AW1343" t="s">
        <v>617</v>
      </c>
      <c r="AX1343" t="s">
        <v>1209</v>
      </c>
      <c r="AY1343" t="s">
        <v>4455</v>
      </c>
      <c r="BA1343">
        <v>2</v>
      </c>
      <c r="BO1343" t="s">
        <v>119</v>
      </c>
      <c r="CK1343" t="s">
        <v>120</v>
      </c>
      <c r="CL1343" t="s">
        <v>101</v>
      </c>
      <c r="CM1343" t="s">
        <v>113</v>
      </c>
    </row>
    <row r="1344" spans="1:92" x14ac:dyDescent="0.2">
      <c r="A1344">
        <v>939</v>
      </c>
      <c r="B1344" t="s">
        <v>121</v>
      </c>
      <c r="C1344">
        <v>6</v>
      </c>
      <c r="BB1344" t="s">
        <v>4456</v>
      </c>
      <c r="BC1344" t="s">
        <v>4457</v>
      </c>
      <c r="BD1344">
        <v>0</v>
      </c>
      <c r="BE1344">
        <v>18</v>
      </c>
      <c r="BF1344">
        <v>0</v>
      </c>
      <c r="BG1344">
        <v>18</v>
      </c>
      <c r="BH1344" t="s">
        <v>124</v>
      </c>
      <c r="BI1344">
        <v>0</v>
      </c>
      <c r="BJ1344">
        <v>0</v>
      </c>
      <c r="BK1344">
        <v>0</v>
      </c>
      <c r="BL1344">
        <v>0</v>
      </c>
      <c r="BM1344" t="s">
        <v>4458</v>
      </c>
      <c r="BN1344">
        <v>2</v>
      </c>
      <c r="BO1344" t="s">
        <v>125</v>
      </c>
      <c r="CN1344" t="s">
        <v>113</v>
      </c>
    </row>
    <row r="1345" spans="1:88" x14ac:dyDescent="0.2">
      <c r="A1345">
        <v>940</v>
      </c>
      <c r="D1345" t="s">
        <v>4396</v>
      </c>
      <c r="E1345">
        <v>3</v>
      </c>
      <c r="F1345">
        <v>2006</v>
      </c>
      <c r="G1345" t="s">
        <v>4459</v>
      </c>
      <c r="H1345" t="s">
        <v>4460</v>
      </c>
      <c r="I1345">
        <v>1</v>
      </c>
      <c r="J1345">
        <v>1</v>
      </c>
      <c r="K1345">
        <v>1</v>
      </c>
      <c r="L1345">
        <v>2</v>
      </c>
      <c r="N1345">
        <v>1</v>
      </c>
      <c r="O1345">
        <v>1</v>
      </c>
      <c r="P1345">
        <v>2</v>
      </c>
      <c r="Q1345">
        <v>0</v>
      </c>
      <c r="R1345" t="s">
        <v>207</v>
      </c>
      <c r="T1345" t="s">
        <v>4461</v>
      </c>
      <c r="U1345" t="s">
        <v>4461</v>
      </c>
      <c r="V1345" t="s">
        <v>4461</v>
      </c>
      <c r="W1345" t="s">
        <v>4461</v>
      </c>
      <c r="X1345" t="s">
        <v>4461</v>
      </c>
      <c r="Y1345" t="s">
        <v>4461</v>
      </c>
      <c r="AO1345">
        <v>2</v>
      </c>
      <c r="BP1345" t="s">
        <v>255</v>
      </c>
      <c r="BQ1345" t="s">
        <v>100</v>
      </c>
      <c r="BR1345" t="s">
        <v>101</v>
      </c>
      <c r="BS1345" t="s">
        <v>101</v>
      </c>
      <c r="BT1345" t="s">
        <v>812</v>
      </c>
      <c r="BU1345" t="s">
        <v>103</v>
      </c>
      <c r="BV1345" t="s">
        <v>101</v>
      </c>
      <c r="BW1345" t="s">
        <v>112</v>
      </c>
      <c r="BX1345" t="s">
        <v>112</v>
      </c>
      <c r="CJ1345" t="s">
        <v>113</v>
      </c>
    </row>
    <row r="1346" spans="1:88" x14ac:dyDescent="0.2">
      <c r="A1346">
        <v>941</v>
      </c>
      <c r="D1346" t="s">
        <v>4396</v>
      </c>
      <c r="E1346">
        <v>3</v>
      </c>
      <c r="F1346">
        <v>1999</v>
      </c>
      <c r="G1346" t="s">
        <v>4462</v>
      </c>
      <c r="H1346" t="s">
        <v>4463</v>
      </c>
      <c r="I1346">
        <v>1</v>
      </c>
      <c r="J1346">
        <v>1</v>
      </c>
      <c r="K1346">
        <v>1</v>
      </c>
      <c r="L1346">
        <v>2</v>
      </c>
      <c r="N1346">
        <v>1</v>
      </c>
      <c r="O1346">
        <v>1</v>
      </c>
      <c r="P1346">
        <v>2</v>
      </c>
      <c r="Q1346">
        <v>0</v>
      </c>
      <c r="R1346" t="s">
        <v>207</v>
      </c>
      <c r="T1346" t="s">
        <v>4464</v>
      </c>
      <c r="U1346" t="s">
        <v>4464</v>
      </c>
      <c r="V1346" t="s">
        <v>4464</v>
      </c>
      <c r="W1346" t="s">
        <v>4464</v>
      </c>
      <c r="X1346" t="s">
        <v>4464</v>
      </c>
      <c r="Y1346" t="s">
        <v>4464</v>
      </c>
      <c r="AO1346">
        <v>2</v>
      </c>
      <c r="BP1346" t="s">
        <v>255</v>
      </c>
      <c r="BQ1346" t="s">
        <v>100</v>
      </c>
      <c r="BR1346" t="s">
        <v>101</v>
      </c>
      <c r="BS1346" t="s">
        <v>101</v>
      </c>
      <c r="BT1346" t="s">
        <v>812</v>
      </c>
      <c r="BU1346" t="s">
        <v>103</v>
      </c>
      <c r="BV1346" t="s">
        <v>101</v>
      </c>
      <c r="BW1346" t="s">
        <v>112</v>
      </c>
      <c r="BX1346" t="s">
        <v>112</v>
      </c>
      <c r="CJ1346" t="s">
        <v>113</v>
      </c>
    </row>
    <row r="1347" spans="1:88" x14ac:dyDescent="0.2">
      <c r="A1347">
        <v>942</v>
      </c>
      <c r="D1347" t="s">
        <v>4396</v>
      </c>
      <c r="E1347">
        <v>3</v>
      </c>
      <c r="F1347">
        <v>2000</v>
      </c>
      <c r="G1347" t="s">
        <v>4465</v>
      </c>
      <c r="H1347" t="s">
        <v>4466</v>
      </c>
      <c r="I1347">
        <v>1</v>
      </c>
      <c r="J1347">
        <v>1</v>
      </c>
      <c r="K1347">
        <v>1</v>
      </c>
      <c r="L1347">
        <v>2</v>
      </c>
      <c r="N1347">
        <v>1</v>
      </c>
      <c r="O1347">
        <v>1</v>
      </c>
      <c r="P1347">
        <v>2</v>
      </c>
      <c r="Q1347">
        <v>0</v>
      </c>
      <c r="R1347" t="s">
        <v>207</v>
      </c>
      <c r="T1347" t="s">
        <v>4467</v>
      </c>
      <c r="U1347" t="s">
        <v>4467</v>
      </c>
      <c r="V1347" t="s">
        <v>4467</v>
      </c>
      <c r="W1347" t="s">
        <v>4467</v>
      </c>
      <c r="X1347" t="s">
        <v>4467</v>
      </c>
      <c r="Y1347" t="s">
        <v>4467</v>
      </c>
      <c r="AO1347">
        <v>2</v>
      </c>
      <c r="BP1347" t="s">
        <v>255</v>
      </c>
      <c r="BQ1347" t="s">
        <v>100</v>
      </c>
      <c r="BR1347" t="s">
        <v>101</v>
      </c>
      <c r="BS1347" t="s">
        <v>101</v>
      </c>
      <c r="BT1347" t="s">
        <v>812</v>
      </c>
      <c r="BU1347" t="s">
        <v>103</v>
      </c>
      <c r="BV1347" t="s">
        <v>101</v>
      </c>
      <c r="BW1347" t="s">
        <v>112</v>
      </c>
      <c r="BX1347" t="s">
        <v>112</v>
      </c>
      <c r="CJ1347" t="s">
        <v>113</v>
      </c>
    </row>
    <row r="1348" spans="1:88" x14ac:dyDescent="0.2">
      <c r="A1348">
        <v>943</v>
      </c>
      <c r="D1348" t="s">
        <v>4396</v>
      </c>
      <c r="E1348">
        <v>3</v>
      </c>
      <c r="F1348">
        <v>2013</v>
      </c>
      <c r="G1348" t="s">
        <v>4468</v>
      </c>
      <c r="H1348" t="s">
        <v>4469</v>
      </c>
      <c r="I1348">
        <v>1</v>
      </c>
      <c r="J1348">
        <v>1</v>
      </c>
      <c r="K1348">
        <v>1</v>
      </c>
      <c r="L1348">
        <v>2</v>
      </c>
      <c r="N1348">
        <v>1</v>
      </c>
      <c r="O1348">
        <v>1</v>
      </c>
      <c r="P1348">
        <v>1</v>
      </c>
      <c r="Q1348">
        <v>0</v>
      </c>
      <c r="R1348" t="s">
        <v>3873</v>
      </c>
      <c r="T1348" t="s">
        <v>4470</v>
      </c>
      <c r="U1348" t="s">
        <v>4470</v>
      </c>
      <c r="V1348" t="s">
        <v>4470</v>
      </c>
      <c r="W1348" t="s">
        <v>4470</v>
      </c>
      <c r="X1348" t="s">
        <v>4470</v>
      </c>
      <c r="Y1348" t="s">
        <v>4470</v>
      </c>
      <c r="AO1348">
        <v>2</v>
      </c>
      <c r="BP1348" t="s">
        <v>255</v>
      </c>
      <c r="BQ1348" t="s">
        <v>100</v>
      </c>
      <c r="BR1348" t="s">
        <v>101</v>
      </c>
      <c r="BS1348" t="s">
        <v>101</v>
      </c>
      <c r="BT1348" t="s">
        <v>812</v>
      </c>
      <c r="BU1348" t="s">
        <v>103</v>
      </c>
      <c r="BV1348" t="s">
        <v>101</v>
      </c>
      <c r="BW1348" t="s">
        <v>101</v>
      </c>
      <c r="BX1348" t="s">
        <v>112</v>
      </c>
      <c r="CJ1348" t="s">
        <v>113</v>
      </c>
    </row>
    <row r="1349" spans="1:88" x14ac:dyDescent="0.2">
      <c r="A1349">
        <v>944</v>
      </c>
      <c r="D1349" t="s">
        <v>4396</v>
      </c>
      <c r="E1349">
        <v>3</v>
      </c>
      <c r="F1349">
        <v>2003</v>
      </c>
      <c r="G1349" t="s">
        <v>4471</v>
      </c>
      <c r="H1349" t="s">
        <v>4472</v>
      </c>
      <c r="I1349">
        <v>1</v>
      </c>
      <c r="J1349">
        <v>1</v>
      </c>
      <c r="K1349">
        <v>1</v>
      </c>
      <c r="L1349">
        <v>2</v>
      </c>
      <c r="N1349">
        <v>1</v>
      </c>
      <c r="O1349">
        <v>1</v>
      </c>
      <c r="P1349">
        <v>2</v>
      </c>
      <c r="Q1349">
        <v>0</v>
      </c>
      <c r="R1349" t="s">
        <v>207</v>
      </c>
      <c r="T1349" t="s">
        <v>4473</v>
      </c>
      <c r="U1349" t="s">
        <v>4473</v>
      </c>
      <c r="V1349" t="s">
        <v>4473</v>
      </c>
      <c r="W1349" t="s">
        <v>4473</v>
      </c>
      <c r="X1349" t="s">
        <v>4473</v>
      </c>
      <c r="Y1349" t="s">
        <v>4473</v>
      </c>
      <c r="AO1349">
        <v>2</v>
      </c>
      <c r="BP1349" t="s">
        <v>255</v>
      </c>
      <c r="BQ1349" t="s">
        <v>100</v>
      </c>
      <c r="BR1349" t="s">
        <v>101</v>
      </c>
      <c r="BS1349" t="s">
        <v>101</v>
      </c>
      <c r="BT1349" t="s">
        <v>812</v>
      </c>
      <c r="BU1349" t="s">
        <v>103</v>
      </c>
      <c r="BV1349" t="s">
        <v>101</v>
      </c>
      <c r="BW1349" t="s">
        <v>112</v>
      </c>
      <c r="BX1349" t="s">
        <v>112</v>
      </c>
      <c r="CJ1349" t="s">
        <v>113</v>
      </c>
    </row>
    <row r="1350" spans="1:88" x14ac:dyDescent="0.2">
      <c r="A1350">
        <v>945</v>
      </c>
      <c r="D1350" t="s">
        <v>4396</v>
      </c>
      <c r="E1350">
        <v>3</v>
      </c>
      <c r="F1350">
        <v>2015</v>
      </c>
      <c r="G1350" t="s">
        <v>4474</v>
      </c>
      <c r="H1350" t="s">
        <v>4475</v>
      </c>
      <c r="I1350">
        <v>1</v>
      </c>
      <c r="J1350">
        <v>1</v>
      </c>
      <c r="K1350">
        <v>1</v>
      </c>
      <c r="L1350">
        <v>2</v>
      </c>
      <c r="N1350">
        <v>1</v>
      </c>
      <c r="O1350">
        <v>1</v>
      </c>
      <c r="P1350">
        <v>2</v>
      </c>
      <c r="Q1350">
        <v>0</v>
      </c>
      <c r="R1350" t="s">
        <v>207</v>
      </c>
      <c r="T1350" t="s">
        <v>3890</v>
      </c>
      <c r="U1350" t="s">
        <v>3890</v>
      </c>
      <c r="V1350" t="s">
        <v>3890</v>
      </c>
      <c r="W1350" t="s">
        <v>3890</v>
      </c>
      <c r="X1350" t="s">
        <v>3890</v>
      </c>
      <c r="Y1350" t="s">
        <v>3890</v>
      </c>
      <c r="AO1350">
        <v>2</v>
      </c>
      <c r="BP1350" t="s">
        <v>255</v>
      </c>
      <c r="BQ1350" t="s">
        <v>100</v>
      </c>
      <c r="BR1350" t="s">
        <v>101</v>
      </c>
      <c r="BS1350" t="s">
        <v>101</v>
      </c>
      <c r="BT1350" t="s">
        <v>812</v>
      </c>
      <c r="BU1350" t="s">
        <v>103</v>
      </c>
      <c r="BV1350" t="s">
        <v>101</v>
      </c>
      <c r="BW1350" t="s">
        <v>112</v>
      </c>
      <c r="BX1350" t="s">
        <v>112</v>
      </c>
      <c r="CJ1350" t="s">
        <v>113</v>
      </c>
    </row>
    <row r="1351" spans="1:88" x14ac:dyDescent="0.2">
      <c r="A1351">
        <v>946</v>
      </c>
      <c r="D1351" t="s">
        <v>4396</v>
      </c>
      <c r="E1351">
        <v>3</v>
      </c>
      <c r="F1351">
        <v>2014</v>
      </c>
      <c r="G1351" t="s">
        <v>4476</v>
      </c>
      <c r="H1351" t="s">
        <v>4477</v>
      </c>
      <c r="I1351">
        <v>1</v>
      </c>
      <c r="J1351">
        <v>1</v>
      </c>
      <c r="K1351">
        <v>1</v>
      </c>
      <c r="L1351">
        <v>1</v>
      </c>
      <c r="N1351">
        <v>1</v>
      </c>
      <c r="O1351">
        <v>1</v>
      </c>
      <c r="P1351">
        <v>2</v>
      </c>
      <c r="Q1351">
        <v>0</v>
      </c>
      <c r="R1351" t="s">
        <v>207</v>
      </c>
      <c r="T1351" t="s">
        <v>4405</v>
      </c>
      <c r="U1351" t="s">
        <v>4405</v>
      </c>
      <c r="V1351" t="s">
        <v>4405</v>
      </c>
      <c r="W1351" t="s">
        <v>4405</v>
      </c>
      <c r="X1351" t="s">
        <v>4405</v>
      </c>
      <c r="Y1351" t="s">
        <v>4405</v>
      </c>
      <c r="AO1351">
        <v>2</v>
      </c>
      <c r="BP1351" t="s">
        <v>255</v>
      </c>
      <c r="BQ1351" t="s">
        <v>100</v>
      </c>
      <c r="BR1351" t="s">
        <v>101</v>
      </c>
      <c r="BS1351" t="s">
        <v>101</v>
      </c>
      <c r="BT1351" t="s">
        <v>148</v>
      </c>
      <c r="BU1351" t="s">
        <v>103</v>
      </c>
      <c r="BV1351" t="s">
        <v>101</v>
      </c>
      <c r="BW1351" t="s">
        <v>112</v>
      </c>
      <c r="BX1351" t="s">
        <v>112</v>
      </c>
      <c r="CJ1351" t="s">
        <v>113</v>
      </c>
    </row>
    <row r="1352" spans="1:88" x14ac:dyDescent="0.2">
      <c r="A1352">
        <v>947</v>
      </c>
      <c r="D1352" t="s">
        <v>4396</v>
      </c>
      <c r="E1352">
        <v>3</v>
      </c>
      <c r="F1352">
        <v>2010</v>
      </c>
      <c r="G1352" t="s">
        <v>4478</v>
      </c>
      <c r="H1352" t="s">
        <v>4479</v>
      </c>
      <c r="I1352">
        <v>1</v>
      </c>
      <c r="J1352">
        <v>1</v>
      </c>
      <c r="K1352">
        <v>1</v>
      </c>
      <c r="L1352">
        <v>1</v>
      </c>
      <c r="N1352">
        <v>1</v>
      </c>
      <c r="O1352">
        <v>1</v>
      </c>
      <c r="P1352">
        <v>2</v>
      </c>
      <c r="Q1352">
        <v>0</v>
      </c>
      <c r="R1352" t="s">
        <v>207</v>
      </c>
      <c r="T1352" t="s">
        <v>4480</v>
      </c>
      <c r="U1352" t="s">
        <v>4480</v>
      </c>
      <c r="V1352" t="s">
        <v>4480</v>
      </c>
      <c r="W1352" t="s">
        <v>4480</v>
      </c>
      <c r="X1352" t="s">
        <v>4480</v>
      </c>
      <c r="Y1352" t="s">
        <v>4480</v>
      </c>
      <c r="AO1352">
        <v>2</v>
      </c>
      <c r="BP1352" t="s">
        <v>255</v>
      </c>
      <c r="BQ1352" t="s">
        <v>100</v>
      </c>
      <c r="BR1352" t="s">
        <v>101</v>
      </c>
      <c r="BS1352" t="s">
        <v>101</v>
      </c>
      <c r="BT1352" t="s">
        <v>148</v>
      </c>
      <c r="BU1352" t="s">
        <v>103</v>
      </c>
      <c r="BV1352" t="s">
        <v>101</v>
      </c>
      <c r="BW1352" t="s">
        <v>112</v>
      </c>
      <c r="BX1352" t="s">
        <v>112</v>
      </c>
      <c r="CJ1352" t="s">
        <v>113</v>
      </c>
    </row>
    <row r="1353" spans="1:88" x14ac:dyDescent="0.2">
      <c r="A1353">
        <v>948</v>
      </c>
      <c r="D1353" t="s">
        <v>4396</v>
      </c>
      <c r="E1353">
        <v>3</v>
      </c>
      <c r="F1353">
        <v>2012</v>
      </c>
      <c r="G1353" t="s">
        <v>4481</v>
      </c>
      <c r="H1353" t="s">
        <v>4482</v>
      </c>
      <c r="I1353">
        <v>1</v>
      </c>
      <c r="J1353">
        <v>1</v>
      </c>
      <c r="K1353">
        <v>1</v>
      </c>
      <c r="L1353">
        <v>1</v>
      </c>
      <c r="N1353">
        <v>1</v>
      </c>
      <c r="O1353">
        <v>1</v>
      </c>
      <c r="P1353">
        <v>2</v>
      </c>
      <c r="Q1353">
        <v>0</v>
      </c>
      <c r="R1353" t="s">
        <v>207</v>
      </c>
      <c r="T1353" t="s">
        <v>4483</v>
      </c>
      <c r="U1353" t="s">
        <v>4483</v>
      </c>
      <c r="V1353" t="s">
        <v>4483</v>
      </c>
      <c r="W1353" t="s">
        <v>4483</v>
      </c>
      <c r="X1353" t="s">
        <v>4483</v>
      </c>
      <c r="Y1353" t="s">
        <v>4483</v>
      </c>
      <c r="AO1353">
        <v>2</v>
      </c>
      <c r="BP1353" t="s">
        <v>255</v>
      </c>
      <c r="BQ1353" t="s">
        <v>100</v>
      </c>
      <c r="BR1353" t="s">
        <v>101</v>
      </c>
      <c r="BS1353" t="s">
        <v>101</v>
      </c>
      <c r="BT1353" t="s">
        <v>148</v>
      </c>
      <c r="BU1353" t="s">
        <v>103</v>
      </c>
      <c r="BV1353" t="s">
        <v>101</v>
      </c>
      <c r="BW1353" t="s">
        <v>112</v>
      </c>
      <c r="BX1353" t="s">
        <v>112</v>
      </c>
      <c r="CJ1353" t="s">
        <v>113</v>
      </c>
    </row>
    <row r="1354" spans="1:88" x14ac:dyDescent="0.2">
      <c r="A1354">
        <v>949</v>
      </c>
      <c r="D1354" t="s">
        <v>4396</v>
      </c>
      <c r="E1354">
        <v>3</v>
      </c>
      <c r="F1354">
        <v>2015</v>
      </c>
      <c r="G1354" t="s">
        <v>4484</v>
      </c>
      <c r="H1354" t="s">
        <v>4485</v>
      </c>
      <c r="I1354">
        <v>1</v>
      </c>
      <c r="J1354">
        <v>1</v>
      </c>
      <c r="K1354">
        <v>1</v>
      </c>
      <c r="L1354">
        <v>1</v>
      </c>
      <c r="N1354">
        <v>1</v>
      </c>
      <c r="O1354">
        <v>1</v>
      </c>
      <c r="P1354">
        <v>2</v>
      </c>
      <c r="Q1354">
        <v>0</v>
      </c>
      <c r="R1354" t="s">
        <v>207</v>
      </c>
      <c r="T1354" t="s">
        <v>4486</v>
      </c>
      <c r="U1354" t="s">
        <v>4486</v>
      </c>
      <c r="V1354" t="s">
        <v>4486</v>
      </c>
      <c r="W1354" t="s">
        <v>4486</v>
      </c>
      <c r="X1354" t="s">
        <v>4486</v>
      </c>
      <c r="Y1354" t="s">
        <v>4486</v>
      </c>
      <c r="AO1354">
        <v>2</v>
      </c>
      <c r="BP1354" t="s">
        <v>255</v>
      </c>
      <c r="BQ1354" t="s">
        <v>100</v>
      </c>
      <c r="BR1354" t="s">
        <v>101</v>
      </c>
      <c r="BS1354" t="s">
        <v>101</v>
      </c>
      <c r="BT1354" t="s">
        <v>148</v>
      </c>
      <c r="BU1354" t="s">
        <v>103</v>
      </c>
      <c r="BV1354" t="s">
        <v>101</v>
      </c>
      <c r="BW1354" t="s">
        <v>112</v>
      </c>
      <c r="BX1354" t="s">
        <v>112</v>
      </c>
      <c r="CJ1354" t="s">
        <v>113</v>
      </c>
    </row>
    <row r="1355" spans="1:88" x14ac:dyDescent="0.2">
      <c r="A1355">
        <v>950</v>
      </c>
      <c r="D1355" t="s">
        <v>4396</v>
      </c>
      <c r="E1355">
        <v>3</v>
      </c>
      <c r="F1355">
        <v>2014</v>
      </c>
      <c r="G1355" t="s">
        <v>4487</v>
      </c>
      <c r="H1355" t="s">
        <v>4488</v>
      </c>
      <c r="I1355">
        <v>1</v>
      </c>
      <c r="J1355">
        <v>1</v>
      </c>
      <c r="K1355">
        <v>1</v>
      </c>
      <c r="L1355">
        <v>1</v>
      </c>
      <c r="N1355">
        <v>1</v>
      </c>
      <c r="O1355">
        <v>1</v>
      </c>
      <c r="P1355">
        <v>2</v>
      </c>
      <c r="Q1355">
        <v>0</v>
      </c>
      <c r="R1355" t="s">
        <v>207</v>
      </c>
      <c r="T1355" t="s">
        <v>4489</v>
      </c>
      <c r="U1355" t="s">
        <v>4489</v>
      </c>
      <c r="V1355" t="s">
        <v>4489</v>
      </c>
      <c r="W1355" t="s">
        <v>4489</v>
      </c>
      <c r="X1355" t="s">
        <v>4489</v>
      </c>
      <c r="Y1355" t="s">
        <v>4489</v>
      </c>
      <c r="AO1355">
        <v>2</v>
      </c>
      <c r="BP1355" t="s">
        <v>255</v>
      </c>
      <c r="BQ1355" t="s">
        <v>100</v>
      </c>
      <c r="BR1355" t="s">
        <v>101</v>
      </c>
      <c r="BS1355" t="s">
        <v>101</v>
      </c>
      <c r="BT1355" t="s">
        <v>148</v>
      </c>
      <c r="BU1355" t="s">
        <v>103</v>
      </c>
      <c r="BV1355" t="s">
        <v>101</v>
      </c>
      <c r="BW1355" t="s">
        <v>112</v>
      </c>
      <c r="BX1355" t="s">
        <v>112</v>
      </c>
      <c r="CJ1355" t="s">
        <v>113</v>
      </c>
    </row>
    <row r="1356" spans="1:88" x14ac:dyDescent="0.2">
      <c r="A1356">
        <v>951</v>
      </c>
      <c r="D1356" t="s">
        <v>4396</v>
      </c>
      <c r="E1356">
        <v>3</v>
      </c>
      <c r="F1356">
        <v>2012</v>
      </c>
      <c r="G1356" t="s">
        <v>4490</v>
      </c>
      <c r="H1356" t="s">
        <v>4491</v>
      </c>
      <c r="I1356">
        <v>1</v>
      </c>
      <c r="J1356">
        <v>1</v>
      </c>
      <c r="K1356">
        <v>1</v>
      </c>
      <c r="L1356">
        <v>1</v>
      </c>
      <c r="N1356">
        <v>1</v>
      </c>
      <c r="O1356">
        <v>1</v>
      </c>
      <c r="P1356">
        <v>2</v>
      </c>
      <c r="Q1356">
        <v>0</v>
      </c>
      <c r="R1356" t="s">
        <v>207</v>
      </c>
      <c r="T1356" t="s">
        <v>4492</v>
      </c>
      <c r="U1356" t="s">
        <v>4492</v>
      </c>
      <c r="V1356" t="s">
        <v>4492</v>
      </c>
      <c r="W1356" t="s">
        <v>4492</v>
      </c>
      <c r="X1356" t="s">
        <v>4492</v>
      </c>
      <c r="Y1356" t="s">
        <v>4492</v>
      </c>
      <c r="AO1356">
        <v>2</v>
      </c>
      <c r="BP1356" t="s">
        <v>255</v>
      </c>
      <c r="BQ1356" t="s">
        <v>100</v>
      </c>
      <c r="BR1356" t="s">
        <v>101</v>
      </c>
      <c r="BS1356" t="s">
        <v>101</v>
      </c>
      <c r="BT1356" t="s">
        <v>148</v>
      </c>
      <c r="BU1356" t="s">
        <v>103</v>
      </c>
      <c r="BV1356" t="s">
        <v>101</v>
      </c>
      <c r="BW1356" t="s">
        <v>112</v>
      </c>
      <c r="BX1356" t="s">
        <v>112</v>
      </c>
      <c r="CJ1356" t="s">
        <v>113</v>
      </c>
    </row>
    <row r="1357" spans="1:88" x14ac:dyDescent="0.2">
      <c r="A1357">
        <v>952</v>
      </c>
      <c r="D1357" t="s">
        <v>4396</v>
      </c>
      <c r="E1357">
        <v>3</v>
      </c>
      <c r="F1357">
        <v>2012</v>
      </c>
      <c r="G1357" t="s">
        <v>4493</v>
      </c>
      <c r="H1357" t="s">
        <v>4494</v>
      </c>
      <c r="I1357">
        <v>1</v>
      </c>
      <c r="J1357">
        <v>1</v>
      </c>
      <c r="K1357">
        <v>1</v>
      </c>
      <c r="L1357">
        <v>1</v>
      </c>
      <c r="N1357">
        <v>1</v>
      </c>
      <c r="O1357">
        <v>1</v>
      </c>
      <c r="P1357">
        <v>2</v>
      </c>
      <c r="Q1357">
        <v>0</v>
      </c>
      <c r="R1357" t="s">
        <v>207</v>
      </c>
      <c r="T1357" t="s">
        <v>4495</v>
      </c>
      <c r="U1357" t="s">
        <v>4495</v>
      </c>
      <c r="V1357" t="s">
        <v>4495</v>
      </c>
      <c r="W1357" t="s">
        <v>4495</v>
      </c>
      <c r="X1357" t="s">
        <v>4495</v>
      </c>
      <c r="Y1357" t="s">
        <v>4495</v>
      </c>
      <c r="AO1357">
        <v>2</v>
      </c>
      <c r="BP1357" t="s">
        <v>255</v>
      </c>
      <c r="BQ1357" t="s">
        <v>100</v>
      </c>
      <c r="BR1357" t="s">
        <v>101</v>
      </c>
      <c r="BS1357" t="s">
        <v>101</v>
      </c>
      <c r="BT1357" t="s">
        <v>148</v>
      </c>
      <c r="BU1357" t="s">
        <v>103</v>
      </c>
      <c r="BV1357" t="s">
        <v>101</v>
      </c>
      <c r="BW1357" t="s">
        <v>112</v>
      </c>
      <c r="BX1357" t="s">
        <v>112</v>
      </c>
      <c r="CJ1357" t="s">
        <v>113</v>
      </c>
    </row>
    <row r="1358" spans="1:88" x14ac:dyDescent="0.2">
      <c r="A1358">
        <v>953</v>
      </c>
      <c r="D1358" t="s">
        <v>4396</v>
      </c>
      <c r="E1358">
        <v>3</v>
      </c>
      <c r="F1358">
        <v>2010</v>
      </c>
      <c r="G1358" t="s">
        <v>4496</v>
      </c>
      <c r="H1358" t="s">
        <v>4497</v>
      </c>
      <c r="I1358">
        <v>1</v>
      </c>
      <c r="J1358">
        <v>1</v>
      </c>
      <c r="K1358">
        <v>1</v>
      </c>
      <c r="L1358">
        <v>4</v>
      </c>
      <c r="N1358">
        <v>1</v>
      </c>
      <c r="O1358">
        <v>1</v>
      </c>
      <c r="P1358">
        <v>1</v>
      </c>
      <c r="Q1358">
        <v>1</v>
      </c>
      <c r="T1358" t="s">
        <v>4498</v>
      </c>
      <c r="U1358" t="s">
        <v>4498</v>
      </c>
      <c r="V1358" t="s">
        <v>4498</v>
      </c>
      <c r="W1358" t="s">
        <v>4498</v>
      </c>
      <c r="X1358" t="s">
        <v>4498</v>
      </c>
      <c r="Y1358" t="s">
        <v>4498</v>
      </c>
      <c r="Z1358">
        <v>1</v>
      </c>
      <c r="AB1358">
        <v>3</v>
      </c>
      <c r="AD1358">
        <v>1</v>
      </c>
      <c r="AE1358">
        <v>1</v>
      </c>
      <c r="AF1358">
        <v>2</v>
      </c>
      <c r="AG1358">
        <v>6</v>
      </c>
      <c r="AI1358">
        <v>1</v>
      </c>
      <c r="AJ1358">
        <v>1</v>
      </c>
      <c r="AK1358">
        <v>3</v>
      </c>
      <c r="AM1358">
        <v>3</v>
      </c>
      <c r="AO1358">
        <v>2</v>
      </c>
      <c r="BP1358" t="s">
        <v>255</v>
      </c>
      <c r="BQ1358" t="s">
        <v>100</v>
      </c>
      <c r="BR1358" t="s">
        <v>101</v>
      </c>
      <c r="BS1358" t="s">
        <v>101</v>
      </c>
      <c r="BT1358" t="s">
        <v>131</v>
      </c>
      <c r="BU1358" t="s">
        <v>103</v>
      </c>
      <c r="BV1358" t="s">
        <v>101</v>
      </c>
      <c r="BW1358" t="s">
        <v>101</v>
      </c>
      <c r="BX1358" t="s">
        <v>101</v>
      </c>
      <c r="BY1358" t="s">
        <v>104</v>
      </c>
      <c r="BZ1358" t="s">
        <v>213</v>
      </c>
      <c r="CA1358" t="s">
        <v>106</v>
      </c>
      <c r="CB1358" t="s">
        <v>107</v>
      </c>
      <c r="CC1358" t="s">
        <v>108</v>
      </c>
      <c r="CD1358" t="s">
        <v>109</v>
      </c>
      <c r="CE1358" t="s">
        <v>110</v>
      </c>
      <c r="CF1358" t="s">
        <v>101</v>
      </c>
      <c r="CG1358" t="s">
        <v>111</v>
      </c>
      <c r="CI1358" t="s">
        <v>109</v>
      </c>
      <c r="CJ1358" t="s">
        <v>113</v>
      </c>
    </row>
    <row r="1359" spans="1:88" x14ac:dyDescent="0.2">
      <c r="A1359">
        <v>954</v>
      </c>
      <c r="D1359" t="s">
        <v>4396</v>
      </c>
      <c r="E1359">
        <v>3</v>
      </c>
      <c r="F1359">
        <v>2004</v>
      </c>
      <c r="G1359" t="s">
        <v>4499</v>
      </c>
      <c r="H1359" t="s">
        <v>4500</v>
      </c>
      <c r="I1359">
        <v>1</v>
      </c>
      <c r="J1359">
        <v>1</v>
      </c>
      <c r="K1359">
        <v>1</v>
      </c>
      <c r="L1359">
        <v>4</v>
      </c>
      <c r="N1359">
        <v>1</v>
      </c>
      <c r="O1359">
        <v>1</v>
      </c>
      <c r="P1359">
        <v>2</v>
      </c>
      <c r="Q1359">
        <v>0</v>
      </c>
      <c r="R1359" t="s">
        <v>207</v>
      </c>
      <c r="T1359" t="s">
        <v>4501</v>
      </c>
      <c r="U1359" t="s">
        <v>4501</v>
      </c>
      <c r="V1359" t="s">
        <v>4501</v>
      </c>
      <c r="W1359" t="s">
        <v>4501</v>
      </c>
      <c r="X1359" t="s">
        <v>4501</v>
      </c>
      <c r="Y1359" t="s">
        <v>4501</v>
      </c>
      <c r="AO1359">
        <v>2</v>
      </c>
      <c r="BP1359" t="s">
        <v>255</v>
      </c>
      <c r="BQ1359" t="s">
        <v>100</v>
      </c>
      <c r="BR1359" t="s">
        <v>101</v>
      </c>
      <c r="BS1359" t="s">
        <v>101</v>
      </c>
      <c r="BT1359" t="s">
        <v>131</v>
      </c>
      <c r="BU1359" t="s">
        <v>103</v>
      </c>
      <c r="BV1359" t="s">
        <v>101</v>
      </c>
      <c r="BW1359" t="s">
        <v>112</v>
      </c>
      <c r="BX1359" t="s">
        <v>112</v>
      </c>
      <c r="CJ1359" t="s">
        <v>113</v>
      </c>
    </row>
    <row r="1360" spans="1:88" x14ac:dyDescent="0.2">
      <c r="A1360">
        <v>955</v>
      </c>
      <c r="D1360" t="s">
        <v>4396</v>
      </c>
      <c r="E1360">
        <v>3</v>
      </c>
      <c r="F1360">
        <v>2013</v>
      </c>
      <c r="G1360" t="s">
        <v>4502</v>
      </c>
      <c r="H1360" t="s">
        <v>4503</v>
      </c>
      <c r="I1360">
        <v>1</v>
      </c>
      <c r="J1360">
        <v>1</v>
      </c>
      <c r="K1360">
        <v>1</v>
      </c>
      <c r="L1360">
        <v>4</v>
      </c>
      <c r="N1360">
        <v>1</v>
      </c>
      <c r="O1360">
        <v>1</v>
      </c>
      <c r="P1360">
        <v>2</v>
      </c>
      <c r="Q1360">
        <v>0</v>
      </c>
      <c r="R1360" t="s">
        <v>207</v>
      </c>
      <c r="T1360" t="s">
        <v>2553</v>
      </c>
      <c r="U1360" t="s">
        <v>2553</v>
      </c>
      <c r="V1360" t="s">
        <v>2553</v>
      </c>
      <c r="W1360" t="s">
        <v>2553</v>
      </c>
      <c r="X1360" t="s">
        <v>2553</v>
      </c>
      <c r="Y1360" t="s">
        <v>2553</v>
      </c>
      <c r="AO1360">
        <v>2</v>
      </c>
      <c r="BP1360" t="s">
        <v>255</v>
      </c>
      <c r="BQ1360" t="s">
        <v>100</v>
      </c>
      <c r="BR1360" t="s">
        <v>101</v>
      </c>
      <c r="BS1360" t="s">
        <v>101</v>
      </c>
      <c r="BT1360" t="s">
        <v>131</v>
      </c>
      <c r="BU1360" t="s">
        <v>103</v>
      </c>
      <c r="BV1360" t="s">
        <v>101</v>
      </c>
      <c r="BW1360" t="s">
        <v>112</v>
      </c>
      <c r="BX1360" t="s">
        <v>112</v>
      </c>
      <c r="CJ1360" t="s">
        <v>113</v>
      </c>
    </row>
    <row r="1361" spans="1:88" x14ac:dyDescent="0.2">
      <c r="A1361">
        <v>956</v>
      </c>
      <c r="D1361" t="s">
        <v>4396</v>
      </c>
      <c r="E1361">
        <v>3</v>
      </c>
      <c r="F1361">
        <v>2000</v>
      </c>
      <c r="G1361" t="s">
        <v>4504</v>
      </c>
      <c r="H1361" t="s">
        <v>4505</v>
      </c>
      <c r="I1361">
        <v>1</v>
      </c>
      <c r="J1361">
        <v>1</v>
      </c>
      <c r="K1361">
        <v>1</v>
      </c>
      <c r="L1361">
        <v>4</v>
      </c>
      <c r="N1361">
        <v>1</v>
      </c>
      <c r="O1361">
        <v>1</v>
      </c>
      <c r="P1361">
        <v>2</v>
      </c>
      <c r="Q1361">
        <v>0</v>
      </c>
      <c r="R1361" t="s">
        <v>207</v>
      </c>
      <c r="T1361" t="s">
        <v>4506</v>
      </c>
      <c r="U1361" t="s">
        <v>4506</v>
      </c>
      <c r="V1361" t="s">
        <v>4506</v>
      </c>
      <c r="W1361" t="s">
        <v>4506</v>
      </c>
      <c r="X1361" t="s">
        <v>4506</v>
      </c>
      <c r="Y1361" t="s">
        <v>4506</v>
      </c>
      <c r="AO1361">
        <v>2</v>
      </c>
      <c r="BP1361" t="s">
        <v>255</v>
      </c>
      <c r="BQ1361" t="s">
        <v>100</v>
      </c>
      <c r="BR1361" t="s">
        <v>101</v>
      </c>
      <c r="BS1361" t="s">
        <v>101</v>
      </c>
      <c r="BT1361" t="s">
        <v>131</v>
      </c>
      <c r="BU1361" t="s">
        <v>103</v>
      </c>
      <c r="BV1361" t="s">
        <v>101</v>
      </c>
      <c r="BW1361" t="s">
        <v>112</v>
      </c>
      <c r="BX1361" t="s">
        <v>112</v>
      </c>
      <c r="CJ1361" t="s">
        <v>113</v>
      </c>
    </row>
    <row r="1362" spans="1:88" x14ac:dyDescent="0.2">
      <c r="A1362">
        <v>957</v>
      </c>
      <c r="D1362" t="s">
        <v>4396</v>
      </c>
      <c r="E1362">
        <v>3</v>
      </c>
      <c r="F1362">
        <v>2008</v>
      </c>
      <c r="G1362" t="s">
        <v>4507</v>
      </c>
      <c r="H1362" t="s">
        <v>4508</v>
      </c>
      <c r="I1362">
        <v>1</v>
      </c>
      <c r="J1362">
        <v>1</v>
      </c>
      <c r="K1362">
        <v>1</v>
      </c>
      <c r="L1362">
        <v>4</v>
      </c>
      <c r="N1362">
        <v>1</v>
      </c>
      <c r="O1362">
        <v>1</v>
      </c>
      <c r="P1362">
        <v>2</v>
      </c>
      <c r="Q1362">
        <v>0</v>
      </c>
      <c r="R1362" t="s">
        <v>207</v>
      </c>
      <c r="T1362" t="s">
        <v>4509</v>
      </c>
      <c r="U1362" t="s">
        <v>4509</v>
      </c>
      <c r="V1362" t="s">
        <v>4509</v>
      </c>
      <c r="W1362" t="s">
        <v>4509</v>
      </c>
      <c r="X1362" t="s">
        <v>4509</v>
      </c>
      <c r="Y1362" t="s">
        <v>4509</v>
      </c>
      <c r="AO1362">
        <v>2</v>
      </c>
      <c r="BP1362" t="s">
        <v>255</v>
      </c>
      <c r="BQ1362" t="s">
        <v>100</v>
      </c>
      <c r="BR1362" t="s">
        <v>101</v>
      </c>
      <c r="BS1362" t="s">
        <v>101</v>
      </c>
      <c r="BT1362" t="s">
        <v>131</v>
      </c>
      <c r="BU1362" t="s">
        <v>103</v>
      </c>
      <c r="BV1362" t="s">
        <v>101</v>
      </c>
      <c r="BW1362" t="s">
        <v>112</v>
      </c>
      <c r="BX1362" t="s">
        <v>112</v>
      </c>
      <c r="CJ1362" t="s">
        <v>113</v>
      </c>
    </row>
    <row r="1363" spans="1:88" x14ac:dyDescent="0.2">
      <c r="A1363">
        <v>958</v>
      </c>
      <c r="D1363" t="s">
        <v>4396</v>
      </c>
      <c r="E1363">
        <v>3</v>
      </c>
      <c r="F1363">
        <v>2008</v>
      </c>
      <c r="G1363" t="s">
        <v>4510</v>
      </c>
      <c r="H1363" t="s">
        <v>4511</v>
      </c>
      <c r="I1363">
        <v>1</v>
      </c>
      <c r="J1363">
        <v>1</v>
      </c>
      <c r="K1363">
        <v>1</v>
      </c>
      <c r="L1363">
        <v>4</v>
      </c>
      <c r="N1363">
        <v>1</v>
      </c>
      <c r="O1363">
        <v>1</v>
      </c>
      <c r="P1363">
        <v>2</v>
      </c>
      <c r="Q1363">
        <v>0</v>
      </c>
      <c r="R1363" t="s">
        <v>207</v>
      </c>
      <c r="T1363" t="s">
        <v>4512</v>
      </c>
      <c r="U1363" t="s">
        <v>4512</v>
      </c>
      <c r="V1363" t="s">
        <v>4512</v>
      </c>
      <c r="W1363" t="s">
        <v>4512</v>
      </c>
      <c r="X1363" t="s">
        <v>4512</v>
      </c>
      <c r="Y1363" t="s">
        <v>4512</v>
      </c>
      <c r="AO1363">
        <v>2</v>
      </c>
      <c r="BP1363" t="s">
        <v>255</v>
      </c>
      <c r="BQ1363" t="s">
        <v>100</v>
      </c>
      <c r="BR1363" t="s">
        <v>101</v>
      </c>
      <c r="BS1363" t="s">
        <v>101</v>
      </c>
      <c r="BT1363" t="s">
        <v>131</v>
      </c>
      <c r="BU1363" t="s">
        <v>103</v>
      </c>
      <c r="BV1363" t="s">
        <v>101</v>
      </c>
      <c r="BW1363" t="s">
        <v>112</v>
      </c>
      <c r="BX1363" t="s">
        <v>112</v>
      </c>
      <c r="CJ1363" t="s">
        <v>113</v>
      </c>
    </row>
    <row r="1364" spans="1:88" x14ac:dyDescent="0.2">
      <c r="A1364">
        <v>959</v>
      </c>
      <c r="D1364" t="s">
        <v>4396</v>
      </c>
      <c r="E1364">
        <v>3</v>
      </c>
      <c r="F1364">
        <v>2001</v>
      </c>
      <c r="G1364" t="s">
        <v>4513</v>
      </c>
      <c r="H1364" t="s">
        <v>4514</v>
      </c>
      <c r="I1364">
        <v>1</v>
      </c>
      <c r="J1364">
        <v>1</v>
      </c>
      <c r="K1364">
        <v>1</v>
      </c>
      <c r="L1364">
        <v>4</v>
      </c>
      <c r="N1364">
        <v>1</v>
      </c>
      <c r="O1364">
        <v>1</v>
      </c>
      <c r="P1364">
        <v>2</v>
      </c>
      <c r="Q1364">
        <v>0</v>
      </c>
      <c r="R1364" t="s">
        <v>207</v>
      </c>
      <c r="T1364" t="s">
        <v>4515</v>
      </c>
      <c r="U1364" t="s">
        <v>4515</v>
      </c>
      <c r="V1364" t="s">
        <v>4515</v>
      </c>
      <c r="W1364" t="s">
        <v>4515</v>
      </c>
      <c r="X1364" t="s">
        <v>4515</v>
      </c>
      <c r="Y1364" t="s">
        <v>4515</v>
      </c>
      <c r="AO1364">
        <v>2</v>
      </c>
      <c r="BP1364" t="s">
        <v>255</v>
      </c>
      <c r="BQ1364" t="s">
        <v>100</v>
      </c>
      <c r="BR1364" t="s">
        <v>101</v>
      </c>
      <c r="BS1364" t="s">
        <v>101</v>
      </c>
      <c r="BT1364" t="s">
        <v>131</v>
      </c>
      <c r="BU1364" t="s">
        <v>103</v>
      </c>
      <c r="BV1364" t="s">
        <v>101</v>
      </c>
      <c r="BW1364" t="s">
        <v>112</v>
      </c>
      <c r="BX1364" t="s">
        <v>112</v>
      </c>
      <c r="CJ1364" t="s">
        <v>113</v>
      </c>
    </row>
    <row r="1365" spans="1:88" x14ac:dyDescent="0.2">
      <c r="A1365">
        <v>960</v>
      </c>
      <c r="D1365" t="s">
        <v>4396</v>
      </c>
      <c r="E1365">
        <v>3</v>
      </c>
      <c r="F1365">
        <v>2007</v>
      </c>
      <c r="G1365" t="s">
        <v>4516</v>
      </c>
      <c r="H1365" t="s">
        <v>4517</v>
      </c>
      <c r="I1365">
        <v>1</v>
      </c>
      <c r="J1365">
        <v>1</v>
      </c>
      <c r="K1365">
        <v>1</v>
      </c>
      <c r="L1365">
        <v>4</v>
      </c>
      <c r="N1365">
        <v>1</v>
      </c>
      <c r="O1365">
        <v>1</v>
      </c>
      <c r="P1365">
        <v>1</v>
      </c>
      <c r="Q1365">
        <v>1</v>
      </c>
      <c r="T1365" t="s">
        <v>4518</v>
      </c>
      <c r="U1365" t="s">
        <v>4518</v>
      </c>
      <c r="V1365" t="s">
        <v>4518</v>
      </c>
      <c r="W1365" t="s">
        <v>4518</v>
      </c>
      <c r="X1365" t="s">
        <v>4518</v>
      </c>
      <c r="Y1365" t="s">
        <v>4518</v>
      </c>
      <c r="Z1365">
        <v>1</v>
      </c>
      <c r="AB1365">
        <v>3</v>
      </c>
      <c r="AD1365">
        <v>1</v>
      </c>
      <c r="AE1365">
        <v>1</v>
      </c>
      <c r="AF1365">
        <v>2</v>
      </c>
      <c r="AG1365">
        <v>1</v>
      </c>
      <c r="AI1365">
        <v>1</v>
      </c>
      <c r="AJ1365">
        <v>1</v>
      </c>
      <c r="AK1365">
        <v>3</v>
      </c>
      <c r="AM1365">
        <v>3</v>
      </c>
      <c r="AO1365">
        <v>2</v>
      </c>
      <c r="BP1365" t="s">
        <v>255</v>
      </c>
      <c r="BQ1365" t="s">
        <v>100</v>
      </c>
      <c r="BR1365" t="s">
        <v>101</v>
      </c>
      <c r="BS1365" t="s">
        <v>101</v>
      </c>
      <c r="BT1365" t="s">
        <v>131</v>
      </c>
      <c r="BU1365" t="s">
        <v>103</v>
      </c>
      <c r="BV1365" t="s">
        <v>101</v>
      </c>
      <c r="BW1365" t="s">
        <v>101</v>
      </c>
      <c r="BX1365" t="s">
        <v>101</v>
      </c>
      <c r="BY1365" t="s">
        <v>104</v>
      </c>
      <c r="BZ1365" t="s">
        <v>213</v>
      </c>
      <c r="CA1365" t="s">
        <v>106</v>
      </c>
      <c r="CB1365" t="s">
        <v>107</v>
      </c>
      <c r="CC1365" t="s">
        <v>108</v>
      </c>
      <c r="CD1365" t="s">
        <v>158</v>
      </c>
      <c r="CE1365" t="s">
        <v>110</v>
      </c>
      <c r="CF1365" t="s">
        <v>101</v>
      </c>
      <c r="CG1365" t="s">
        <v>111</v>
      </c>
      <c r="CI1365" t="s">
        <v>109</v>
      </c>
      <c r="CJ1365" t="s">
        <v>113</v>
      </c>
    </row>
    <row r="1366" spans="1:88" x14ac:dyDescent="0.2">
      <c r="A1366">
        <v>961</v>
      </c>
      <c r="D1366" t="s">
        <v>4396</v>
      </c>
      <c r="E1366">
        <v>3</v>
      </c>
      <c r="F1366">
        <v>2002</v>
      </c>
      <c r="G1366" t="s">
        <v>4519</v>
      </c>
      <c r="H1366" t="s">
        <v>4520</v>
      </c>
      <c r="I1366">
        <v>1</v>
      </c>
      <c r="J1366">
        <v>1</v>
      </c>
      <c r="K1366">
        <v>1</v>
      </c>
      <c r="L1366">
        <v>4</v>
      </c>
      <c r="N1366">
        <v>1</v>
      </c>
      <c r="O1366">
        <v>1</v>
      </c>
      <c r="P1366">
        <v>2</v>
      </c>
      <c r="Q1366">
        <v>0</v>
      </c>
      <c r="R1366" t="s">
        <v>207</v>
      </c>
      <c r="T1366" t="s">
        <v>4521</v>
      </c>
      <c r="U1366" t="s">
        <v>4521</v>
      </c>
      <c r="V1366" t="s">
        <v>4521</v>
      </c>
      <c r="W1366" t="s">
        <v>4521</v>
      </c>
      <c r="X1366" t="s">
        <v>4521</v>
      </c>
      <c r="Y1366" t="s">
        <v>4521</v>
      </c>
      <c r="AO1366">
        <v>2</v>
      </c>
      <c r="BP1366" t="s">
        <v>255</v>
      </c>
      <c r="BQ1366" t="s">
        <v>100</v>
      </c>
      <c r="BR1366" t="s">
        <v>101</v>
      </c>
      <c r="BS1366" t="s">
        <v>101</v>
      </c>
      <c r="BT1366" t="s">
        <v>131</v>
      </c>
      <c r="BU1366" t="s">
        <v>103</v>
      </c>
      <c r="BV1366" t="s">
        <v>101</v>
      </c>
      <c r="BW1366" t="s">
        <v>112</v>
      </c>
      <c r="BX1366" t="s">
        <v>112</v>
      </c>
      <c r="CJ1366" t="s">
        <v>113</v>
      </c>
    </row>
    <row r="1367" spans="1:88" x14ac:dyDescent="0.2">
      <c r="A1367">
        <v>962</v>
      </c>
      <c r="D1367" t="s">
        <v>4396</v>
      </c>
      <c r="E1367">
        <v>3</v>
      </c>
      <c r="F1367">
        <v>2007</v>
      </c>
      <c r="G1367" t="s">
        <v>4522</v>
      </c>
      <c r="H1367" t="s">
        <v>4523</v>
      </c>
      <c r="I1367">
        <v>1</v>
      </c>
      <c r="J1367">
        <v>1</v>
      </c>
      <c r="K1367">
        <v>1</v>
      </c>
      <c r="L1367">
        <v>4</v>
      </c>
      <c r="N1367">
        <v>1</v>
      </c>
      <c r="O1367">
        <v>1</v>
      </c>
      <c r="P1367">
        <v>2</v>
      </c>
      <c r="Q1367">
        <v>0</v>
      </c>
      <c r="R1367" t="s">
        <v>207</v>
      </c>
      <c r="T1367" t="s">
        <v>4524</v>
      </c>
      <c r="U1367" t="s">
        <v>4524</v>
      </c>
      <c r="V1367" t="s">
        <v>4524</v>
      </c>
      <c r="W1367" t="s">
        <v>4524</v>
      </c>
      <c r="X1367" t="s">
        <v>4524</v>
      </c>
      <c r="Y1367" t="s">
        <v>4524</v>
      </c>
      <c r="AO1367">
        <v>2</v>
      </c>
      <c r="BP1367" t="s">
        <v>255</v>
      </c>
      <c r="BQ1367" t="s">
        <v>100</v>
      </c>
      <c r="BR1367" t="s">
        <v>101</v>
      </c>
      <c r="BS1367" t="s">
        <v>101</v>
      </c>
      <c r="BT1367" t="s">
        <v>131</v>
      </c>
      <c r="BU1367" t="s">
        <v>103</v>
      </c>
      <c r="BV1367" t="s">
        <v>101</v>
      </c>
      <c r="BW1367" t="s">
        <v>112</v>
      </c>
      <c r="BX1367" t="s">
        <v>112</v>
      </c>
      <c r="CJ1367" t="s">
        <v>113</v>
      </c>
    </row>
    <row r="1368" spans="1:88" x14ac:dyDescent="0.2">
      <c r="A1368">
        <v>963</v>
      </c>
      <c r="D1368" t="s">
        <v>4396</v>
      </c>
      <c r="E1368">
        <v>6</v>
      </c>
      <c r="F1368">
        <v>2007</v>
      </c>
      <c r="G1368" t="s">
        <v>4525</v>
      </c>
      <c r="H1368" t="s">
        <v>4526</v>
      </c>
      <c r="I1368">
        <v>1</v>
      </c>
      <c r="J1368">
        <v>1</v>
      </c>
      <c r="K1368">
        <v>1</v>
      </c>
      <c r="L1368">
        <v>1</v>
      </c>
      <c r="N1368">
        <v>1</v>
      </c>
      <c r="O1368">
        <v>1</v>
      </c>
      <c r="P1368">
        <v>1</v>
      </c>
      <c r="Q1368">
        <v>1</v>
      </c>
      <c r="S1368" t="s">
        <v>4527</v>
      </c>
      <c r="T1368" t="s">
        <v>563</v>
      </c>
      <c r="U1368" t="s">
        <v>563</v>
      </c>
      <c r="V1368" t="s">
        <v>1463</v>
      </c>
      <c r="W1368" t="s">
        <v>4338</v>
      </c>
      <c r="X1368" t="s">
        <v>4341</v>
      </c>
      <c r="Y1368" t="s">
        <v>4528</v>
      </c>
      <c r="Z1368">
        <v>1</v>
      </c>
      <c r="AB1368">
        <v>1</v>
      </c>
      <c r="AD1368">
        <v>1</v>
      </c>
      <c r="AE1368">
        <v>1</v>
      </c>
      <c r="AF1368">
        <v>2</v>
      </c>
      <c r="AG1368">
        <v>4</v>
      </c>
      <c r="AI1368">
        <v>2</v>
      </c>
      <c r="AJ1368">
        <v>1</v>
      </c>
      <c r="AK1368">
        <v>2</v>
      </c>
      <c r="AL1368">
        <v>1</v>
      </c>
      <c r="AM1368">
        <v>2</v>
      </c>
      <c r="AO1368">
        <v>2</v>
      </c>
      <c r="BP1368" t="s">
        <v>1464</v>
      </c>
      <c r="BQ1368" t="s">
        <v>100</v>
      </c>
      <c r="BR1368" t="s">
        <v>101</v>
      </c>
      <c r="BS1368" t="s">
        <v>101</v>
      </c>
      <c r="BT1368" t="s">
        <v>148</v>
      </c>
      <c r="BU1368" t="s">
        <v>103</v>
      </c>
      <c r="BV1368" t="s">
        <v>101</v>
      </c>
      <c r="BW1368" t="s">
        <v>101</v>
      </c>
      <c r="BX1368" t="s">
        <v>101</v>
      </c>
      <c r="BY1368" t="s">
        <v>104</v>
      </c>
      <c r="BZ1368" t="s">
        <v>105</v>
      </c>
      <c r="CA1368" t="s">
        <v>106</v>
      </c>
      <c r="CB1368" t="s">
        <v>107</v>
      </c>
      <c r="CC1368" t="s">
        <v>108</v>
      </c>
      <c r="CD1368" t="s">
        <v>134</v>
      </c>
      <c r="CE1368" t="s">
        <v>135</v>
      </c>
      <c r="CF1368" t="s">
        <v>101</v>
      </c>
      <c r="CG1368" t="s">
        <v>136</v>
      </c>
      <c r="CH1368" t="s">
        <v>137</v>
      </c>
      <c r="CI1368" t="s">
        <v>112</v>
      </c>
      <c r="CJ1368" t="s">
        <v>113</v>
      </c>
    </row>
    <row r="1369" spans="1:88" x14ac:dyDescent="0.2">
      <c r="A1369">
        <v>964</v>
      </c>
      <c r="D1369" t="s">
        <v>4396</v>
      </c>
      <c r="E1369">
        <v>6</v>
      </c>
      <c r="F1369">
        <v>2017</v>
      </c>
      <c r="G1369" t="s">
        <v>4529</v>
      </c>
      <c r="H1369" t="s">
        <v>4530</v>
      </c>
      <c r="I1369">
        <v>1</v>
      </c>
      <c r="J1369">
        <v>1</v>
      </c>
      <c r="K1369">
        <v>1</v>
      </c>
      <c r="L1369">
        <v>1</v>
      </c>
      <c r="N1369">
        <v>1</v>
      </c>
      <c r="O1369">
        <v>1</v>
      </c>
      <c r="P1369">
        <v>1</v>
      </c>
      <c r="Q1369">
        <v>1</v>
      </c>
      <c r="S1369" t="s">
        <v>4337</v>
      </c>
      <c r="T1369" t="s">
        <v>563</v>
      </c>
      <c r="U1369" t="s">
        <v>563</v>
      </c>
      <c r="V1369" t="s">
        <v>563</v>
      </c>
      <c r="W1369" t="s">
        <v>973</v>
      </c>
      <c r="X1369" t="s">
        <v>973</v>
      </c>
      <c r="Y1369" t="s">
        <v>4531</v>
      </c>
      <c r="Z1369">
        <v>1</v>
      </c>
      <c r="AB1369">
        <v>1</v>
      </c>
      <c r="AD1369">
        <v>1</v>
      </c>
      <c r="AE1369">
        <v>1</v>
      </c>
      <c r="AF1369">
        <v>2</v>
      </c>
      <c r="AG1369">
        <v>4</v>
      </c>
      <c r="AI1369">
        <v>2</v>
      </c>
      <c r="AJ1369">
        <v>1</v>
      </c>
      <c r="AK1369">
        <v>1</v>
      </c>
      <c r="AM1369">
        <v>1</v>
      </c>
      <c r="AO1369">
        <v>2</v>
      </c>
      <c r="BP1369" t="s">
        <v>1464</v>
      </c>
      <c r="BQ1369" t="s">
        <v>100</v>
      </c>
      <c r="BR1369" t="s">
        <v>101</v>
      </c>
      <c r="BS1369" t="s">
        <v>101</v>
      </c>
      <c r="BT1369" t="s">
        <v>148</v>
      </c>
      <c r="BU1369" t="s">
        <v>103</v>
      </c>
      <c r="BV1369" t="s">
        <v>101</v>
      </c>
      <c r="BW1369" t="s">
        <v>101</v>
      </c>
      <c r="BX1369" t="s">
        <v>101</v>
      </c>
      <c r="BY1369" t="s">
        <v>104</v>
      </c>
      <c r="BZ1369" t="s">
        <v>105</v>
      </c>
      <c r="CA1369" t="s">
        <v>106</v>
      </c>
      <c r="CB1369" t="s">
        <v>107</v>
      </c>
      <c r="CC1369" t="s">
        <v>108</v>
      </c>
      <c r="CD1369" t="s">
        <v>134</v>
      </c>
      <c r="CE1369" t="s">
        <v>135</v>
      </c>
      <c r="CF1369" t="s">
        <v>101</v>
      </c>
      <c r="CG1369" t="s">
        <v>159</v>
      </c>
      <c r="CI1369" t="s">
        <v>101</v>
      </c>
      <c r="CJ1369" t="s">
        <v>113</v>
      </c>
    </row>
    <row r="1370" spans="1:88" x14ac:dyDescent="0.2">
      <c r="A1370">
        <v>965</v>
      </c>
      <c r="D1370" t="s">
        <v>4396</v>
      </c>
      <c r="E1370">
        <v>6</v>
      </c>
      <c r="F1370">
        <v>2010</v>
      </c>
      <c r="G1370" t="s">
        <v>4532</v>
      </c>
      <c r="H1370" t="s">
        <v>4533</v>
      </c>
      <c r="I1370">
        <v>1</v>
      </c>
      <c r="J1370">
        <v>1</v>
      </c>
      <c r="K1370">
        <v>1</v>
      </c>
      <c r="L1370">
        <v>1</v>
      </c>
      <c r="N1370">
        <v>1</v>
      </c>
      <c r="O1370">
        <v>1</v>
      </c>
      <c r="P1370">
        <v>1</v>
      </c>
      <c r="Q1370">
        <v>1</v>
      </c>
      <c r="S1370" t="s">
        <v>4337</v>
      </c>
      <c r="T1370" t="s">
        <v>563</v>
      </c>
      <c r="U1370" t="s">
        <v>563</v>
      </c>
      <c r="V1370" t="s">
        <v>563</v>
      </c>
      <c r="W1370" t="s">
        <v>973</v>
      </c>
      <c r="X1370" t="s">
        <v>973</v>
      </c>
      <c r="Y1370" t="s">
        <v>4534</v>
      </c>
      <c r="Z1370">
        <v>1</v>
      </c>
      <c r="AB1370">
        <v>1</v>
      </c>
      <c r="AD1370">
        <v>1</v>
      </c>
      <c r="AE1370">
        <v>1</v>
      </c>
      <c r="AF1370">
        <v>2</v>
      </c>
      <c r="AG1370">
        <v>6</v>
      </c>
      <c r="AI1370">
        <v>2</v>
      </c>
      <c r="AJ1370">
        <v>1</v>
      </c>
      <c r="AK1370">
        <v>1</v>
      </c>
      <c r="AM1370">
        <v>2</v>
      </c>
      <c r="AO1370">
        <v>2</v>
      </c>
      <c r="BP1370" t="s">
        <v>1464</v>
      </c>
      <c r="BQ1370" t="s">
        <v>100</v>
      </c>
      <c r="BR1370" t="s">
        <v>101</v>
      </c>
      <c r="BS1370" t="s">
        <v>101</v>
      </c>
      <c r="BT1370" t="s">
        <v>148</v>
      </c>
      <c r="BU1370" t="s">
        <v>103</v>
      </c>
      <c r="BV1370" t="s">
        <v>101</v>
      </c>
      <c r="BW1370" t="s">
        <v>101</v>
      </c>
      <c r="BX1370" t="s">
        <v>101</v>
      </c>
      <c r="BY1370" t="s">
        <v>104</v>
      </c>
      <c r="BZ1370" t="s">
        <v>105</v>
      </c>
      <c r="CA1370" t="s">
        <v>106</v>
      </c>
      <c r="CB1370" t="s">
        <v>107</v>
      </c>
      <c r="CC1370" t="s">
        <v>108</v>
      </c>
      <c r="CD1370" t="s">
        <v>109</v>
      </c>
      <c r="CE1370" t="s">
        <v>135</v>
      </c>
      <c r="CF1370" t="s">
        <v>101</v>
      </c>
      <c r="CG1370" t="s">
        <v>159</v>
      </c>
      <c r="CI1370" t="s">
        <v>112</v>
      </c>
      <c r="CJ1370" t="s">
        <v>113</v>
      </c>
    </row>
    <row r="1371" spans="1:88" x14ac:dyDescent="0.2">
      <c r="A1371">
        <v>966</v>
      </c>
      <c r="D1371" t="s">
        <v>4396</v>
      </c>
      <c r="E1371">
        <v>6</v>
      </c>
      <c r="F1371">
        <v>2013</v>
      </c>
      <c r="G1371" t="s">
        <v>4535</v>
      </c>
      <c r="H1371" t="s">
        <v>4536</v>
      </c>
      <c r="I1371">
        <v>1</v>
      </c>
      <c r="J1371">
        <v>1</v>
      </c>
      <c r="K1371">
        <v>1</v>
      </c>
      <c r="L1371">
        <v>1</v>
      </c>
      <c r="N1371">
        <v>1</v>
      </c>
      <c r="O1371">
        <v>1</v>
      </c>
      <c r="P1371">
        <v>1</v>
      </c>
      <c r="Q1371">
        <v>1</v>
      </c>
      <c r="S1371" t="s">
        <v>4337</v>
      </c>
      <c r="T1371" t="s">
        <v>563</v>
      </c>
      <c r="U1371" t="s">
        <v>563</v>
      </c>
      <c r="V1371" t="s">
        <v>1463</v>
      </c>
      <c r="W1371" t="s">
        <v>4338</v>
      </c>
      <c r="X1371" t="s">
        <v>4338</v>
      </c>
      <c r="Y1371" t="s">
        <v>4531</v>
      </c>
      <c r="Z1371">
        <v>1</v>
      </c>
      <c r="AB1371">
        <v>1</v>
      </c>
      <c r="AD1371">
        <v>1</v>
      </c>
      <c r="AE1371">
        <v>1</v>
      </c>
      <c r="AF1371">
        <v>2</v>
      </c>
      <c r="AG1371">
        <v>1</v>
      </c>
      <c r="AI1371">
        <v>1</v>
      </c>
      <c r="AJ1371">
        <v>1</v>
      </c>
      <c r="AK1371">
        <v>2</v>
      </c>
      <c r="AL1371">
        <v>4</v>
      </c>
      <c r="AM1371">
        <v>3</v>
      </c>
      <c r="AO1371">
        <v>2</v>
      </c>
      <c r="BP1371" t="s">
        <v>1464</v>
      </c>
      <c r="BQ1371" t="s">
        <v>100</v>
      </c>
      <c r="BR1371" t="s">
        <v>101</v>
      </c>
      <c r="BS1371" t="s">
        <v>101</v>
      </c>
      <c r="BT1371" t="s">
        <v>148</v>
      </c>
      <c r="BU1371" t="s">
        <v>103</v>
      </c>
      <c r="BV1371" t="s">
        <v>101</v>
      </c>
      <c r="BW1371" t="s">
        <v>101</v>
      </c>
      <c r="BX1371" t="s">
        <v>101</v>
      </c>
      <c r="BY1371" t="s">
        <v>104</v>
      </c>
      <c r="BZ1371" t="s">
        <v>105</v>
      </c>
      <c r="CA1371" t="s">
        <v>106</v>
      </c>
      <c r="CB1371" t="s">
        <v>107</v>
      </c>
      <c r="CC1371" t="s">
        <v>108</v>
      </c>
      <c r="CD1371" t="s">
        <v>158</v>
      </c>
      <c r="CE1371" t="s">
        <v>110</v>
      </c>
      <c r="CF1371" t="s">
        <v>101</v>
      </c>
      <c r="CG1371" t="s">
        <v>136</v>
      </c>
      <c r="CH1371" t="s">
        <v>109</v>
      </c>
      <c r="CI1371" t="s">
        <v>109</v>
      </c>
      <c r="CJ1371" t="s">
        <v>113</v>
      </c>
    </row>
    <row r="1372" spans="1:88" x14ac:dyDescent="0.2">
      <c r="A1372">
        <v>967</v>
      </c>
      <c r="D1372" t="s">
        <v>4396</v>
      </c>
      <c r="E1372">
        <v>6</v>
      </c>
      <c r="F1372">
        <v>2008</v>
      </c>
      <c r="G1372" t="s">
        <v>4537</v>
      </c>
      <c r="H1372" t="s">
        <v>4538</v>
      </c>
      <c r="I1372">
        <v>1</v>
      </c>
      <c r="J1372">
        <v>1</v>
      </c>
      <c r="K1372">
        <v>1</v>
      </c>
      <c r="L1372">
        <v>1</v>
      </c>
      <c r="N1372">
        <v>1</v>
      </c>
      <c r="O1372">
        <v>1</v>
      </c>
      <c r="P1372">
        <v>1</v>
      </c>
      <c r="Q1372">
        <v>1</v>
      </c>
      <c r="S1372" t="s">
        <v>4539</v>
      </c>
      <c r="T1372" t="s">
        <v>563</v>
      </c>
      <c r="U1372" t="s">
        <v>563</v>
      </c>
      <c r="V1372" t="s">
        <v>1463</v>
      </c>
      <c r="W1372" t="s">
        <v>4341</v>
      </c>
      <c r="X1372" t="s">
        <v>4341</v>
      </c>
      <c r="Y1372" t="s">
        <v>4531</v>
      </c>
      <c r="Z1372">
        <v>1</v>
      </c>
      <c r="AB1372">
        <v>1</v>
      </c>
      <c r="AD1372">
        <v>1</v>
      </c>
      <c r="AE1372">
        <v>1</v>
      </c>
      <c r="AF1372">
        <v>2</v>
      </c>
      <c r="AG1372">
        <v>6</v>
      </c>
      <c r="AI1372">
        <v>1</v>
      </c>
      <c r="AJ1372">
        <v>1</v>
      </c>
      <c r="AK1372">
        <v>2</v>
      </c>
      <c r="AL1372">
        <v>4</v>
      </c>
      <c r="AM1372">
        <v>2</v>
      </c>
      <c r="AO1372">
        <v>2</v>
      </c>
      <c r="BP1372" t="s">
        <v>1464</v>
      </c>
      <c r="BQ1372" t="s">
        <v>100</v>
      </c>
      <c r="BR1372" t="s">
        <v>101</v>
      </c>
      <c r="BS1372" t="s">
        <v>101</v>
      </c>
      <c r="BT1372" t="s">
        <v>148</v>
      </c>
      <c r="BU1372" t="s">
        <v>103</v>
      </c>
      <c r="BV1372" t="s">
        <v>101</v>
      </c>
      <c r="BW1372" t="s">
        <v>101</v>
      </c>
      <c r="BX1372" t="s">
        <v>101</v>
      </c>
      <c r="BY1372" t="s">
        <v>104</v>
      </c>
      <c r="BZ1372" t="s">
        <v>105</v>
      </c>
      <c r="CA1372" t="s">
        <v>106</v>
      </c>
      <c r="CB1372" t="s">
        <v>107</v>
      </c>
      <c r="CC1372" t="s">
        <v>108</v>
      </c>
      <c r="CD1372" t="s">
        <v>109</v>
      </c>
      <c r="CE1372" t="s">
        <v>110</v>
      </c>
      <c r="CF1372" t="s">
        <v>101</v>
      </c>
      <c r="CG1372" t="s">
        <v>136</v>
      </c>
      <c r="CH1372" t="s">
        <v>109</v>
      </c>
      <c r="CI1372" t="s">
        <v>112</v>
      </c>
      <c r="CJ1372" t="s">
        <v>113</v>
      </c>
    </row>
    <row r="1373" spans="1:88" x14ac:dyDescent="0.2">
      <c r="A1373">
        <v>968</v>
      </c>
      <c r="D1373" t="s">
        <v>4396</v>
      </c>
      <c r="E1373">
        <v>6</v>
      </c>
      <c r="F1373">
        <v>2012</v>
      </c>
      <c r="G1373" t="s">
        <v>4540</v>
      </c>
      <c r="H1373" t="s">
        <v>4541</v>
      </c>
      <c r="I1373">
        <v>1</v>
      </c>
      <c r="J1373">
        <v>1</v>
      </c>
      <c r="K1373">
        <v>1</v>
      </c>
      <c r="L1373">
        <v>1</v>
      </c>
      <c r="N1373">
        <v>1</v>
      </c>
      <c r="O1373">
        <v>1</v>
      </c>
      <c r="P1373">
        <v>1</v>
      </c>
      <c r="Q1373">
        <v>1</v>
      </c>
      <c r="S1373" t="s">
        <v>4337</v>
      </c>
      <c r="T1373" t="s">
        <v>563</v>
      </c>
      <c r="U1373" t="s">
        <v>563</v>
      </c>
      <c r="V1373" t="s">
        <v>1463</v>
      </c>
      <c r="W1373" t="s">
        <v>563</v>
      </c>
      <c r="X1373" t="s">
        <v>4338</v>
      </c>
      <c r="Y1373" t="s">
        <v>4542</v>
      </c>
      <c r="Z1373">
        <v>1</v>
      </c>
      <c r="AB1373">
        <v>1</v>
      </c>
      <c r="AD1373">
        <v>1</v>
      </c>
      <c r="AE1373">
        <v>1</v>
      </c>
      <c r="AF1373">
        <v>2</v>
      </c>
      <c r="AG1373">
        <v>3</v>
      </c>
      <c r="AI1373">
        <v>1</v>
      </c>
      <c r="AJ1373">
        <v>1</v>
      </c>
      <c r="AK1373">
        <v>1</v>
      </c>
      <c r="AM1373">
        <v>2</v>
      </c>
      <c r="AO1373">
        <v>2</v>
      </c>
      <c r="BP1373" t="s">
        <v>1464</v>
      </c>
      <c r="BQ1373" t="s">
        <v>100</v>
      </c>
      <c r="BR1373" t="s">
        <v>101</v>
      </c>
      <c r="BS1373" t="s">
        <v>101</v>
      </c>
      <c r="BT1373" t="s">
        <v>148</v>
      </c>
      <c r="BU1373" t="s">
        <v>103</v>
      </c>
      <c r="BV1373" t="s">
        <v>101</v>
      </c>
      <c r="BW1373" t="s">
        <v>101</v>
      </c>
      <c r="BX1373" t="s">
        <v>101</v>
      </c>
      <c r="BY1373" t="s">
        <v>104</v>
      </c>
      <c r="BZ1373" t="s">
        <v>105</v>
      </c>
      <c r="CA1373" t="s">
        <v>106</v>
      </c>
      <c r="CB1373" t="s">
        <v>107</v>
      </c>
      <c r="CC1373" t="s">
        <v>108</v>
      </c>
      <c r="CD1373" t="s">
        <v>338</v>
      </c>
      <c r="CE1373" t="s">
        <v>110</v>
      </c>
      <c r="CF1373" t="s">
        <v>101</v>
      </c>
      <c r="CG1373" t="s">
        <v>159</v>
      </c>
      <c r="CI1373" t="s">
        <v>112</v>
      </c>
      <c r="CJ1373" t="s">
        <v>113</v>
      </c>
    </row>
    <row r="1374" spans="1:88" x14ac:dyDescent="0.2">
      <c r="A1374">
        <v>969</v>
      </c>
      <c r="D1374" t="s">
        <v>4396</v>
      </c>
      <c r="E1374">
        <v>6</v>
      </c>
      <c r="F1374">
        <v>2016</v>
      </c>
      <c r="G1374" t="s">
        <v>4543</v>
      </c>
      <c r="H1374" t="s">
        <v>4544</v>
      </c>
      <c r="I1374">
        <v>1</v>
      </c>
      <c r="J1374">
        <v>1</v>
      </c>
      <c r="K1374">
        <v>1</v>
      </c>
      <c r="L1374">
        <v>1</v>
      </c>
      <c r="N1374">
        <v>1</v>
      </c>
      <c r="O1374">
        <v>1</v>
      </c>
      <c r="P1374">
        <v>1</v>
      </c>
      <c r="Q1374">
        <v>1</v>
      </c>
      <c r="S1374" t="s">
        <v>4337</v>
      </c>
      <c r="T1374" t="s">
        <v>563</v>
      </c>
      <c r="U1374" t="s">
        <v>563</v>
      </c>
      <c r="V1374" t="s">
        <v>4545</v>
      </c>
      <c r="W1374" t="s">
        <v>973</v>
      </c>
      <c r="X1374" t="s">
        <v>973</v>
      </c>
      <c r="Y1374" t="s">
        <v>350</v>
      </c>
      <c r="Z1374">
        <v>1</v>
      </c>
      <c r="AB1374">
        <v>1</v>
      </c>
      <c r="AD1374">
        <v>1</v>
      </c>
      <c r="AE1374">
        <v>1</v>
      </c>
      <c r="AF1374">
        <v>2</v>
      </c>
      <c r="AG1374">
        <v>6</v>
      </c>
      <c r="AI1374">
        <v>1</v>
      </c>
      <c r="AJ1374">
        <v>1</v>
      </c>
      <c r="AK1374">
        <v>3</v>
      </c>
      <c r="AM1374">
        <v>2</v>
      </c>
      <c r="AO1374">
        <v>2</v>
      </c>
      <c r="BP1374" t="s">
        <v>1464</v>
      </c>
      <c r="BQ1374" t="s">
        <v>100</v>
      </c>
      <c r="BR1374" t="s">
        <v>101</v>
      </c>
      <c r="BS1374" t="s">
        <v>101</v>
      </c>
      <c r="BT1374" t="s">
        <v>148</v>
      </c>
      <c r="BU1374" t="s">
        <v>103</v>
      </c>
      <c r="BV1374" t="s">
        <v>101</v>
      </c>
      <c r="BW1374" t="s">
        <v>101</v>
      </c>
      <c r="BX1374" t="s">
        <v>101</v>
      </c>
      <c r="BY1374" t="s">
        <v>104</v>
      </c>
      <c r="BZ1374" t="s">
        <v>105</v>
      </c>
      <c r="CA1374" t="s">
        <v>106</v>
      </c>
      <c r="CB1374" t="s">
        <v>107</v>
      </c>
      <c r="CC1374" t="s">
        <v>108</v>
      </c>
      <c r="CD1374" t="s">
        <v>109</v>
      </c>
      <c r="CE1374" t="s">
        <v>110</v>
      </c>
      <c r="CF1374" t="s">
        <v>101</v>
      </c>
      <c r="CG1374" t="s">
        <v>111</v>
      </c>
      <c r="CI1374" t="s">
        <v>112</v>
      </c>
      <c r="CJ1374" t="s">
        <v>113</v>
      </c>
    </row>
    <row r="1375" spans="1:88" x14ac:dyDescent="0.2">
      <c r="A1375">
        <v>970</v>
      </c>
      <c r="D1375" t="s">
        <v>4396</v>
      </c>
      <c r="E1375">
        <v>6</v>
      </c>
      <c r="F1375">
        <v>2018</v>
      </c>
      <c r="G1375" t="s">
        <v>4546</v>
      </c>
      <c r="H1375" t="s">
        <v>4547</v>
      </c>
      <c r="I1375">
        <v>1</v>
      </c>
      <c r="J1375">
        <v>1</v>
      </c>
      <c r="K1375">
        <v>1</v>
      </c>
      <c r="L1375">
        <v>1</v>
      </c>
      <c r="N1375">
        <v>1</v>
      </c>
      <c r="O1375">
        <v>1</v>
      </c>
      <c r="P1375">
        <v>1</v>
      </c>
      <c r="Q1375">
        <v>1</v>
      </c>
      <c r="S1375" t="s">
        <v>4337</v>
      </c>
      <c r="T1375" t="s">
        <v>563</v>
      </c>
      <c r="U1375" t="s">
        <v>563</v>
      </c>
      <c r="V1375" t="s">
        <v>1463</v>
      </c>
      <c r="W1375" t="s">
        <v>4338</v>
      </c>
      <c r="X1375" t="s">
        <v>4338</v>
      </c>
      <c r="Y1375" t="s">
        <v>4548</v>
      </c>
      <c r="Z1375">
        <v>1</v>
      </c>
      <c r="AB1375">
        <v>1</v>
      </c>
      <c r="AD1375">
        <v>1</v>
      </c>
      <c r="AE1375">
        <v>1</v>
      </c>
      <c r="AF1375">
        <v>2</v>
      </c>
      <c r="AG1375">
        <v>3</v>
      </c>
      <c r="AI1375">
        <v>1</v>
      </c>
      <c r="AJ1375">
        <v>1</v>
      </c>
      <c r="AK1375">
        <v>2</v>
      </c>
      <c r="AL1375">
        <v>3</v>
      </c>
      <c r="AM1375">
        <v>2</v>
      </c>
      <c r="AO1375">
        <v>2</v>
      </c>
      <c r="BP1375" t="s">
        <v>1464</v>
      </c>
      <c r="BQ1375" t="s">
        <v>100</v>
      </c>
      <c r="BR1375" t="s">
        <v>101</v>
      </c>
      <c r="BS1375" t="s">
        <v>101</v>
      </c>
      <c r="BT1375" t="s">
        <v>148</v>
      </c>
      <c r="BU1375" t="s">
        <v>103</v>
      </c>
      <c r="BV1375" t="s">
        <v>101</v>
      </c>
      <c r="BW1375" t="s">
        <v>101</v>
      </c>
      <c r="BX1375" t="s">
        <v>101</v>
      </c>
      <c r="BY1375" t="s">
        <v>104</v>
      </c>
      <c r="BZ1375" t="s">
        <v>105</v>
      </c>
      <c r="CA1375" t="s">
        <v>106</v>
      </c>
      <c r="CB1375" t="s">
        <v>107</v>
      </c>
      <c r="CC1375" t="s">
        <v>108</v>
      </c>
      <c r="CD1375" t="s">
        <v>338</v>
      </c>
      <c r="CE1375" t="s">
        <v>110</v>
      </c>
      <c r="CF1375" t="s">
        <v>101</v>
      </c>
      <c r="CG1375" t="s">
        <v>136</v>
      </c>
      <c r="CH1375" t="s">
        <v>224</v>
      </c>
      <c r="CI1375" t="s">
        <v>112</v>
      </c>
      <c r="CJ1375" t="s">
        <v>113</v>
      </c>
    </row>
    <row r="1376" spans="1:88" x14ac:dyDescent="0.2">
      <c r="A1376">
        <v>971</v>
      </c>
      <c r="D1376" t="s">
        <v>4396</v>
      </c>
      <c r="E1376">
        <v>6</v>
      </c>
      <c r="F1376">
        <v>2013</v>
      </c>
      <c r="G1376" t="s">
        <v>4549</v>
      </c>
      <c r="H1376" t="s">
        <v>4550</v>
      </c>
      <c r="I1376">
        <v>1</v>
      </c>
      <c r="J1376">
        <v>1</v>
      </c>
      <c r="K1376">
        <v>1</v>
      </c>
      <c r="L1376">
        <v>1</v>
      </c>
      <c r="N1376">
        <v>1</v>
      </c>
      <c r="O1376">
        <v>1</v>
      </c>
      <c r="P1376">
        <v>1</v>
      </c>
      <c r="Q1376">
        <v>1</v>
      </c>
      <c r="S1376" t="s">
        <v>4551</v>
      </c>
      <c r="T1376" t="s">
        <v>563</v>
      </c>
      <c r="U1376" t="s">
        <v>563</v>
      </c>
      <c r="V1376" t="s">
        <v>1463</v>
      </c>
      <c r="W1376" t="s">
        <v>4341</v>
      </c>
      <c r="X1376" t="s">
        <v>4341</v>
      </c>
      <c r="Y1376" t="s">
        <v>1946</v>
      </c>
      <c r="Z1376">
        <v>1</v>
      </c>
      <c r="AB1376">
        <v>1</v>
      </c>
      <c r="AD1376">
        <v>1</v>
      </c>
      <c r="AE1376">
        <v>1</v>
      </c>
      <c r="AF1376">
        <v>2</v>
      </c>
      <c r="AG1376">
        <v>1</v>
      </c>
      <c r="AI1376">
        <v>1</v>
      </c>
      <c r="AJ1376">
        <v>1</v>
      </c>
      <c r="AK1376">
        <v>2</v>
      </c>
      <c r="AL1376">
        <v>1</v>
      </c>
      <c r="AM1376">
        <v>2</v>
      </c>
      <c r="AO1376">
        <v>2</v>
      </c>
      <c r="BP1376" t="s">
        <v>1464</v>
      </c>
      <c r="BQ1376" t="s">
        <v>100</v>
      </c>
      <c r="BR1376" t="s">
        <v>101</v>
      </c>
      <c r="BS1376" t="s">
        <v>101</v>
      </c>
      <c r="BT1376" t="s">
        <v>148</v>
      </c>
      <c r="BU1376" t="s">
        <v>103</v>
      </c>
      <c r="BV1376" t="s">
        <v>101</v>
      </c>
      <c r="BW1376" t="s">
        <v>101</v>
      </c>
      <c r="BX1376" t="s">
        <v>101</v>
      </c>
      <c r="BY1376" t="s">
        <v>104</v>
      </c>
      <c r="BZ1376" t="s">
        <v>105</v>
      </c>
      <c r="CA1376" t="s">
        <v>106</v>
      </c>
      <c r="CB1376" t="s">
        <v>107</v>
      </c>
      <c r="CC1376" t="s">
        <v>108</v>
      </c>
      <c r="CD1376" t="s">
        <v>158</v>
      </c>
      <c r="CE1376" t="s">
        <v>110</v>
      </c>
      <c r="CF1376" t="s">
        <v>101</v>
      </c>
      <c r="CG1376" t="s">
        <v>136</v>
      </c>
      <c r="CH1376" t="s">
        <v>137</v>
      </c>
      <c r="CI1376" t="s">
        <v>112</v>
      </c>
      <c r="CJ1376" t="s">
        <v>113</v>
      </c>
    </row>
    <row r="1377" spans="1:92" x14ac:dyDescent="0.2">
      <c r="A1377">
        <v>972</v>
      </c>
      <c r="D1377" t="s">
        <v>4396</v>
      </c>
      <c r="E1377">
        <v>6</v>
      </c>
      <c r="F1377">
        <v>2003</v>
      </c>
      <c r="G1377" t="s">
        <v>4552</v>
      </c>
      <c r="H1377" t="s">
        <v>4553</v>
      </c>
      <c r="I1377">
        <v>1</v>
      </c>
      <c r="J1377">
        <v>1</v>
      </c>
      <c r="K1377">
        <v>1</v>
      </c>
      <c r="L1377">
        <v>2</v>
      </c>
      <c r="N1377">
        <v>1</v>
      </c>
      <c r="O1377">
        <v>1</v>
      </c>
      <c r="P1377">
        <v>1</v>
      </c>
      <c r="Q1377">
        <v>1</v>
      </c>
      <c r="S1377" t="s">
        <v>4337</v>
      </c>
      <c r="T1377" t="s">
        <v>563</v>
      </c>
      <c r="U1377" t="s">
        <v>563</v>
      </c>
      <c r="V1377" t="s">
        <v>563</v>
      </c>
      <c r="W1377" t="s">
        <v>350</v>
      </c>
      <c r="X1377" t="s">
        <v>350</v>
      </c>
      <c r="Y1377" t="s">
        <v>1274</v>
      </c>
      <c r="Z1377">
        <v>1</v>
      </c>
      <c r="AB1377">
        <v>1</v>
      </c>
      <c r="AD1377">
        <v>1</v>
      </c>
      <c r="AE1377">
        <v>1</v>
      </c>
      <c r="AF1377">
        <v>2</v>
      </c>
      <c r="AG1377">
        <v>6</v>
      </c>
      <c r="AI1377">
        <v>1</v>
      </c>
      <c r="AJ1377">
        <v>1</v>
      </c>
      <c r="AK1377">
        <v>3</v>
      </c>
      <c r="AM1377">
        <v>2</v>
      </c>
      <c r="AO1377">
        <v>2</v>
      </c>
      <c r="BP1377" t="s">
        <v>1464</v>
      </c>
      <c r="BQ1377" t="s">
        <v>100</v>
      </c>
      <c r="BR1377" t="s">
        <v>101</v>
      </c>
      <c r="BS1377" t="s">
        <v>101</v>
      </c>
      <c r="BT1377" t="s">
        <v>812</v>
      </c>
      <c r="BU1377" t="s">
        <v>103</v>
      </c>
      <c r="BV1377" t="s">
        <v>101</v>
      </c>
      <c r="BW1377" t="s">
        <v>101</v>
      </c>
      <c r="BX1377" t="s">
        <v>101</v>
      </c>
      <c r="BY1377" t="s">
        <v>104</v>
      </c>
      <c r="BZ1377" t="s">
        <v>105</v>
      </c>
      <c r="CA1377" t="s">
        <v>106</v>
      </c>
      <c r="CB1377" t="s">
        <v>107</v>
      </c>
      <c r="CC1377" t="s">
        <v>108</v>
      </c>
      <c r="CD1377" t="s">
        <v>109</v>
      </c>
      <c r="CE1377" t="s">
        <v>110</v>
      </c>
      <c r="CF1377" t="s">
        <v>101</v>
      </c>
      <c r="CG1377" t="s">
        <v>111</v>
      </c>
      <c r="CI1377" t="s">
        <v>112</v>
      </c>
      <c r="CJ1377" t="s">
        <v>113</v>
      </c>
    </row>
    <row r="1378" spans="1:92" x14ac:dyDescent="0.2">
      <c r="A1378">
        <v>973</v>
      </c>
      <c r="D1378" t="s">
        <v>4396</v>
      </c>
      <c r="E1378">
        <v>6</v>
      </c>
      <c r="F1378">
        <v>2005</v>
      </c>
      <c r="G1378" t="s">
        <v>4554</v>
      </c>
      <c r="H1378" t="s">
        <v>4555</v>
      </c>
      <c r="I1378">
        <v>1</v>
      </c>
      <c r="J1378">
        <v>1</v>
      </c>
      <c r="K1378">
        <v>1</v>
      </c>
      <c r="L1378">
        <v>2</v>
      </c>
      <c r="N1378">
        <v>1</v>
      </c>
      <c r="O1378">
        <v>1</v>
      </c>
      <c r="P1378">
        <v>1</v>
      </c>
      <c r="Q1378">
        <v>1</v>
      </c>
      <c r="S1378" t="s">
        <v>4337</v>
      </c>
      <c r="T1378" t="s">
        <v>563</v>
      </c>
      <c r="U1378" t="s">
        <v>563</v>
      </c>
      <c r="V1378" t="s">
        <v>563</v>
      </c>
      <c r="W1378" t="s">
        <v>973</v>
      </c>
      <c r="X1378" t="s">
        <v>973</v>
      </c>
      <c r="Y1378" t="s">
        <v>350</v>
      </c>
      <c r="Z1378">
        <v>1</v>
      </c>
      <c r="AB1378">
        <v>1</v>
      </c>
      <c r="AD1378">
        <v>1</v>
      </c>
      <c r="AE1378">
        <v>1</v>
      </c>
      <c r="AF1378">
        <v>2</v>
      </c>
      <c r="AG1378">
        <v>3</v>
      </c>
      <c r="AI1378">
        <v>2</v>
      </c>
      <c r="AJ1378">
        <v>1</v>
      </c>
      <c r="AK1378">
        <v>1</v>
      </c>
      <c r="AM1378">
        <v>2</v>
      </c>
      <c r="AO1378">
        <v>2</v>
      </c>
      <c r="BP1378" t="s">
        <v>1464</v>
      </c>
      <c r="BQ1378" t="s">
        <v>100</v>
      </c>
      <c r="BR1378" t="s">
        <v>101</v>
      </c>
      <c r="BS1378" t="s">
        <v>101</v>
      </c>
      <c r="BT1378" t="s">
        <v>812</v>
      </c>
      <c r="BU1378" t="s">
        <v>103</v>
      </c>
      <c r="BV1378" t="s">
        <v>101</v>
      </c>
      <c r="BW1378" t="s">
        <v>101</v>
      </c>
      <c r="BX1378" t="s">
        <v>101</v>
      </c>
      <c r="BY1378" t="s">
        <v>104</v>
      </c>
      <c r="BZ1378" t="s">
        <v>105</v>
      </c>
      <c r="CA1378" t="s">
        <v>106</v>
      </c>
      <c r="CB1378" t="s">
        <v>107</v>
      </c>
      <c r="CC1378" t="s">
        <v>108</v>
      </c>
      <c r="CD1378" t="s">
        <v>338</v>
      </c>
      <c r="CE1378" t="s">
        <v>135</v>
      </c>
      <c r="CF1378" t="s">
        <v>101</v>
      </c>
      <c r="CG1378" t="s">
        <v>159</v>
      </c>
      <c r="CI1378" t="s">
        <v>112</v>
      </c>
      <c r="CJ1378" t="s">
        <v>113</v>
      </c>
    </row>
    <row r="1379" spans="1:92" x14ac:dyDescent="0.2">
      <c r="A1379">
        <v>973</v>
      </c>
      <c r="B1379" t="s">
        <v>114</v>
      </c>
      <c r="C1379">
        <v>1</v>
      </c>
      <c r="AP1379" t="s">
        <v>4337</v>
      </c>
      <c r="AQ1379" t="s">
        <v>4556</v>
      </c>
      <c r="AR1379">
        <v>7</v>
      </c>
      <c r="AT1379">
        <v>1</v>
      </c>
      <c r="AU1379">
        <v>670</v>
      </c>
      <c r="AV1379" t="s">
        <v>974</v>
      </c>
      <c r="AW1379" t="s">
        <v>627</v>
      </c>
      <c r="AX1379" t="s">
        <v>1630</v>
      </c>
      <c r="AY1379" t="s">
        <v>4557</v>
      </c>
      <c r="BA1379">
        <v>2</v>
      </c>
      <c r="BO1379" t="s">
        <v>119</v>
      </c>
      <c r="CK1379" t="s">
        <v>120</v>
      </c>
      <c r="CL1379" t="s">
        <v>101</v>
      </c>
      <c r="CM1379" t="s">
        <v>113</v>
      </c>
    </row>
    <row r="1380" spans="1:92" x14ac:dyDescent="0.2">
      <c r="A1380">
        <v>973</v>
      </c>
      <c r="B1380" t="s">
        <v>121</v>
      </c>
      <c r="C1380">
        <v>1</v>
      </c>
      <c r="BB1380" t="s">
        <v>202</v>
      </c>
      <c r="BC1380" t="s">
        <v>343</v>
      </c>
      <c r="BD1380">
        <v>38</v>
      </c>
      <c r="BE1380">
        <v>335</v>
      </c>
      <c r="BF1380">
        <v>93</v>
      </c>
      <c r="BG1380">
        <v>335</v>
      </c>
      <c r="BH1380" t="s">
        <v>2544</v>
      </c>
      <c r="BI1380">
        <v>14</v>
      </c>
      <c r="BJ1380">
        <v>12</v>
      </c>
      <c r="BK1380">
        <v>0</v>
      </c>
      <c r="BL1380">
        <v>0</v>
      </c>
      <c r="BM1380" t="s">
        <v>4558</v>
      </c>
      <c r="BN1380">
        <v>2</v>
      </c>
      <c r="BO1380" t="s">
        <v>125</v>
      </c>
      <c r="CN1380" t="s">
        <v>113</v>
      </c>
    </row>
    <row r="1381" spans="1:92" x14ac:dyDescent="0.2">
      <c r="A1381">
        <v>974</v>
      </c>
      <c r="D1381" t="s">
        <v>4396</v>
      </c>
      <c r="E1381">
        <v>6</v>
      </c>
      <c r="F1381">
        <v>2007</v>
      </c>
      <c r="G1381" t="s">
        <v>4559</v>
      </c>
      <c r="H1381" t="s">
        <v>4560</v>
      </c>
      <c r="I1381">
        <v>1</v>
      </c>
      <c r="J1381">
        <v>1</v>
      </c>
      <c r="K1381">
        <v>1</v>
      </c>
      <c r="L1381">
        <v>1</v>
      </c>
      <c r="N1381">
        <v>1</v>
      </c>
      <c r="O1381">
        <v>1</v>
      </c>
      <c r="P1381">
        <v>1</v>
      </c>
      <c r="Q1381">
        <v>1</v>
      </c>
      <c r="S1381" t="s">
        <v>4561</v>
      </c>
      <c r="T1381" t="s">
        <v>563</v>
      </c>
      <c r="U1381" t="s">
        <v>563</v>
      </c>
      <c r="V1381" t="s">
        <v>1602</v>
      </c>
      <c r="W1381" t="s">
        <v>4341</v>
      </c>
      <c r="X1381" t="s">
        <v>4341</v>
      </c>
      <c r="Y1381" t="s">
        <v>4562</v>
      </c>
      <c r="Z1381">
        <v>1</v>
      </c>
      <c r="AB1381">
        <v>1</v>
      </c>
      <c r="AD1381">
        <v>1</v>
      </c>
      <c r="AE1381">
        <v>1</v>
      </c>
      <c r="AF1381">
        <v>2</v>
      </c>
      <c r="AG1381">
        <v>5</v>
      </c>
      <c r="AH1381" t="s">
        <v>4563</v>
      </c>
      <c r="AI1381">
        <v>1</v>
      </c>
      <c r="AJ1381">
        <v>1</v>
      </c>
      <c r="AK1381">
        <v>1</v>
      </c>
      <c r="AM1381">
        <v>2</v>
      </c>
      <c r="AO1381">
        <v>2</v>
      </c>
      <c r="BP1381" t="s">
        <v>1464</v>
      </c>
      <c r="BQ1381" t="s">
        <v>100</v>
      </c>
      <c r="BR1381" t="s">
        <v>101</v>
      </c>
      <c r="BS1381" t="s">
        <v>101</v>
      </c>
      <c r="BT1381" t="s">
        <v>148</v>
      </c>
      <c r="BU1381" t="s">
        <v>103</v>
      </c>
      <c r="BV1381" t="s">
        <v>101</v>
      </c>
      <c r="BW1381" t="s">
        <v>101</v>
      </c>
      <c r="BX1381" t="s">
        <v>101</v>
      </c>
      <c r="BY1381" t="s">
        <v>104</v>
      </c>
      <c r="BZ1381" t="s">
        <v>105</v>
      </c>
      <c r="CA1381" t="s">
        <v>106</v>
      </c>
      <c r="CB1381" t="s">
        <v>107</v>
      </c>
      <c r="CC1381" t="s">
        <v>108</v>
      </c>
      <c r="CD1381" t="s">
        <v>663</v>
      </c>
      <c r="CE1381" t="s">
        <v>110</v>
      </c>
      <c r="CF1381" t="s">
        <v>101</v>
      </c>
      <c r="CG1381" t="s">
        <v>159</v>
      </c>
      <c r="CI1381" t="s">
        <v>112</v>
      </c>
      <c r="CJ1381" t="s">
        <v>113</v>
      </c>
    </row>
    <row r="1382" spans="1:92" x14ac:dyDescent="0.2">
      <c r="A1382">
        <v>975</v>
      </c>
      <c r="D1382" t="s">
        <v>4396</v>
      </c>
      <c r="E1382">
        <v>6</v>
      </c>
      <c r="F1382">
        <v>2007</v>
      </c>
      <c r="G1382" t="s">
        <v>4564</v>
      </c>
      <c r="H1382" t="s">
        <v>4565</v>
      </c>
      <c r="I1382">
        <v>1</v>
      </c>
      <c r="J1382">
        <v>1</v>
      </c>
      <c r="K1382">
        <v>1</v>
      </c>
      <c r="L1382">
        <v>1</v>
      </c>
      <c r="N1382">
        <v>1</v>
      </c>
      <c r="O1382">
        <v>1</v>
      </c>
      <c r="P1382">
        <v>1</v>
      </c>
      <c r="Q1382">
        <v>1</v>
      </c>
      <c r="S1382" t="s">
        <v>4566</v>
      </c>
      <c r="T1382" t="s">
        <v>563</v>
      </c>
      <c r="U1382" t="s">
        <v>563</v>
      </c>
      <c r="V1382" t="s">
        <v>1463</v>
      </c>
      <c r="W1382" t="s">
        <v>4338</v>
      </c>
      <c r="X1382" t="s">
        <v>973</v>
      </c>
      <c r="Y1382" t="s">
        <v>4567</v>
      </c>
      <c r="Z1382">
        <v>1</v>
      </c>
      <c r="AB1382">
        <v>1</v>
      </c>
      <c r="AD1382">
        <v>1</v>
      </c>
      <c r="AE1382">
        <v>1</v>
      </c>
      <c r="AF1382">
        <v>2</v>
      </c>
      <c r="AG1382">
        <v>5</v>
      </c>
      <c r="AH1382" t="s">
        <v>4568</v>
      </c>
      <c r="AI1382">
        <v>2</v>
      </c>
      <c r="AJ1382">
        <v>1</v>
      </c>
      <c r="AK1382">
        <v>1</v>
      </c>
      <c r="AM1382">
        <v>2</v>
      </c>
      <c r="AO1382">
        <v>2</v>
      </c>
      <c r="BP1382" t="s">
        <v>1464</v>
      </c>
      <c r="BQ1382" t="s">
        <v>100</v>
      </c>
      <c r="BR1382" t="s">
        <v>101</v>
      </c>
      <c r="BS1382" t="s">
        <v>101</v>
      </c>
      <c r="BT1382" t="s">
        <v>148</v>
      </c>
      <c r="BU1382" t="s">
        <v>103</v>
      </c>
      <c r="BV1382" t="s">
        <v>101</v>
      </c>
      <c r="BW1382" t="s">
        <v>101</v>
      </c>
      <c r="BX1382" t="s">
        <v>101</v>
      </c>
      <c r="BY1382" t="s">
        <v>104</v>
      </c>
      <c r="BZ1382" t="s">
        <v>105</v>
      </c>
      <c r="CA1382" t="s">
        <v>106</v>
      </c>
      <c r="CB1382" t="s">
        <v>107</v>
      </c>
      <c r="CC1382" t="s">
        <v>108</v>
      </c>
      <c r="CD1382" t="s">
        <v>663</v>
      </c>
      <c r="CE1382" t="s">
        <v>135</v>
      </c>
      <c r="CF1382" t="s">
        <v>101</v>
      </c>
      <c r="CG1382" t="s">
        <v>159</v>
      </c>
      <c r="CI1382" t="s">
        <v>112</v>
      </c>
      <c r="CJ1382" t="s">
        <v>113</v>
      </c>
    </row>
    <row r="1383" spans="1:92" x14ac:dyDescent="0.2">
      <c r="A1383">
        <v>976</v>
      </c>
      <c r="D1383" t="s">
        <v>4396</v>
      </c>
      <c r="E1383">
        <v>6</v>
      </c>
      <c r="F1383">
        <v>2008</v>
      </c>
      <c r="G1383" t="s">
        <v>4569</v>
      </c>
      <c r="H1383" t="s">
        <v>4570</v>
      </c>
      <c r="I1383">
        <v>1</v>
      </c>
      <c r="J1383">
        <v>1</v>
      </c>
      <c r="K1383">
        <v>1</v>
      </c>
      <c r="L1383">
        <v>1</v>
      </c>
      <c r="N1383">
        <v>1</v>
      </c>
      <c r="O1383">
        <v>1</v>
      </c>
      <c r="P1383">
        <v>1</v>
      </c>
      <c r="Q1383">
        <v>1</v>
      </c>
      <c r="S1383" t="s">
        <v>4337</v>
      </c>
      <c r="T1383" t="s">
        <v>563</v>
      </c>
      <c r="U1383" t="s">
        <v>563</v>
      </c>
      <c r="V1383" t="s">
        <v>1463</v>
      </c>
      <c r="W1383" t="s">
        <v>973</v>
      </c>
      <c r="X1383" t="s">
        <v>973</v>
      </c>
      <c r="Y1383" t="s">
        <v>4338</v>
      </c>
      <c r="Z1383">
        <v>1</v>
      </c>
      <c r="AB1383">
        <v>1</v>
      </c>
      <c r="AD1383">
        <v>1</v>
      </c>
      <c r="AE1383">
        <v>1</v>
      </c>
      <c r="AF1383">
        <v>2</v>
      </c>
      <c r="AG1383">
        <v>1</v>
      </c>
      <c r="AI1383">
        <v>2</v>
      </c>
      <c r="AJ1383">
        <v>1</v>
      </c>
      <c r="AK1383">
        <v>1</v>
      </c>
      <c r="AM1383">
        <v>2</v>
      </c>
      <c r="AO1383">
        <v>2</v>
      </c>
      <c r="BP1383" t="s">
        <v>1464</v>
      </c>
      <c r="BQ1383" t="s">
        <v>100</v>
      </c>
      <c r="BR1383" t="s">
        <v>101</v>
      </c>
      <c r="BS1383" t="s">
        <v>101</v>
      </c>
      <c r="BT1383" t="s">
        <v>148</v>
      </c>
      <c r="BU1383" t="s">
        <v>103</v>
      </c>
      <c r="BV1383" t="s">
        <v>101</v>
      </c>
      <c r="BW1383" t="s">
        <v>101</v>
      </c>
      <c r="BX1383" t="s">
        <v>101</v>
      </c>
      <c r="BY1383" t="s">
        <v>104</v>
      </c>
      <c r="BZ1383" t="s">
        <v>105</v>
      </c>
      <c r="CA1383" t="s">
        <v>106</v>
      </c>
      <c r="CB1383" t="s">
        <v>107</v>
      </c>
      <c r="CC1383" t="s">
        <v>108</v>
      </c>
      <c r="CD1383" t="s">
        <v>158</v>
      </c>
      <c r="CE1383" t="s">
        <v>135</v>
      </c>
      <c r="CF1383" t="s">
        <v>101</v>
      </c>
      <c r="CG1383" t="s">
        <v>159</v>
      </c>
      <c r="CI1383" t="s">
        <v>112</v>
      </c>
      <c r="CJ1383" t="s">
        <v>113</v>
      </c>
    </row>
    <row r="1384" spans="1:92" x14ac:dyDescent="0.2">
      <c r="A1384">
        <v>977</v>
      </c>
      <c r="D1384" t="s">
        <v>4396</v>
      </c>
      <c r="E1384">
        <v>6</v>
      </c>
      <c r="F1384">
        <v>2011</v>
      </c>
      <c r="G1384" t="s">
        <v>4571</v>
      </c>
      <c r="H1384" t="s">
        <v>4572</v>
      </c>
      <c r="I1384">
        <v>1</v>
      </c>
      <c r="J1384">
        <v>1</v>
      </c>
      <c r="K1384">
        <v>1</v>
      </c>
      <c r="L1384">
        <v>1</v>
      </c>
      <c r="N1384">
        <v>1</v>
      </c>
      <c r="O1384">
        <v>1</v>
      </c>
      <c r="P1384">
        <v>1</v>
      </c>
      <c r="Q1384">
        <v>1</v>
      </c>
      <c r="S1384" t="s">
        <v>4566</v>
      </c>
      <c r="T1384" t="s">
        <v>563</v>
      </c>
      <c r="U1384" t="s">
        <v>563</v>
      </c>
      <c r="V1384" t="s">
        <v>563</v>
      </c>
      <c r="W1384" t="s">
        <v>563</v>
      </c>
      <c r="X1384" t="s">
        <v>563</v>
      </c>
      <c r="Y1384" t="s">
        <v>4531</v>
      </c>
      <c r="Z1384">
        <v>1</v>
      </c>
      <c r="AB1384">
        <v>1</v>
      </c>
      <c r="AD1384">
        <v>1</v>
      </c>
      <c r="AE1384">
        <v>1</v>
      </c>
      <c r="AF1384">
        <v>2</v>
      </c>
      <c r="AG1384">
        <v>6</v>
      </c>
      <c r="AI1384">
        <v>2</v>
      </c>
      <c r="AJ1384">
        <v>1</v>
      </c>
      <c r="AK1384">
        <v>1</v>
      </c>
      <c r="AM1384">
        <v>2</v>
      </c>
      <c r="AO1384">
        <v>2</v>
      </c>
      <c r="BP1384" t="s">
        <v>1464</v>
      </c>
      <c r="BQ1384" t="s">
        <v>100</v>
      </c>
      <c r="BR1384" t="s">
        <v>101</v>
      </c>
      <c r="BS1384" t="s">
        <v>101</v>
      </c>
      <c r="BT1384" t="s">
        <v>148</v>
      </c>
      <c r="BU1384" t="s">
        <v>103</v>
      </c>
      <c r="BV1384" t="s">
        <v>101</v>
      </c>
      <c r="BW1384" t="s">
        <v>101</v>
      </c>
      <c r="BX1384" t="s">
        <v>101</v>
      </c>
      <c r="BY1384" t="s">
        <v>104</v>
      </c>
      <c r="BZ1384" t="s">
        <v>105</v>
      </c>
      <c r="CA1384" t="s">
        <v>106</v>
      </c>
      <c r="CB1384" t="s">
        <v>107</v>
      </c>
      <c r="CC1384" t="s">
        <v>108</v>
      </c>
      <c r="CD1384" t="s">
        <v>109</v>
      </c>
      <c r="CE1384" t="s">
        <v>135</v>
      </c>
      <c r="CF1384" t="s">
        <v>101</v>
      </c>
      <c r="CG1384" t="s">
        <v>159</v>
      </c>
      <c r="CI1384" t="s">
        <v>112</v>
      </c>
      <c r="CJ1384" t="s">
        <v>113</v>
      </c>
    </row>
    <row r="1385" spans="1:92" x14ac:dyDescent="0.2">
      <c r="A1385">
        <v>978</v>
      </c>
      <c r="D1385" t="s">
        <v>4396</v>
      </c>
      <c r="E1385">
        <v>6</v>
      </c>
      <c r="F1385">
        <v>2012</v>
      </c>
      <c r="G1385" t="s">
        <v>4573</v>
      </c>
      <c r="H1385" t="s">
        <v>4574</v>
      </c>
      <c r="I1385">
        <v>1</v>
      </c>
      <c r="J1385">
        <v>1</v>
      </c>
      <c r="K1385">
        <v>1</v>
      </c>
      <c r="L1385">
        <v>1</v>
      </c>
      <c r="N1385">
        <v>1</v>
      </c>
      <c r="O1385">
        <v>1</v>
      </c>
      <c r="P1385">
        <v>1</v>
      </c>
      <c r="Q1385">
        <v>1</v>
      </c>
      <c r="S1385" t="s">
        <v>4575</v>
      </c>
      <c r="T1385" t="s">
        <v>563</v>
      </c>
      <c r="U1385" t="s">
        <v>563</v>
      </c>
      <c r="V1385" t="s">
        <v>4341</v>
      </c>
      <c r="W1385" t="s">
        <v>973</v>
      </c>
      <c r="X1385" t="s">
        <v>4341</v>
      </c>
      <c r="Y1385" t="s">
        <v>4528</v>
      </c>
      <c r="Z1385">
        <v>1</v>
      </c>
      <c r="AB1385">
        <v>1</v>
      </c>
      <c r="AD1385">
        <v>2</v>
      </c>
      <c r="AE1385">
        <v>1</v>
      </c>
      <c r="AF1385">
        <v>2</v>
      </c>
      <c r="AG1385">
        <v>6</v>
      </c>
      <c r="AI1385">
        <v>1</v>
      </c>
      <c r="AJ1385">
        <v>1</v>
      </c>
      <c r="AK1385">
        <v>1</v>
      </c>
      <c r="AM1385">
        <v>2</v>
      </c>
      <c r="AO1385">
        <v>2</v>
      </c>
      <c r="BP1385" t="s">
        <v>1464</v>
      </c>
      <c r="BQ1385" t="s">
        <v>100</v>
      </c>
      <c r="BR1385" t="s">
        <v>101</v>
      </c>
      <c r="BS1385" t="s">
        <v>101</v>
      </c>
      <c r="BT1385" t="s">
        <v>148</v>
      </c>
      <c r="BU1385" t="s">
        <v>103</v>
      </c>
      <c r="BV1385" t="s">
        <v>101</v>
      </c>
      <c r="BW1385" t="s">
        <v>101</v>
      </c>
      <c r="BX1385" t="s">
        <v>101</v>
      </c>
      <c r="BY1385" t="s">
        <v>104</v>
      </c>
      <c r="BZ1385" t="s">
        <v>105</v>
      </c>
      <c r="CA1385" t="s">
        <v>132</v>
      </c>
      <c r="CB1385" t="s">
        <v>107</v>
      </c>
      <c r="CC1385" t="s">
        <v>108</v>
      </c>
      <c r="CD1385" t="s">
        <v>109</v>
      </c>
      <c r="CE1385" t="s">
        <v>110</v>
      </c>
      <c r="CF1385" t="s">
        <v>101</v>
      </c>
      <c r="CG1385" t="s">
        <v>159</v>
      </c>
      <c r="CI1385" t="s">
        <v>112</v>
      </c>
      <c r="CJ1385" t="s">
        <v>113</v>
      </c>
    </row>
    <row r="1386" spans="1:92" x14ac:dyDescent="0.2">
      <c r="A1386">
        <v>979</v>
      </c>
      <c r="D1386" t="s">
        <v>4576</v>
      </c>
      <c r="E1386">
        <v>3</v>
      </c>
      <c r="F1386">
        <v>2009</v>
      </c>
      <c r="G1386" t="s">
        <v>4577</v>
      </c>
      <c r="H1386" t="s">
        <v>4578</v>
      </c>
      <c r="I1386">
        <v>1</v>
      </c>
      <c r="J1386">
        <v>1</v>
      </c>
      <c r="K1386">
        <v>1</v>
      </c>
      <c r="L1386">
        <v>4</v>
      </c>
      <c r="N1386">
        <v>1</v>
      </c>
      <c r="O1386">
        <v>1</v>
      </c>
      <c r="P1386">
        <v>2</v>
      </c>
      <c r="Q1386">
        <v>0</v>
      </c>
      <c r="R1386" t="s">
        <v>207</v>
      </c>
      <c r="T1386" t="s">
        <v>3253</v>
      </c>
      <c r="U1386" t="s">
        <v>3253</v>
      </c>
      <c r="V1386" t="s">
        <v>3253</v>
      </c>
      <c r="W1386" t="s">
        <v>3253</v>
      </c>
      <c r="X1386" t="s">
        <v>3253</v>
      </c>
      <c r="Y1386" t="s">
        <v>3253</v>
      </c>
      <c r="AO1386">
        <v>2</v>
      </c>
      <c r="BP1386" t="s">
        <v>255</v>
      </c>
      <c r="BQ1386" t="s">
        <v>100</v>
      </c>
      <c r="BR1386" t="s">
        <v>101</v>
      </c>
      <c r="BS1386" t="s">
        <v>101</v>
      </c>
      <c r="BT1386" t="s">
        <v>131</v>
      </c>
      <c r="BU1386" t="s">
        <v>103</v>
      </c>
      <c r="BV1386" t="s">
        <v>101</v>
      </c>
      <c r="BW1386" t="s">
        <v>112</v>
      </c>
      <c r="BX1386" t="s">
        <v>112</v>
      </c>
      <c r="CJ1386" t="s">
        <v>113</v>
      </c>
    </row>
    <row r="1387" spans="1:92" x14ac:dyDescent="0.2">
      <c r="A1387">
        <v>980</v>
      </c>
      <c r="D1387" t="s">
        <v>4576</v>
      </c>
      <c r="E1387">
        <v>3</v>
      </c>
      <c r="F1387">
        <v>2002</v>
      </c>
      <c r="G1387" t="s">
        <v>4579</v>
      </c>
      <c r="H1387" t="s">
        <v>4580</v>
      </c>
      <c r="I1387">
        <v>1</v>
      </c>
      <c r="J1387">
        <v>1</v>
      </c>
      <c r="K1387">
        <v>1</v>
      </c>
      <c r="L1387">
        <v>4</v>
      </c>
      <c r="N1387">
        <v>1</v>
      </c>
      <c r="O1387">
        <v>1</v>
      </c>
      <c r="P1387">
        <v>2</v>
      </c>
      <c r="Q1387">
        <v>0</v>
      </c>
      <c r="R1387" t="s">
        <v>207</v>
      </c>
      <c r="T1387" t="s">
        <v>4581</v>
      </c>
      <c r="U1387" t="s">
        <v>4581</v>
      </c>
      <c r="V1387" t="s">
        <v>4581</v>
      </c>
      <c r="W1387" t="s">
        <v>4581</v>
      </c>
      <c r="X1387" t="s">
        <v>4581</v>
      </c>
      <c r="Y1387" t="s">
        <v>4581</v>
      </c>
      <c r="AO1387">
        <v>2</v>
      </c>
      <c r="BP1387" t="s">
        <v>255</v>
      </c>
      <c r="BQ1387" t="s">
        <v>100</v>
      </c>
      <c r="BR1387" t="s">
        <v>101</v>
      </c>
      <c r="BS1387" t="s">
        <v>101</v>
      </c>
      <c r="BT1387" t="s">
        <v>131</v>
      </c>
      <c r="BU1387" t="s">
        <v>103</v>
      </c>
      <c r="BV1387" t="s">
        <v>101</v>
      </c>
      <c r="BW1387" t="s">
        <v>112</v>
      </c>
      <c r="BX1387" t="s">
        <v>112</v>
      </c>
      <c r="CJ1387" t="s">
        <v>113</v>
      </c>
    </row>
    <row r="1388" spans="1:92" x14ac:dyDescent="0.2">
      <c r="A1388">
        <v>981</v>
      </c>
      <c r="D1388" t="s">
        <v>4576</v>
      </c>
      <c r="E1388">
        <v>3</v>
      </c>
      <c r="F1388">
        <v>2005</v>
      </c>
      <c r="G1388" t="s">
        <v>4582</v>
      </c>
      <c r="H1388" t="s">
        <v>4583</v>
      </c>
      <c r="I1388">
        <v>1</v>
      </c>
      <c r="J1388">
        <v>1</v>
      </c>
      <c r="K1388">
        <v>1</v>
      </c>
      <c r="L1388">
        <v>4</v>
      </c>
      <c r="N1388">
        <v>1</v>
      </c>
      <c r="O1388">
        <v>1</v>
      </c>
      <c r="P1388">
        <v>2</v>
      </c>
      <c r="Q1388">
        <v>0</v>
      </c>
      <c r="R1388" t="s">
        <v>207</v>
      </c>
      <c r="T1388" t="s">
        <v>4584</v>
      </c>
      <c r="U1388" t="s">
        <v>4584</v>
      </c>
      <c r="V1388" t="s">
        <v>4584</v>
      </c>
      <c r="W1388" t="s">
        <v>4584</v>
      </c>
      <c r="X1388" t="s">
        <v>4584</v>
      </c>
      <c r="Y1388" t="s">
        <v>4584</v>
      </c>
      <c r="AO1388">
        <v>2</v>
      </c>
      <c r="BP1388" t="s">
        <v>255</v>
      </c>
      <c r="BQ1388" t="s">
        <v>100</v>
      </c>
      <c r="BR1388" t="s">
        <v>101</v>
      </c>
      <c r="BS1388" t="s">
        <v>101</v>
      </c>
      <c r="BT1388" t="s">
        <v>131</v>
      </c>
      <c r="BU1388" t="s">
        <v>103</v>
      </c>
      <c r="BV1388" t="s">
        <v>101</v>
      </c>
      <c r="BW1388" t="s">
        <v>112</v>
      </c>
      <c r="BX1388" t="s">
        <v>112</v>
      </c>
      <c r="CJ1388" t="s">
        <v>113</v>
      </c>
    </row>
    <row r="1389" spans="1:92" x14ac:dyDescent="0.2">
      <c r="A1389">
        <v>982</v>
      </c>
      <c r="D1389" t="s">
        <v>4576</v>
      </c>
      <c r="E1389">
        <v>3</v>
      </c>
      <c r="F1389">
        <v>2003</v>
      </c>
      <c r="G1389" t="s">
        <v>4585</v>
      </c>
      <c r="H1389" t="s">
        <v>4586</v>
      </c>
      <c r="I1389">
        <v>1</v>
      </c>
      <c r="J1389">
        <v>1</v>
      </c>
      <c r="K1389">
        <v>1</v>
      </c>
      <c r="L1389">
        <v>4</v>
      </c>
      <c r="N1389">
        <v>1</v>
      </c>
      <c r="O1389">
        <v>1</v>
      </c>
      <c r="P1389">
        <v>1</v>
      </c>
      <c r="Q1389">
        <v>0</v>
      </c>
      <c r="R1389" t="s">
        <v>207</v>
      </c>
      <c r="T1389" t="s">
        <v>3931</v>
      </c>
      <c r="U1389" t="s">
        <v>3931</v>
      </c>
      <c r="V1389" t="s">
        <v>3931</v>
      </c>
      <c r="W1389" t="s">
        <v>3931</v>
      </c>
      <c r="X1389" t="s">
        <v>3931</v>
      </c>
      <c r="Y1389" t="s">
        <v>3931</v>
      </c>
      <c r="AO1389">
        <v>2</v>
      </c>
      <c r="BP1389" t="s">
        <v>255</v>
      </c>
      <c r="BQ1389" t="s">
        <v>100</v>
      </c>
      <c r="BR1389" t="s">
        <v>101</v>
      </c>
      <c r="BS1389" t="s">
        <v>101</v>
      </c>
      <c r="BT1389" t="s">
        <v>131</v>
      </c>
      <c r="BU1389" t="s">
        <v>103</v>
      </c>
      <c r="BV1389" t="s">
        <v>101</v>
      </c>
      <c r="BW1389" t="s">
        <v>101</v>
      </c>
      <c r="BX1389" t="s">
        <v>112</v>
      </c>
      <c r="CJ1389" t="s">
        <v>113</v>
      </c>
    </row>
    <row r="1390" spans="1:92" x14ac:dyDescent="0.2">
      <c r="A1390">
        <v>983</v>
      </c>
      <c r="D1390" t="s">
        <v>4576</v>
      </c>
      <c r="E1390">
        <v>3</v>
      </c>
      <c r="F1390">
        <v>2014</v>
      </c>
      <c r="G1390" t="s">
        <v>4587</v>
      </c>
      <c r="H1390" t="s">
        <v>4588</v>
      </c>
      <c r="I1390">
        <v>1</v>
      </c>
      <c r="J1390">
        <v>1</v>
      </c>
      <c r="K1390">
        <v>1</v>
      </c>
      <c r="L1390">
        <v>4</v>
      </c>
      <c r="N1390">
        <v>1</v>
      </c>
      <c r="O1390">
        <v>1</v>
      </c>
      <c r="P1390">
        <v>2</v>
      </c>
      <c r="Q1390">
        <v>0</v>
      </c>
      <c r="R1390" t="s">
        <v>207</v>
      </c>
      <c r="T1390" t="s">
        <v>4524</v>
      </c>
      <c r="U1390" t="s">
        <v>4524</v>
      </c>
      <c r="V1390" t="s">
        <v>4524</v>
      </c>
      <c r="W1390" t="s">
        <v>4524</v>
      </c>
      <c r="X1390" t="s">
        <v>4524</v>
      </c>
      <c r="Y1390" t="s">
        <v>4524</v>
      </c>
      <c r="AO1390">
        <v>2</v>
      </c>
      <c r="BP1390" t="s">
        <v>255</v>
      </c>
      <c r="BQ1390" t="s">
        <v>100</v>
      </c>
      <c r="BR1390" t="s">
        <v>101</v>
      </c>
      <c r="BS1390" t="s">
        <v>101</v>
      </c>
      <c r="BT1390" t="s">
        <v>131</v>
      </c>
      <c r="BU1390" t="s">
        <v>103</v>
      </c>
      <c r="BV1390" t="s">
        <v>101</v>
      </c>
      <c r="BW1390" t="s">
        <v>112</v>
      </c>
      <c r="BX1390" t="s">
        <v>112</v>
      </c>
      <c r="CJ1390" t="s">
        <v>113</v>
      </c>
    </row>
    <row r="1391" spans="1:92" x14ac:dyDescent="0.2">
      <c r="A1391">
        <v>984</v>
      </c>
      <c r="D1391" t="s">
        <v>4576</v>
      </c>
      <c r="E1391">
        <v>3</v>
      </c>
      <c r="F1391">
        <v>2013</v>
      </c>
      <c r="G1391" t="s">
        <v>4589</v>
      </c>
      <c r="H1391" t="s">
        <v>4590</v>
      </c>
      <c r="I1391">
        <v>1</v>
      </c>
      <c r="J1391">
        <v>1</v>
      </c>
      <c r="K1391">
        <v>1</v>
      </c>
      <c r="L1391">
        <v>4</v>
      </c>
      <c r="N1391">
        <v>1</v>
      </c>
      <c r="O1391">
        <v>1</v>
      </c>
      <c r="P1391">
        <v>2</v>
      </c>
      <c r="Q1391">
        <v>0</v>
      </c>
      <c r="R1391" t="s">
        <v>207</v>
      </c>
      <c r="T1391" t="s">
        <v>4591</v>
      </c>
      <c r="U1391" t="s">
        <v>4591</v>
      </c>
      <c r="V1391" t="s">
        <v>4591</v>
      </c>
      <c r="W1391" t="s">
        <v>4591</v>
      </c>
      <c r="X1391" t="s">
        <v>4591</v>
      </c>
      <c r="Y1391" t="s">
        <v>4591</v>
      </c>
      <c r="AO1391">
        <v>2</v>
      </c>
      <c r="BP1391" t="s">
        <v>255</v>
      </c>
      <c r="BQ1391" t="s">
        <v>100</v>
      </c>
      <c r="BR1391" t="s">
        <v>101</v>
      </c>
      <c r="BS1391" t="s">
        <v>101</v>
      </c>
      <c r="BT1391" t="s">
        <v>131</v>
      </c>
      <c r="BU1391" t="s">
        <v>103</v>
      </c>
      <c r="BV1391" t="s">
        <v>101</v>
      </c>
      <c r="BW1391" t="s">
        <v>112</v>
      </c>
      <c r="BX1391" t="s">
        <v>112</v>
      </c>
      <c r="CJ1391" t="s">
        <v>113</v>
      </c>
    </row>
    <row r="1392" spans="1:92" x14ac:dyDescent="0.2">
      <c r="A1392">
        <v>985</v>
      </c>
      <c r="D1392" t="s">
        <v>4576</v>
      </c>
      <c r="E1392">
        <v>3</v>
      </c>
      <c r="F1392">
        <v>2006</v>
      </c>
      <c r="G1392" t="s">
        <v>4592</v>
      </c>
      <c r="H1392" t="s">
        <v>4593</v>
      </c>
      <c r="I1392">
        <v>1</v>
      </c>
      <c r="J1392">
        <v>1</v>
      </c>
      <c r="K1392">
        <v>1</v>
      </c>
      <c r="L1392">
        <v>4</v>
      </c>
      <c r="N1392">
        <v>1</v>
      </c>
      <c r="O1392">
        <v>1</v>
      </c>
      <c r="P1392">
        <v>2</v>
      </c>
      <c r="Q1392">
        <v>0</v>
      </c>
      <c r="R1392" t="s">
        <v>207</v>
      </c>
      <c r="T1392" t="s">
        <v>2436</v>
      </c>
      <c r="U1392" t="s">
        <v>2436</v>
      </c>
      <c r="V1392" t="s">
        <v>2436</v>
      </c>
      <c r="W1392" t="s">
        <v>2436</v>
      </c>
      <c r="X1392" t="s">
        <v>2436</v>
      </c>
      <c r="Y1392" t="s">
        <v>2436</v>
      </c>
      <c r="AO1392">
        <v>2</v>
      </c>
      <c r="BP1392" t="s">
        <v>255</v>
      </c>
      <c r="BQ1392" t="s">
        <v>100</v>
      </c>
      <c r="BR1392" t="s">
        <v>101</v>
      </c>
      <c r="BS1392" t="s">
        <v>101</v>
      </c>
      <c r="BT1392" t="s">
        <v>131</v>
      </c>
      <c r="BU1392" t="s">
        <v>103</v>
      </c>
      <c r="BV1392" t="s">
        <v>101</v>
      </c>
      <c r="BW1392" t="s">
        <v>112</v>
      </c>
      <c r="BX1392" t="s">
        <v>112</v>
      </c>
      <c r="CJ1392" t="s">
        <v>113</v>
      </c>
    </row>
    <row r="1393" spans="1:88" x14ac:dyDescent="0.2">
      <c r="A1393">
        <v>986</v>
      </c>
      <c r="D1393" t="s">
        <v>4576</v>
      </c>
      <c r="E1393">
        <v>3</v>
      </c>
      <c r="F1393">
        <v>2008</v>
      </c>
      <c r="G1393" t="s">
        <v>4594</v>
      </c>
      <c r="H1393" t="s">
        <v>4595</v>
      </c>
      <c r="I1393">
        <v>1</v>
      </c>
      <c r="J1393">
        <v>1</v>
      </c>
      <c r="K1393">
        <v>1</v>
      </c>
      <c r="L1393">
        <v>4</v>
      </c>
      <c r="N1393">
        <v>1</v>
      </c>
      <c r="O1393">
        <v>1</v>
      </c>
      <c r="P1393">
        <v>2</v>
      </c>
      <c r="Q1393">
        <v>0</v>
      </c>
      <c r="R1393" t="s">
        <v>207</v>
      </c>
      <c r="T1393" t="s">
        <v>4596</v>
      </c>
      <c r="U1393" t="s">
        <v>4596</v>
      </c>
      <c r="V1393" t="s">
        <v>4596</v>
      </c>
      <c r="W1393" t="s">
        <v>4596</v>
      </c>
      <c r="X1393" t="s">
        <v>4596</v>
      </c>
      <c r="Y1393" t="s">
        <v>4596</v>
      </c>
      <c r="AO1393">
        <v>2</v>
      </c>
      <c r="BP1393" t="s">
        <v>255</v>
      </c>
      <c r="BQ1393" t="s">
        <v>100</v>
      </c>
      <c r="BR1393" t="s">
        <v>101</v>
      </c>
      <c r="BS1393" t="s">
        <v>101</v>
      </c>
      <c r="BT1393" t="s">
        <v>131</v>
      </c>
      <c r="BU1393" t="s">
        <v>103</v>
      </c>
      <c r="BV1393" t="s">
        <v>101</v>
      </c>
      <c r="BW1393" t="s">
        <v>112</v>
      </c>
      <c r="BX1393" t="s">
        <v>112</v>
      </c>
      <c r="CJ1393" t="s">
        <v>113</v>
      </c>
    </row>
    <row r="1394" spans="1:88" x14ac:dyDescent="0.2">
      <c r="A1394">
        <v>987</v>
      </c>
      <c r="D1394" t="s">
        <v>4576</v>
      </c>
      <c r="E1394">
        <v>3</v>
      </c>
      <c r="F1394">
        <v>2005</v>
      </c>
      <c r="G1394" t="s">
        <v>4597</v>
      </c>
      <c r="H1394" t="s">
        <v>4598</v>
      </c>
      <c r="I1394">
        <v>1</v>
      </c>
      <c r="J1394">
        <v>1</v>
      </c>
      <c r="K1394">
        <v>1</v>
      </c>
      <c r="L1394">
        <v>4</v>
      </c>
      <c r="N1394">
        <v>1</v>
      </c>
      <c r="O1394">
        <v>1</v>
      </c>
      <c r="P1394">
        <v>2</v>
      </c>
      <c r="Q1394">
        <v>0</v>
      </c>
      <c r="R1394" t="s">
        <v>207</v>
      </c>
      <c r="T1394" t="s">
        <v>4599</v>
      </c>
      <c r="U1394" t="s">
        <v>4599</v>
      </c>
      <c r="V1394" t="s">
        <v>4599</v>
      </c>
      <c r="W1394" t="s">
        <v>4599</v>
      </c>
      <c r="X1394" t="s">
        <v>4599</v>
      </c>
      <c r="Y1394" t="s">
        <v>4599</v>
      </c>
      <c r="AO1394">
        <v>2</v>
      </c>
      <c r="BP1394" t="s">
        <v>255</v>
      </c>
      <c r="BQ1394" t="s">
        <v>100</v>
      </c>
      <c r="BR1394" t="s">
        <v>101</v>
      </c>
      <c r="BS1394" t="s">
        <v>101</v>
      </c>
      <c r="BT1394" t="s">
        <v>131</v>
      </c>
      <c r="BU1394" t="s">
        <v>103</v>
      </c>
      <c r="BV1394" t="s">
        <v>101</v>
      </c>
      <c r="BW1394" t="s">
        <v>112</v>
      </c>
      <c r="BX1394" t="s">
        <v>112</v>
      </c>
      <c r="CJ1394" t="s">
        <v>113</v>
      </c>
    </row>
    <row r="1395" spans="1:88" x14ac:dyDescent="0.2">
      <c r="A1395">
        <v>988</v>
      </c>
      <c r="D1395" t="s">
        <v>4576</v>
      </c>
      <c r="E1395">
        <v>3</v>
      </c>
      <c r="F1395">
        <v>2002</v>
      </c>
      <c r="G1395" t="s">
        <v>4600</v>
      </c>
      <c r="H1395" t="s">
        <v>4601</v>
      </c>
      <c r="I1395">
        <v>1</v>
      </c>
      <c r="J1395">
        <v>1</v>
      </c>
      <c r="K1395">
        <v>1</v>
      </c>
      <c r="L1395">
        <v>4</v>
      </c>
      <c r="N1395">
        <v>1</v>
      </c>
      <c r="O1395">
        <v>1</v>
      </c>
      <c r="P1395">
        <v>2</v>
      </c>
      <c r="Q1395">
        <v>0</v>
      </c>
      <c r="R1395" t="s">
        <v>207</v>
      </c>
      <c r="T1395" t="s">
        <v>4602</v>
      </c>
      <c r="U1395" t="s">
        <v>4602</v>
      </c>
      <c r="V1395" t="s">
        <v>4602</v>
      </c>
      <c r="W1395" t="s">
        <v>4602</v>
      </c>
      <c r="X1395" t="s">
        <v>4602</v>
      </c>
      <c r="Y1395" t="s">
        <v>4602</v>
      </c>
      <c r="AO1395">
        <v>2</v>
      </c>
      <c r="BP1395" t="s">
        <v>255</v>
      </c>
      <c r="BQ1395" t="s">
        <v>100</v>
      </c>
      <c r="BR1395" t="s">
        <v>101</v>
      </c>
      <c r="BS1395" t="s">
        <v>101</v>
      </c>
      <c r="BT1395" t="s">
        <v>131</v>
      </c>
      <c r="BU1395" t="s">
        <v>103</v>
      </c>
      <c r="BV1395" t="s">
        <v>101</v>
      </c>
      <c r="BW1395" t="s">
        <v>112</v>
      </c>
      <c r="BX1395" t="s">
        <v>112</v>
      </c>
      <c r="CJ1395" t="s">
        <v>113</v>
      </c>
    </row>
    <row r="1396" spans="1:88" x14ac:dyDescent="0.2">
      <c r="A1396">
        <v>989</v>
      </c>
      <c r="D1396" t="s">
        <v>4576</v>
      </c>
      <c r="E1396">
        <v>3</v>
      </c>
      <c r="F1396">
        <v>1992</v>
      </c>
      <c r="G1396" t="s">
        <v>4603</v>
      </c>
      <c r="H1396" t="s">
        <v>4604</v>
      </c>
      <c r="I1396">
        <v>1</v>
      </c>
      <c r="J1396">
        <v>1</v>
      </c>
      <c r="K1396">
        <v>1</v>
      </c>
      <c r="L1396">
        <v>4</v>
      </c>
      <c r="N1396">
        <v>1</v>
      </c>
      <c r="O1396">
        <v>1</v>
      </c>
      <c r="P1396">
        <v>2</v>
      </c>
      <c r="Q1396">
        <v>0</v>
      </c>
      <c r="R1396" t="s">
        <v>207</v>
      </c>
      <c r="T1396" t="s">
        <v>4605</v>
      </c>
      <c r="U1396" t="s">
        <v>4605</v>
      </c>
      <c r="V1396" t="s">
        <v>4605</v>
      </c>
      <c r="W1396" t="s">
        <v>4605</v>
      </c>
      <c r="X1396" t="s">
        <v>4605</v>
      </c>
      <c r="Y1396" t="s">
        <v>4605</v>
      </c>
      <c r="AO1396">
        <v>2</v>
      </c>
      <c r="BP1396" t="s">
        <v>255</v>
      </c>
      <c r="BQ1396" t="s">
        <v>100</v>
      </c>
      <c r="BR1396" t="s">
        <v>101</v>
      </c>
      <c r="BS1396" t="s">
        <v>101</v>
      </c>
      <c r="BT1396" t="s">
        <v>131</v>
      </c>
      <c r="BU1396" t="s">
        <v>103</v>
      </c>
      <c r="BV1396" t="s">
        <v>101</v>
      </c>
      <c r="BW1396" t="s">
        <v>112</v>
      </c>
      <c r="BX1396" t="s">
        <v>112</v>
      </c>
      <c r="CJ1396" t="s">
        <v>113</v>
      </c>
    </row>
    <row r="1397" spans="1:88" x14ac:dyDescent="0.2">
      <c r="A1397">
        <v>990</v>
      </c>
      <c r="D1397" t="s">
        <v>4576</v>
      </c>
      <c r="E1397">
        <v>3</v>
      </c>
      <c r="F1397">
        <v>1997</v>
      </c>
      <c r="G1397" t="s">
        <v>4606</v>
      </c>
      <c r="H1397" t="s">
        <v>4607</v>
      </c>
      <c r="I1397">
        <v>1</v>
      </c>
      <c r="J1397">
        <v>1</v>
      </c>
      <c r="K1397">
        <v>1</v>
      </c>
      <c r="L1397">
        <v>1</v>
      </c>
      <c r="N1397">
        <v>1</v>
      </c>
      <c r="O1397">
        <v>1</v>
      </c>
      <c r="P1397">
        <v>2</v>
      </c>
      <c r="Q1397">
        <v>0</v>
      </c>
      <c r="R1397" t="s">
        <v>207</v>
      </c>
      <c r="T1397" t="s">
        <v>4608</v>
      </c>
      <c r="U1397" t="s">
        <v>4608</v>
      </c>
      <c r="V1397" t="s">
        <v>4608</v>
      </c>
      <c r="W1397" t="s">
        <v>4608</v>
      </c>
      <c r="X1397" t="s">
        <v>4608</v>
      </c>
      <c r="Y1397" t="s">
        <v>4608</v>
      </c>
      <c r="AO1397">
        <v>2</v>
      </c>
      <c r="BP1397" t="s">
        <v>255</v>
      </c>
      <c r="BQ1397" t="s">
        <v>100</v>
      </c>
      <c r="BR1397" t="s">
        <v>101</v>
      </c>
      <c r="BS1397" t="s">
        <v>101</v>
      </c>
      <c r="BT1397" t="s">
        <v>148</v>
      </c>
      <c r="BU1397" t="s">
        <v>103</v>
      </c>
      <c r="BV1397" t="s">
        <v>101</v>
      </c>
      <c r="BW1397" t="s">
        <v>112</v>
      </c>
      <c r="BX1397" t="s">
        <v>112</v>
      </c>
      <c r="CJ1397" t="s">
        <v>113</v>
      </c>
    </row>
    <row r="1398" spans="1:88" x14ac:dyDescent="0.2">
      <c r="A1398">
        <v>991</v>
      </c>
      <c r="D1398" t="s">
        <v>4576</v>
      </c>
      <c r="E1398">
        <v>3</v>
      </c>
      <c r="F1398">
        <v>2003</v>
      </c>
      <c r="G1398" t="s">
        <v>4609</v>
      </c>
      <c r="H1398" t="s">
        <v>4610</v>
      </c>
      <c r="I1398">
        <v>1</v>
      </c>
      <c r="J1398">
        <v>1</v>
      </c>
      <c r="K1398">
        <v>1</v>
      </c>
      <c r="L1398">
        <v>4</v>
      </c>
      <c r="N1398">
        <v>1</v>
      </c>
      <c r="O1398">
        <v>1</v>
      </c>
      <c r="P1398">
        <v>2</v>
      </c>
      <c r="Q1398">
        <v>0</v>
      </c>
      <c r="R1398" t="s">
        <v>207</v>
      </c>
      <c r="T1398" t="s">
        <v>4611</v>
      </c>
      <c r="U1398" t="s">
        <v>4611</v>
      </c>
      <c r="V1398" t="s">
        <v>4611</v>
      </c>
      <c r="W1398" t="s">
        <v>4611</v>
      </c>
      <c r="X1398" t="s">
        <v>4611</v>
      </c>
      <c r="Y1398" t="s">
        <v>4611</v>
      </c>
      <c r="AO1398">
        <v>2</v>
      </c>
      <c r="BP1398" t="s">
        <v>255</v>
      </c>
      <c r="BQ1398" t="s">
        <v>100</v>
      </c>
      <c r="BR1398" t="s">
        <v>101</v>
      </c>
      <c r="BS1398" t="s">
        <v>101</v>
      </c>
      <c r="BT1398" t="s">
        <v>131</v>
      </c>
      <c r="BU1398" t="s">
        <v>103</v>
      </c>
      <c r="BV1398" t="s">
        <v>101</v>
      </c>
      <c r="BW1398" t="s">
        <v>112</v>
      </c>
      <c r="BX1398" t="s">
        <v>112</v>
      </c>
      <c r="CJ1398" t="s">
        <v>113</v>
      </c>
    </row>
    <row r="1399" spans="1:88" x14ac:dyDescent="0.2">
      <c r="A1399">
        <v>992</v>
      </c>
      <c r="D1399" t="s">
        <v>4576</v>
      </c>
      <c r="E1399">
        <v>3</v>
      </c>
      <c r="F1399">
        <v>1995</v>
      </c>
      <c r="G1399" t="s">
        <v>4612</v>
      </c>
      <c r="H1399" t="s">
        <v>4613</v>
      </c>
      <c r="I1399">
        <v>1</v>
      </c>
      <c r="J1399">
        <v>1</v>
      </c>
      <c r="K1399">
        <v>1</v>
      </c>
      <c r="L1399">
        <v>4</v>
      </c>
      <c r="N1399">
        <v>1</v>
      </c>
      <c r="O1399">
        <v>1</v>
      </c>
      <c r="P1399">
        <v>2</v>
      </c>
      <c r="Q1399">
        <v>0</v>
      </c>
      <c r="R1399" t="s">
        <v>207</v>
      </c>
      <c r="T1399" t="s">
        <v>3342</v>
      </c>
      <c r="U1399" t="s">
        <v>3342</v>
      </c>
      <c r="V1399" t="s">
        <v>3342</v>
      </c>
      <c r="W1399" t="s">
        <v>3342</v>
      </c>
      <c r="X1399" t="s">
        <v>3342</v>
      </c>
      <c r="Y1399" t="s">
        <v>3342</v>
      </c>
      <c r="AO1399">
        <v>2</v>
      </c>
      <c r="BP1399" t="s">
        <v>255</v>
      </c>
      <c r="BQ1399" t="s">
        <v>100</v>
      </c>
      <c r="BR1399" t="s">
        <v>101</v>
      </c>
      <c r="BS1399" t="s">
        <v>101</v>
      </c>
      <c r="BT1399" t="s">
        <v>131</v>
      </c>
      <c r="BU1399" t="s">
        <v>103</v>
      </c>
      <c r="BV1399" t="s">
        <v>101</v>
      </c>
      <c r="BW1399" t="s">
        <v>112</v>
      </c>
      <c r="BX1399" t="s">
        <v>112</v>
      </c>
      <c r="CJ1399" t="s">
        <v>113</v>
      </c>
    </row>
    <row r="1400" spans="1:88" x14ac:dyDescent="0.2">
      <c r="A1400">
        <v>993</v>
      </c>
      <c r="D1400" t="s">
        <v>4576</v>
      </c>
      <c r="E1400">
        <v>3</v>
      </c>
      <c r="F1400">
        <v>2005</v>
      </c>
      <c r="G1400" t="s">
        <v>4614</v>
      </c>
      <c r="H1400" t="s">
        <v>4615</v>
      </c>
      <c r="I1400">
        <v>1</v>
      </c>
      <c r="J1400">
        <v>1</v>
      </c>
      <c r="K1400">
        <v>1</v>
      </c>
      <c r="L1400">
        <v>4</v>
      </c>
      <c r="N1400">
        <v>1</v>
      </c>
      <c r="O1400">
        <v>1</v>
      </c>
      <c r="P1400">
        <v>2</v>
      </c>
      <c r="Q1400">
        <v>0</v>
      </c>
      <c r="R1400" t="s">
        <v>207</v>
      </c>
      <c r="T1400" t="s">
        <v>4616</v>
      </c>
      <c r="U1400" t="s">
        <v>4616</v>
      </c>
      <c r="V1400" t="s">
        <v>4616</v>
      </c>
      <c r="W1400" t="s">
        <v>4616</v>
      </c>
      <c r="X1400" t="s">
        <v>4616</v>
      </c>
      <c r="Y1400" t="s">
        <v>4616</v>
      </c>
      <c r="AO1400">
        <v>2</v>
      </c>
      <c r="BP1400" t="s">
        <v>255</v>
      </c>
      <c r="BQ1400" t="s">
        <v>100</v>
      </c>
      <c r="BR1400" t="s">
        <v>101</v>
      </c>
      <c r="BS1400" t="s">
        <v>101</v>
      </c>
      <c r="BT1400" t="s">
        <v>131</v>
      </c>
      <c r="BU1400" t="s">
        <v>103</v>
      </c>
      <c r="BV1400" t="s">
        <v>101</v>
      </c>
      <c r="BW1400" t="s">
        <v>112</v>
      </c>
      <c r="BX1400" t="s">
        <v>112</v>
      </c>
      <c r="CJ1400" t="s">
        <v>113</v>
      </c>
    </row>
    <row r="1401" spans="1:88" x14ac:dyDescent="0.2">
      <c r="A1401">
        <v>994</v>
      </c>
      <c r="D1401" t="s">
        <v>4576</v>
      </c>
      <c r="E1401">
        <v>3</v>
      </c>
      <c r="F1401">
        <v>1998</v>
      </c>
      <c r="G1401" t="s">
        <v>4617</v>
      </c>
      <c r="H1401" t="s">
        <v>4618</v>
      </c>
      <c r="I1401">
        <v>1</v>
      </c>
      <c r="J1401">
        <v>1</v>
      </c>
      <c r="K1401">
        <v>1</v>
      </c>
      <c r="L1401">
        <v>4</v>
      </c>
      <c r="N1401">
        <v>1</v>
      </c>
      <c r="O1401">
        <v>1</v>
      </c>
      <c r="P1401">
        <v>2</v>
      </c>
      <c r="Q1401">
        <v>0</v>
      </c>
      <c r="R1401" t="s">
        <v>207</v>
      </c>
      <c r="T1401" t="s">
        <v>4619</v>
      </c>
      <c r="U1401" t="s">
        <v>4619</v>
      </c>
      <c r="V1401" t="s">
        <v>4619</v>
      </c>
      <c r="W1401" t="s">
        <v>4619</v>
      </c>
      <c r="X1401" t="s">
        <v>4619</v>
      </c>
      <c r="Y1401" t="s">
        <v>4619</v>
      </c>
      <c r="AO1401">
        <v>2</v>
      </c>
      <c r="BP1401" t="s">
        <v>255</v>
      </c>
      <c r="BQ1401" t="s">
        <v>100</v>
      </c>
      <c r="BR1401" t="s">
        <v>101</v>
      </c>
      <c r="BS1401" t="s">
        <v>101</v>
      </c>
      <c r="BT1401" t="s">
        <v>131</v>
      </c>
      <c r="BU1401" t="s">
        <v>103</v>
      </c>
      <c r="BV1401" t="s">
        <v>101</v>
      </c>
      <c r="BW1401" t="s">
        <v>112</v>
      </c>
      <c r="BX1401" t="s">
        <v>112</v>
      </c>
      <c r="CJ1401" t="s">
        <v>113</v>
      </c>
    </row>
    <row r="1402" spans="1:88" x14ac:dyDescent="0.2">
      <c r="A1402">
        <v>995</v>
      </c>
      <c r="D1402" t="s">
        <v>4576</v>
      </c>
      <c r="E1402">
        <v>3</v>
      </c>
      <c r="F1402">
        <v>2002</v>
      </c>
      <c r="G1402" t="s">
        <v>4620</v>
      </c>
      <c r="H1402" t="s">
        <v>4621</v>
      </c>
      <c r="I1402">
        <v>1</v>
      </c>
      <c r="J1402">
        <v>1</v>
      </c>
      <c r="K1402">
        <v>1</v>
      </c>
      <c r="L1402">
        <v>4</v>
      </c>
      <c r="N1402">
        <v>1</v>
      </c>
      <c r="O1402">
        <v>1</v>
      </c>
      <c r="P1402">
        <v>2</v>
      </c>
      <c r="Q1402">
        <v>0</v>
      </c>
      <c r="R1402" t="s">
        <v>207</v>
      </c>
      <c r="T1402" t="s">
        <v>4622</v>
      </c>
      <c r="U1402" t="s">
        <v>4622</v>
      </c>
      <c r="V1402" t="s">
        <v>4622</v>
      </c>
      <c r="W1402" t="s">
        <v>4622</v>
      </c>
      <c r="X1402" t="s">
        <v>4622</v>
      </c>
      <c r="Y1402" t="s">
        <v>4622</v>
      </c>
      <c r="AO1402">
        <v>2</v>
      </c>
      <c r="BP1402" t="s">
        <v>255</v>
      </c>
      <c r="BQ1402" t="s">
        <v>100</v>
      </c>
      <c r="BR1402" t="s">
        <v>101</v>
      </c>
      <c r="BS1402" t="s">
        <v>101</v>
      </c>
      <c r="BT1402" t="s">
        <v>131</v>
      </c>
      <c r="BU1402" t="s">
        <v>103</v>
      </c>
      <c r="BV1402" t="s">
        <v>101</v>
      </c>
      <c r="BW1402" t="s">
        <v>112</v>
      </c>
      <c r="BX1402" t="s">
        <v>112</v>
      </c>
      <c r="CJ1402" t="s">
        <v>113</v>
      </c>
    </row>
    <row r="1403" spans="1:88" x14ac:dyDescent="0.2">
      <c r="A1403">
        <v>996</v>
      </c>
      <c r="D1403" t="s">
        <v>4576</v>
      </c>
      <c r="E1403">
        <v>3</v>
      </c>
      <c r="F1403">
        <v>2001</v>
      </c>
      <c r="G1403" t="s">
        <v>4623</v>
      </c>
      <c r="H1403" t="s">
        <v>4624</v>
      </c>
      <c r="I1403">
        <v>1</v>
      </c>
      <c r="J1403">
        <v>1</v>
      </c>
      <c r="K1403">
        <v>1</v>
      </c>
      <c r="L1403">
        <v>4</v>
      </c>
      <c r="N1403">
        <v>1</v>
      </c>
      <c r="O1403">
        <v>1</v>
      </c>
      <c r="P1403">
        <v>2</v>
      </c>
      <c r="Q1403">
        <v>0</v>
      </c>
      <c r="R1403" t="s">
        <v>3873</v>
      </c>
      <c r="T1403" t="s">
        <v>3261</v>
      </c>
      <c r="U1403" t="s">
        <v>3261</v>
      </c>
      <c r="V1403" t="s">
        <v>3261</v>
      </c>
      <c r="W1403" t="s">
        <v>3261</v>
      </c>
      <c r="X1403" t="s">
        <v>3261</v>
      </c>
      <c r="Y1403" t="s">
        <v>3261</v>
      </c>
      <c r="AO1403">
        <v>2</v>
      </c>
      <c r="BP1403" t="s">
        <v>255</v>
      </c>
      <c r="BQ1403" t="s">
        <v>100</v>
      </c>
      <c r="BR1403" t="s">
        <v>101</v>
      </c>
      <c r="BS1403" t="s">
        <v>101</v>
      </c>
      <c r="BT1403" t="s">
        <v>131</v>
      </c>
      <c r="BU1403" t="s">
        <v>103</v>
      </c>
      <c r="BV1403" t="s">
        <v>101</v>
      </c>
      <c r="BW1403" t="s">
        <v>112</v>
      </c>
      <c r="BX1403" t="s">
        <v>112</v>
      </c>
      <c r="CJ1403" t="s">
        <v>113</v>
      </c>
    </row>
    <row r="1404" spans="1:88" x14ac:dyDescent="0.2">
      <c r="A1404">
        <v>997</v>
      </c>
      <c r="D1404" t="s">
        <v>4576</v>
      </c>
      <c r="E1404">
        <v>3</v>
      </c>
      <c r="F1404">
        <v>2004</v>
      </c>
      <c r="G1404" t="s">
        <v>4625</v>
      </c>
      <c r="H1404" t="s">
        <v>4626</v>
      </c>
      <c r="I1404">
        <v>1</v>
      </c>
      <c r="J1404">
        <v>1</v>
      </c>
      <c r="K1404">
        <v>1</v>
      </c>
      <c r="L1404">
        <v>4</v>
      </c>
      <c r="N1404">
        <v>1</v>
      </c>
      <c r="O1404">
        <v>1</v>
      </c>
      <c r="P1404">
        <v>2</v>
      </c>
      <c r="Q1404">
        <v>0</v>
      </c>
      <c r="R1404" t="s">
        <v>207</v>
      </c>
      <c r="T1404" t="s">
        <v>4602</v>
      </c>
      <c r="U1404" t="s">
        <v>4602</v>
      </c>
      <c r="V1404" t="s">
        <v>4602</v>
      </c>
      <c r="W1404" t="s">
        <v>4602</v>
      </c>
      <c r="X1404" t="s">
        <v>4602</v>
      </c>
      <c r="Y1404" t="s">
        <v>4602</v>
      </c>
      <c r="AO1404">
        <v>2</v>
      </c>
      <c r="BP1404" t="s">
        <v>255</v>
      </c>
      <c r="BQ1404" t="s">
        <v>100</v>
      </c>
      <c r="BR1404" t="s">
        <v>101</v>
      </c>
      <c r="BS1404" t="s">
        <v>101</v>
      </c>
      <c r="BT1404" t="s">
        <v>131</v>
      </c>
      <c r="BU1404" t="s">
        <v>103</v>
      </c>
      <c r="BV1404" t="s">
        <v>101</v>
      </c>
      <c r="BW1404" t="s">
        <v>112</v>
      </c>
      <c r="BX1404" t="s">
        <v>112</v>
      </c>
      <c r="CJ1404" t="s">
        <v>113</v>
      </c>
    </row>
    <row r="1405" spans="1:88" x14ac:dyDescent="0.2">
      <c r="A1405">
        <v>998</v>
      </c>
      <c r="D1405" t="s">
        <v>4576</v>
      </c>
      <c r="E1405">
        <v>3</v>
      </c>
      <c r="F1405">
        <v>2003</v>
      </c>
      <c r="G1405" t="s">
        <v>4627</v>
      </c>
      <c r="H1405" t="s">
        <v>4628</v>
      </c>
      <c r="I1405">
        <v>1</v>
      </c>
      <c r="J1405">
        <v>1</v>
      </c>
      <c r="K1405">
        <v>1</v>
      </c>
      <c r="L1405">
        <v>4</v>
      </c>
      <c r="N1405">
        <v>1</v>
      </c>
      <c r="O1405">
        <v>1</v>
      </c>
      <c r="P1405">
        <v>2</v>
      </c>
      <c r="Q1405">
        <v>0</v>
      </c>
      <c r="R1405" t="s">
        <v>207</v>
      </c>
      <c r="T1405" t="s">
        <v>4629</v>
      </c>
      <c r="U1405" t="s">
        <v>4629</v>
      </c>
      <c r="V1405" t="s">
        <v>4629</v>
      </c>
      <c r="W1405" t="s">
        <v>4629</v>
      </c>
      <c r="X1405" t="s">
        <v>4629</v>
      </c>
      <c r="Y1405" t="s">
        <v>4629</v>
      </c>
      <c r="AO1405">
        <v>2</v>
      </c>
      <c r="BP1405" t="s">
        <v>255</v>
      </c>
      <c r="BQ1405" t="s">
        <v>100</v>
      </c>
      <c r="BR1405" t="s">
        <v>101</v>
      </c>
      <c r="BS1405" t="s">
        <v>101</v>
      </c>
      <c r="BT1405" t="s">
        <v>131</v>
      </c>
      <c r="BU1405" t="s">
        <v>103</v>
      </c>
      <c r="BV1405" t="s">
        <v>101</v>
      </c>
      <c r="BW1405" t="s">
        <v>112</v>
      </c>
      <c r="BX1405" t="s">
        <v>112</v>
      </c>
      <c r="CJ1405" t="s">
        <v>113</v>
      </c>
    </row>
    <row r="1406" spans="1:88" x14ac:dyDescent="0.2">
      <c r="A1406">
        <v>999</v>
      </c>
      <c r="D1406" t="s">
        <v>4576</v>
      </c>
      <c r="E1406">
        <v>3</v>
      </c>
      <c r="F1406">
        <v>2003</v>
      </c>
      <c r="G1406" t="s">
        <v>4630</v>
      </c>
      <c r="H1406" t="s">
        <v>4631</v>
      </c>
      <c r="I1406">
        <v>1</v>
      </c>
      <c r="J1406">
        <v>1</v>
      </c>
      <c r="K1406">
        <v>1</v>
      </c>
      <c r="L1406">
        <v>4</v>
      </c>
      <c r="N1406">
        <v>1</v>
      </c>
      <c r="O1406">
        <v>1</v>
      </c>
      <c r="P1406">
        <v>2</v>
      </c>
      <c r="Q1406">
        <v>0</v>
      </c>
      <c r="R1406" t="s">
        <v>207</v>
      </c>
      <c r="T1406" t="s">
        <v>4632</v>
      </c>
      <c r="U1406" t="s">
        <v>4632</v>
      </c>
      <c r="V1406" t="s">
        <v>4632</v>
      </c>
      <c r="W1406" t="s">
        <v>4632</v>
      </c>
      <c r="X1406" t="s">
        <v>4632</v>
      </c>
      <c r="Y1406" t="s">
        <v>4632</v>
      </c>
      <c r="AO1406">
        <v>2</v>
      </c>
      <c r="BP1406" t="s">
        <v>255</v>
      </c>
      <c r="BQ1406" t="s">
        <v>100</v>
      </c>
      <c r="BR1406" t="s">
        <v>101</v>
      </c>
      <c r="BS1406" t="s">
        <v>101</v>
      </c>
      <c r="BT1406" t="s">
        <v>131</v>
      </c>
      <c r="BU1406" t="s">
        <v>103</v>
      </c>
      <c r="BV1406" t="s">
        <v>101</v>
      </c>
      <c r="BW1406" t="s">
        <v>112</v>
      </c>
      <c r="BX1406" t="s">
        <v>112</v>
      </c>
      <c r="CJ1406" t="s">
        <v>113</v>
      </c>
    </row>
    <row r="1407" spans="1:88" x14ac:dyDescent="0.2">
      <c r="A1407">
        <v>1000</v>
      </c>
      <c r="D1407" t="s">
        <v>4576</v>
      </c>
      <c r="E1407">
        <v>3</v>
      </c>
      <c r="F1407">
        <v>2000</v>
      </c>
      <c r="G1407" t="s">
        <v>4633</v>
      </c>
      <c r="H1407" t="s">
        <v>4634</v>
      </c>
      <c r="I1407">
        <v>1</v>
      </c>
      <c r="J1407">
        <v>1</v>
      </c>
      <c r="K1407">
        <v>1</v>
      </c>
      <c r="L1407">
        <v>4</v>
      </c>
      <c r="N1407">
        <v>1</v>
      </c>
      <c r="O1407">
        <v>1</v>
      </c>
      <c r="P1407">
        <v>2</v>
      </c>
      <c r="Q1407">
        <v>0</v>
      </c>
      <c r="R1407" t="s">
        <v>207</v>
      </c>
      <c r="T1407" t="s">
        <v>4635</v>
      </c>
      <c r="U1407" t="s">
        <v>4635</v>
      </c>
      <c r="V1407" t="s">
        <v>4635</v>
      </c>
      <c r="W1407" t="s">
        <v>4635</v>
      </c>
      <c r="X1407" t="s">
        <v>4635</v>
      </c>
      <c r="Y1407" t="s">
        <v>4635</v>
      </c>
      <c r="AO1407">
        <v>2</v>
      </c>
      <c r="BP1407" t="s">
        <v>255</v>
      </c>
      <c r="BQ1407" t="s">
        <v>100</v>
      </c>
      <c r="BR1407" t="s">
        <v>101</v>
      </c>
      <c r="BS1407" t="s">
        <v>101</v>
      </c>
      <c r="BT1407" t="s">
        <v>131</v>
      </c>
      <c r="BU1407" t="s">
        <v>103</v>
      </c>
      <c r="BV1407" t="s">
        <v>101</v>
      </c>
      <c r="BW1407" t="s">
        <v>112</v>
      </c>
      <c r="BX1407" t="s">
        <v>112</v>
      </c>
      <c r="CJ1407" t="s">
        <v>113</v>
      </c>
    </row>
    <row r="1408" spans="1:88" x14ac:dyDescent="0.2">
      <c r="A1408">
        <v>1001</v>
      </c>
      <c r="D1408" t="s">
        <v>4576</v>
      </c>
      <c r="E1408">
        <v>3</v>
      </c>
      <c r="F1408">
        <v>2009</v>
      </c>
      <c r="G1408" t="s">
        <v>4636</v>
      </c>
      <c r="H1408" t="s">
        <v>4637</v>
      </c>
      <c r="I1408">
        <v>1</v>
      </c>
      <c r="J1408">
        <v>1</v>
      </c>
      <c r="K1408">
        <v>1</v>
      </c>
      <c r="L1408">
        <v>4</v>
      </c>
      <c r="N1408">
        <v>1</v>
      </c>
      <c r="O1408">
        <v>1</v>
      </c>
      <c r="P1408">
        <v>2</v>
      </c>
      <c r="Q1408">
        <v>0</v>
      </c>
      <c r="R1408" t="s">
        <v>207</v>
      </c>
      <c r="T1408" t="s">
        <v>4638</v>
      </c>
      <c r="U1408" t="s">
        <v>4638</v>
      </c>
      <c r="V1408" t="s">
        <v>4638</v>
      </c>
      <c r="W1408" t="s">
        <v>4638</v>
      </c>
      <c r="X1408" t="s">
        <v>4638</v>
      </c>
      <c r="Y1408" t="s">
        <v>4638</v>
      </c>
      <c r="AO1408">
        <v>2</v>
      </c>
      <c r="BP1408" t="s">
        <v>255</v>
      </c>
      <c r="BQ1408" t="s">
        <v>100</v>
      </c>
      <c r="BR1408" t="s">
        <v>101</v>
      </c>
      <c r="BS1408" t="s">
        <v>101</v>
      </c>
      <c r="BT1408" t="s">
        <v>131</v>
      </c>
      <c r="BU1408" t="s">
        <v>103</v>
      </c>
      <c r="BV1408" t="s">
        <v>101</v>
      </c>
      <c r="BW1408" t="s">
        <v>112</v>
      </c>
      <c r="BX1408" t="s">
        <v>112</v>
      </c>
      <c r="CJ1408" t="s">
        <v>113</v>
      </c>
    </row>
    <row r="1409" spans="1:92" x14ac:dyDescent="0.2">
      <c r="A1409">
        <v>1002</v>
      </c>
      <c r="D1409" t="s">
        <v>4576</v>
      </c>
      <c r="E1409">
        <v>3</v>
      </c>
      <c r="F1409">
        <v>2007</v>
      </c>
      <c r="G1409" t="s">
        <v>4639</v>
      </c>
      <c r="H1409" t="s">
        <v>4640</v>
      </c>
      <c r="I1409">
        <v>1</v>
      </c>
      <c r="J1409">
        <v>1</v>
      </c>
      <c r="K1409">
        <v>1</v>
      </c>
      <c r="L1409">
        <v>4</v>
      </c>
      <c r="N1409">
        <v>1</v>
      </c>
      <c r="O1409">
        <v>1</v>
      </c>
      <c r="P1409">
        <v>2</v>
      </c>
      <c r="Q1409">
        <v>0</v>
      </c>
      <c r="R1409" t="s">
        <v>207</v>
      </c>
      <c r="T1409" t="s">
        <v>2783</v>
      </c>
      <c r="U1409" t="s">
        <v>2783</v>
      </c>
      <c r="V1409" t="s">
        <v>2783</v>
      </c>
      <c r="W1409" t="s">
        <v>2783</v>
      </c>
      <c r="X1409" t="s">
        <v>2783</v>
      </c>
      <c r="Y1409" t="s">
        <v>2783</v>
      </c>
      <c r="AO1409">
        <v>2</v>
      </c>
      <c r="BP1409" t="s">
        <v>255</v>
      </c>
      <c r="BQ1409" t="s">
        <v>100</v>
      </c>
      <c r="BR1409" t="s">
        <v>101</v>
      </c>
      <c r="BS1409" t="s">
        <v>101</v>
      </c>
      <c r="BT1409" t="s">
        <v>131</v>
      </c>
      <c r="BU1409" t="s">
        <v>103</v>
      </c>
      <c r="BV1409" t="s">
        <v>101</v>
      </c>
      <c r="BW1409" t="s">
        <v>112</v>
      </c>
      <c r="BX1409" t="s">
        <v>112</v>
      </c>
      <c r="CJ1409" t="s">
        <v>113</v>
      </c>
    </row>
    <row r="1410" spans="1:92" x14ac:dyDescent="0.2">
      <c r="A1410">
        <v>1003</v>
      </c>
      <c r="D1410" t="s">
        <v>4576</v>
      </c>
      <c r="E1410">
        <v>3</v>
      </c>
      <c r="F1410">
        <v>2003</v>
      </c>
      <c r="G1410" t="s">
        <v>4641</v>
      </c>
      <c r="H1410" t="s">
        <v>4642</v>
      </c>
      <c r="I1410">
        <v>1</v>
      </c>
      <c r="J1410">
        <v>1</v>
      </c>
      <c r="K1410">
        <v>1</v>
      </c>
      <c r="L1410">
        <v>2</v>
      </c>
      <c r="N1410">
        <v>1</v>
      </c>
      <c r="O1410">
        <v>1</v>
      </c>
      <c r="P1410">
        <v>2</v>
      </c>
      <c r="Q1410">
        <v>0</v>
      </c>
      <c r="R1410" t="s">
        <v>207</v>
      </c>
      <c r="T1410" t="s">
        <v>4643</v>
      </c>
      <c r="U1410" t="s">
        <v>4643</v>
      </c>
      <c r="V1410" t="s">
        <v>4643</v>
      </c>
      <c r="W1410" t="s">
        <v>4643</v>
      </c>
      <c r="X1410" t="s">
        <v>4643</v>
      </c>
      <c r="Y1410" t="s">
        <v>4643</v>
      </c>
      <c r="AO1410">
        <v>2</v>
      </c>
      <c r="BP1410" t="s">
        <v>255</v>
      </c>
      <c r="BQ1410" t="s">
        <v>100</v>
      </c>
      <c r="BR1410" t="s">
        <v>101</v>
      </c>
      <c r="BS1410" t="s">
        <v>101</v>
      </c>
      <c r="BT1410" t="s">
        <v>812</v>
      </c>
      <c r="BU1410" t="s">
        <v>103</v>
      </c>
      <c r="BV1410" t="s">
        <v>101</v>
      </c>
      <c r="BW1410" t="s">
        <v>112</v>
      </c>
      <c r="BX1410" t="s">
        <v>112</v>
      </c>
      <c r="CJ1410" t="s">
        <v>113</v>
      </c>
    </row>
    <row r="1411" spans="1:92" x14ac:dyDescent="0.2">
      <c r="A1411">
        <v>1004</v>
      </c>
      <c r="D1411" t="s">
        <v>4576</v>
      </c>
      <c r="E1411">
        <v>5</v>
      </c>
      <c r="F1411">
        <v>2019</v>
      </c>
      <c r="G1411" t="s">
        <v>4644</v>
      </c>
      <c r="H1411" t="s">
        <v>4645</v>
      </c>
      <c r="I1411">
        <v>1</v>
      </c>
      <c r="J1411">
        <v>1</v>
      </c>
      <c r="K1411">
        <v>1</v>
      </c>
      <c r="L1411">
        <v>1</v>
      </c>
      <c r="N1411">
        <v>1</v>
      </c>
      <c r="O1411">
        <v>1</v>
      </c>
      <c r="P1411">
        <v>1</v>
      </c>
      <c r="Q1411">
        <v>1</v>
      </c>
      <c r="S1411" t="s">
        <v>4646</v>
      </c>
      <c r="T1411" t="s">
        <v>3230</v>
      </c>
      <c r="U1411" t="s">
        <v>3230</v>
      </c>
      <c r="V1411" t="s">
        <v>3230</v>
      </c>
      <c r="W1411" t="s">
        <v>3230</v>
      </c>
      <c r="X1411" t="s">
        <v>4647</v>
      </c>
      <c r="Y1411" t="s">
        <v>3230</v>
      </c>
      <c r="Z1411">
        <v>1</v>
      </c>
      <c r="AB1411">
        <v>1</v>
      </c>
      <c r="AD1411">
        <v>2</v>
      </c>
      <c r="AE1411">
        <v>1</v>
      </c>
      <c r="AF1411">
        <v>1</v>
      </c>
      <c r="AG1411">
        <v>1</v>
      </c>
      <c r="AI1411">
        <v>2</v>
      </c>
      <c r="AJ1411">
        <v>1</v>
      </c>
      <c r="AK1411">
        <v>2</v>
      </c>
      <c r="AL1411">
        <v>1</v>
      </c>
      <c r="AM1411">
        <v>2</v>
      </c>
      <c r="AO1411">
        <v>2</v>
      </c>
      <c r="BP1411" t="s">
        <v>99</v>
      </c>
      <c r="BQ1411" t="s">
        <v>100</v>
      </c>
      <c r="BR1411" t="s">
        <v>101</v>
      </c>
      <c r="BS1411" t="s">
        <v>101</v>
      </c>
      <c r="BT1411" t="s">
        <v>148</v>
      </c>
      <c r="BU1411" t="s">
        <v>103</v>
      </c>
      <c r="BV1411" t="s">
        <v>101</v>
      </c>
      <c r="BW1411" t="s">
        <v>101</v>
      </c>
      <c r="BX1411" t="s">
        <v>101</v>
      </c>
      <c r="BY1411" t="s">
        <v>104</v>
      </c>
      <c r="BZ1411" t="s">
        <v>105</v>
      </c>
      <c r="CA1411" t="s">
        <v>132</v>
      </c>
      <c r="CB1411" t="s">
        <v>107</v>
      </c>
      <c r="CC1411" t="s">
        <v>133</v>
      </c>
      <c r="CD1411" t="s">
        <v>158</v>
      </c>
      <c r="CE1411" t="s">
        <v>135</v>
      </c>
      <c r="CF1411" t="s">
        <v>101</v>
      </c>
      <c r="CG1411" t="s">
        <v>136</v>
      </c>
      <c r="CH1411" t="s">
        <v>137</v>
      </c>
      <c r="CI1411" t="s">
        <v>112</v>
      </c>
      <c r="CJ1411" t="s">
        <v>113</v>
      </c>
    </row>
    <row r="1412" spans="1:92" x14ac:dyDescent="0.2">
      <c r="A1412">
        <v>1004</v>
      </c>
      <c r="B1412" t="s">
        <v>114</v>
      </c>
      <c r="C1412">
        <v>1</v>
      </c>
      <c r="AP1412" t="s">
        <v>4648</v>
      </c>
      <c r="AQ1412" t="s">
        <v>4649</v>
      </c>
      <c r="AR1412">
        <v>7</v>
      </c>
      <c r="AT1412">
        <v>1</v>
      </c>
      <c r="AU1412">
        <v>100</v>
      </c>
      <c r="AV1412" t="s">
        <v>4650</v>
      </c>
      <c r="AW1412" t="s">
        <v>4651</v>
      </c>
      <c r="AX1412" t="s">
        <v>4651</v>
      </c>
      <c r="AY1412" t="s">
        <v>4651</v>
      </c>
      <c r="AZ1412" t="s">
        <v>4652</v>
      </c>
      <c r="BA1412">
        <v>2</v>
      </c>
      <c r="BO1412" t="s">
        <v>119</v>
      </c>
      <c r="CK1412" t="s">
        <v>120</v>
      </c>
      <c r="CL1412" t="s">
        <v>101</v>
      </c>
      <c r="CM1412" t="s">
        <v>113</v>
      </c>
    </row>
    <row r="1413" spans="1:92" x14ac:dyDescent="0.2">
      <c r="A1413">
        <v>1004</v>
      </c>
      <c r="B1413" t="s">
        <v>121</v>
      </c>
      <c r="C1413">
        <v>1</v>
      </c>
      <c r="BB1413" t="s">
        <v>4653</v>
      </c>
      <c r="BC1413" t="s">
        <v>4654</v>
      </c>
      <c r="BD1413">
        <v>9</v>
      </c>
      <c r="BE1413">
        <v>49</v>
      </c>
      <c r="BF1413">
        <v>15</v>
      </c>
      <c r="BG1413">
        <v>51</v>
      </c>
      <c r="BI1413">
        <v>0</v>
      </c>
      <c r="BJ1413">
        <v>0</v>
      </c>
      <c r="BK1413">
        <v>0</v>
      </c>
      <c r="BL1413">
        <v>0</v>
      </c>
      <c r="BM1413" t="s">
        <v>621</v>
      </c>
      <c r="BN1413">
        <v>2</v>
      </c>
      <c r="BO1413" t="s">
        <v>125</v>
      </c>
      <c r="CN1413" t="s">
        <v>113</v>
      </c>
    </row>
    <row r="1414" spans="1:92" x14ac:dyDescent="0.2">
      <c r="A1414">
        <v>1005</v>
      </c>
      <c r="D1414" t="s">
        <v>4576</v>
      </c>
      <c r="E1414">
        <v>5</v>
      </c>
      <c r="F1414">
        <v>2018</v>
      </c>
      <c r="G1414" t="s">
        <v>4655</v>
      </c>
      <c r="H1414" t="s">
        <v>4656</v>
      </c>
      <c r="I1414">
        <v>1</v>
      </c>
      <c r="J1414">
        <v>1</v>
      </c>
      <c r="K1414">
        <v>1</v>
      </c>
      <c r="L1414">
        <v>1</v>
      </c>
      <c r="N1414">
        <v>1</v>
      </c>
      <c r="O1414">
        <v>1</v>
      </c>
      <c r="P1414">
        <v>1</v>
      </c>
      <c r="Q1414">
        <v>1</v>
      </c>
      <c r="S1414" t="s">
        <v>4657</v>
      </c>
      <c r="T1414" t="s">
        <v>4658</v>
      </c>
      <c r="U1414" t="s">
        <v>4658</v>
      </c>
      <c r="V1414" t="s">
        <v>4658</v>
      </c>
      <c r="W1414" t="s">
        <v>4658</v>
      </c>
      <c r="X1414" t="s">
        <v>4658</v>
      </c>
      <c r="Y1414" t="s">
        <v>4658</v>
      </c>
      <c r="Z1414">
        <v>1</v>
      </c>
      <c r="AB1414">
        <v>1</v>
      </c>
      <c r="AD1414">
        <v>1</v>
      </c>
      <c r="AE1414">
        <v>1</v>
      </c>
      <c r="AF1414">
        <v>2</v>
      </c>
      <c r="AG1414">
        <v>1</v>
      </c>
      <c r="AI1414">
        <v>2</v>
      </c>
      <c r="AJ1414">
        <v>1</v>
      </c>
      <c r="AK1414">
        <v>1</v>
      </c>
      <c r="AM1414">
        <v>3</v>
      </c>
      <c r="AO1414">
        <v>2</v>
      </c>
      <c r="BP1414" t="s">
        <v>99</v>
      </c>
      <c r="BQ1414" t="s">
        <v>100</v>
      </c>
      <c r="BR1414" t="s">
        <v>101</v>
      </c>
      <c r="BS1414" t="s">
        <v>101</v>
      </c>
      <c r="BT1414" t="s">
        <v>148</v>
      </c>
      <c r="BU1414" t="s">
        <v>103</v>
      </c>
      <c r="BV1414" t="s">
        <v>101</v>
      </c>
      <c r="BW1414" t="s">
        <v>101</v>
      </c>
      <c r="BX1414" t="s">
        <v>101</v>
      </c>
      <c r="BY1414" t="s">
        <v>104</v>
      </c>
      <c r="BZ1414" t="s">
        <v>105</v>
      </c>
      <c r="CA1414" t="s">
        <v>106</v>
      </c>
      <c r="CB1414" t="s">
        <v>107</v>
      </c>
      <c r="CC1414" t="s">
        <v>108</v>
      </c>
      <c r="CD1414" t="s">
        <v>158</v>
      </c>
      <c r="CE1414" t="s">
        <v>135</v>
      </c>
      <c r="CF1414" t="s">
        <v>101</v>
      </c>
      <c r="CG1414" t="s">
        <v>159</v>
      </c>
      <c r="CI1414" t="s">
        <v>109</v>
      </c>
      <c r="CJ1414" t="s">
        <v>113</v>
      </c>
    </row>
    <row r="1415" spans="1:92" x14ac:dyDescent="0.2">
      <c r="A1415">
        <v>1005</v>
      </c>
      <c r="B1415" t="s">
        <v>114</v>
      </c>
      <c r="C1415">
        <v>1</v>
      </c>
      <c r="AP1415" t="s">
        <v>4657</v>
      </c>
      <c r="AQ1415" t="s">
        <v>349</v>
      </c>
      <c r="AR1415">
        <v>7</v>
      </c>
      <c r="AT1415">
        <v>1</v>
      </c>
      <c r="AU1415">
        <v>470</v>
      </c>
      <c r="AV1415" t="s">
        <v>4659</v>
      </c>
      <c r="AW1415" t="s">
        <v>4659</v>
      </c>
      <c r="AX1415" t="s">
        <v>4660</v>
      </c>
      <c r="AY1415" t="s">
        <v>4661</v>
      </c>
      <c r="BA1415">
        <v>2</v>
      </c>
      <c r="BO1415" t="s">
        <v>119</v>
      </c>
      <c r="CK1415" t="s">
        <v>120</v>
      </c>
      <c r="CL1415" t="s">
        <v>101</v>
      </c>
      <c r="CM1415" t="s">
        <v>113</v>
      </c>
    </row>
    <row r="1416" spans="1:92" x14ac:dyDescent="0.2">
      <c r="A1416">
        <v>1005</v>
      </c>
      <c r="B1416" t="s">
        <v>121</v>
      </c>
      <c r="C1416">
        <v>1</v>
      </c>
      <c r="BB1416" t="s">
        <v>4662</v>
      </c>
      <c r="BC1416" t="s">
        <v>4663</v>
      </c>
      <c r="BD1416">
        <v>14</v>
      </c>
      <c r="BE1416">
        <v>234</v>
      </c>
      <c r="BF1416">
        <v>27</v>
      </c>
      <c r="BG1416">
        <v>236</v>
      </c>
      <c r="BH1416" t="s">
        <v>747</v>
      </c>
      <c r="BI1416">
        <v>0</v>
      </c>
      <c r="BJ1416">
        <v>0</v>
      </c>
      <c r="BK1416">
        <v>0</v>
      </c>
      <c r="BL1416">
        <v>0</v>
      </c>
      <c r="BN1416">
        <v>2</v>
      </c>
      <c r="BO1416" t="s">
        <v>125</v>
      </c>
      <c r="CN1416" t="s">
        <v>113</v>
      </c>
    </row>
    <row r="1417" spans="1:92" x14ac:dyDescent="0.2">
      <c r="A1417">
        <v>1006</v>
      </c>
      <c r="D1417" t="s">
        <v>4576</v>
      </c>
      <c r="E1417">
        <v>5</v>
      </c>
      <c r="F1417">
        <v>2013</v>
      </c>
      <c r="G1417" t="s">
        <v>4664</v>
      </c>
      <c r="H1417" t="s">
        <v>4665</v>
      </c>
      <c r="I1417">
        <v>1</v>
      </c>
      <c r="J1417">
        <v>1</v>
      </c>
      <c r="K1417">
        <v>1</v>
      </c>
      <c r="L1417">
        <v>1</v>
      </c>
      <c r="N1417">
        <v>1</v>
      </c>
      <c r="O1417">
        <v>1</v>
      </c>
      <c r="P1417">
        <v>1</v>
      </c>
      <c r="Q1417">
        <v>1</v>
      </c>
      <c r="S1417" t="s">
        <v>4666</v>
      </c>
      <c r="T1417" t="s">
        <v>4667</v>
      </c>
      <c r="U1417" t="s">
        <v>4667</v>
      </c>
      <c r="V1417" t="s">
        <v>4667</v>
      </c>
      <c r="W1417" t="s">
        <v>4667</v>
      </c>
      <c r="X1417" t="s">
        <v>4667</v>
      </c>
      <c r="Y1417" t="s">
        <v>4667</v>
      </c>
      <c r="Z1417">
        <v>1</v>
      </c>
      <c r="AB1417">
        <v>1</v>
      </c>
      <c r="AD1417">
        <v>1</v>
      </c>
      <c r="AE1417">
        <v>1</v>
      </c>
      <c r="AF1417">
        <v>1</v>
      </c>
      <c r="AG1417">
        <v>1</v>
      </c>
      <c r="AI1417">
        <v>2</v>
      </c>
      <c r="AJ1417">
        <v>1</v>
      </c>
      <c r="AK1417">
        <v>2</v>
      </c>
      <c r="AL1417">
        <v>1</v>
      </c>
      <c r="AM1417">
        <v>2</v>
      </c>
      <c r="AO1417">
        <v>2</v>
      </c>
      <c r="BP1417" t="s">
        <v>99</v>
      </c>
      <c r="BQ1417" t="s">
        <v>100</v>
      </c>
      <c r="BR1417" t="s">
        <v>101</v>
      </c>
      <c r="BS1417" t="s">
        <v>101</v>
      </c>
      <c r="BT1417" t="s">
        <v>148</v>
      </c>
      <c r="BU1417" t="s">
        <v>103</v>
      </c>
      <c r="BV1417" t="s">
        <v>101</v>
      </c>
      <c r="BW1417" t="s">
        <v>101</v>
      </c>
      <c r="BX1417" t="s">
        <v>101</v>
      </c>
      <c r="BY1417" t="s">
        <v>104</v>
      </c>
      <c r="BZ1417" t="s">
        <v>105</v>
      </c>
      <c r="CA1417" t="s">
        <v>106</v>
      </c>
      <c r="CB1417" t="s">
        <v>107</v>
      </c>
      <c r="CC1417" t="s">
        <v>133</v>
      </c>
      <c r="CD1417" t="s">
        <v>158</v>
      </c>
      <c r="CE1417" t="s">
        <v>135</v>
      </c>
      <c r="CF1417" t="s">
        <v>101</v>
      </c>
      <c r="CG1417" t="s">
        <v>136</v>
      </c>
      <c r="CH1417" t="s">
        <v>137</v>
      </c>
      <c r="CI1417" t="s">
        <v>112</v>
      </c>
      <c r="CJ1417" t="s">
        <v>113</v>
      </c>
    </row>
    <row r="1418" spans="1:92" x14ac:dyDescent="0.2">
      <c r="A1418">
        <v>1006</v>
      </c>
      <c r="B1418" t="s">
        <v>114</v>
      </c>
      <c r="C1418">
        <v>1</v>
      </c>
      <c r="AP1418" t="s">
        <v>4668</v>
      </c>
      <c r="AQ1418" t="s">
        <v>4669</v>
      </c>
      <c r="AR1418">
        <v>7</v>
      </c>
      <c r="AT1418">
        <v>1</v>
      </c>
      <c r="AU1418">
        <v>661</v>
      </c>
      <c r="AV1418" t="s">
        <v>4670</v>
      </c>
      <c r="AW1418" t="s">
        <v>4670</v>
      </c>
      <c r="AX1418" t="s">
        <v>958</v>
      </c>
      <c r="AY1418" t="s">
        <v>958</v>
      </c>
      <c r="BA1418">
        <v>2</v>
      </c>
      <c r="BO1418" t="s">
        <v>119</v>
      </c>
      <c r="CK1418" t="s">
        <v>120</v>
      </c>
      <c r="CL1418" t="s">
        <v>101</v>
      </c>
      <c r="CM1418" t="s">
        <v>113</v>
      </c>
    </row>
    <row r="1419" spans="1:92" x14ac:dyDescent="0.2">
      <c r="A1419">
        <v>1006</v>
      </c>
      <c r="B1419" t="s">
        <v>121</v>
      </c>
      <c r="C1419">
        <v>1</v>
      </c>
      <c r="BB1419" t="s">
        <v>4671</v>
      </c>
      <c r="BC1419" t="s">
        <v>4672</v>
      </c>
      <c r="BD1419">
        <v>54</v>
      </c>
      <c r="BE1419">
        <v>338</v>
      </c>
      <c r="BF1419">
        <v>12</v>
      </c>
      <c r="BG1419">
        <v>343</v>
      </c>
      <c r="BH1419" t="s">
        <v>204</v>
      </c>
      <c r="BI1419">
        <v>1</v>
      </c>
      <c r="BJ1419">
        <v>1</v>
      </c>
      <c r="BK1419">
        <v>0</v>
      </c>
      <c r="BL1419">
        <v>0</v>
      </c>
      <c r="BN1419">
        <v>2</v>
      </c>
      <c r="BO1419" t="s">
        <v>125</v>
      </c>
      <c r="CN1419" t="s">
        <v>113</v>
      </c>
    </row>
    <row r="1420" spans="1:92" x14ac:dyDescent="0.2">
      <c r="A1420">
        <v>1007</v>
      </c>
      <c r="D1420" t="s">
        <v>4576</v>
      </c>
      <c r="E1420">
        <v>5</v>
      </c>
      <c r="F1420">
        <v>2003</v>
      </c>
      <c r="G1420" t="s">
        <v>4673</v>
      </c>
      <c r="H1420" t="s">
        <v>4674</v>
      </c>
      <c r="I1420">
        <v>1</v>
      </c>
      <c r="J1420">
        <v>1</v>
      </c>
      <c r="K1420">
        <v>1</v>
      </c>
      <c r="L1420">
        <v>1</v>
      </c>
      <c r="N1420">
        <v>1</v>
      </c>
      <c r="O1420">
        <v>1</v>
      </c>
      <c r="P1420">
        <v>2</v>
      </c>
      <c r="Q1420">
        <v>0</v>
      </c>
      <c r="R1420" t="s">
        <v>207</v>
      </c>
      <c r="T1420" t="s">
        <v>4675</v>
      </c>
      <c r="U1420" t="s">
        <v>4675</v>
      </c>
      <c r="V1420" t="s">
        <v>4675</v>
      </c>
      <c r="W1420" t="s">
        <v>4675</v>
      </c>
      <c r="X1420" t="s">
        <v>4675</v>
      </c>
      <c r="Y1420" t="s">
        <v>4675</v>
      </c>
      <c r="AO1420">
        <v>2</v>
      </c>
      <c r="BP1420" t="s">
        <v>99</v>
      </c>
      <c r="BQ1420" t="s">
        <v>100</v>
      </c>
      <c r="BR1420" t="s">
        <v>101</v>
      </c>
      <c r="BS1420" t="s">
        <v>101</v>
      </c>
      <c r="BT1420" t="s">
        <v>148</v>
      </c>
      <c r="BU1420" t="s">
        <v>103</v>
      </c>
      <c r="BV1420" t="s">
        <v>101</v>
      </c>
      <c r="BW1420" t="s">
        <v>112</v>
      </c>
      <c r="BX1420" t="s">
        <v>112</v>
      </c>
      <c r="CJ1420" t="s">
        <v>113</v>
      </c>
    </row>
    <row r="1421" spans="1:92" x14ac:dyDescent="0.2">
      <c r="A1421">
        <v>1008</v>
      </c>
      <c r="D1421" t="s">
        <v>4576</v>
      </c>
      <c r="E1421">
        <v>6</v>
      </c>
      <c r="F1421">
        <v>2017</v>
      </c>
      <c r="G1421" t="s">
        <v>4676</v>
      </c>
      <c r="H1421" t="s">
        <v>4677</v>
      </c>
      <c r="I1421">
        <v>1</v>
      </c>
      <c r="J1421">
        <v>1</v>
      </c>
      <c r="K1421">
        <v>1</v>
      </c>
      <c r="L1421">
        <v>1</v>
      </c>
      <c r="N1421">
        <v>1</v>
      </c>
      <c r="O1421">
        <v>1</v>
      </c>
      <c r="P1421">
        <v>1</v>
      </c>
      <c r="Q1421">
        <v>1</v>
      </c>
      <c r="S1421" t="s">
        <v>4337</v>
      </c>
      <c r="T1421" t="s">
        <v>563</v>
      </c>
      <c r="U1421" t="s">
        <v>563</v>
      </c>
      <c r="V1421" t="s">
        <v>563</v>
      </c>
      <c r="W1421" t="s">
        <v>4338</v>
      </c>
      <c r="X1421" t="s">
        <v>973</v>
      </c>
      <c r="Y1421" t="s">
        <v>350</v>
      </c>
      <c r="Z1421">
        <v>1</v>
      </c>
      <c r="AB1421">
        <v>1</v>
      </c>
      <c r="AD1421">
        <v>1</v>
      </c>
      <c r="AE1421">
        <v>1</v>
      </c>
      <c r="AF1421">
        <v>2</v>
      </c>
      <c r="AG1421">
        <v>1</v>
      </c>
      <c r="AI1421">
        <v>1</v>
      </c>
      <c r="AJ1421">
        <v>1</v>
      </c>
      <c r="AK1421">
        <v>3</v>
      </c>
      <c r="AM1421">
        <v>2</v>
      </c>
      <c r="AO1421">
        <v>2</v>
      </c>
      <c r="BP1421" t="s">
        <v>1464</v>
      </c>
      <c r="BQ1421" t="s">
        <v>100</v>
      </c>
      <c r="BR1421" t="s">
        <v>101</v>
      </c>
      <c r="BS1421" t="s">
        <v>101</v>
      </c>
      <c r="BT1421" t="s">
        <v>148</v>
      </c>
      <c r="BU1421" t="s">
        <v>103</v>
      </c>
      <c r="BV1421" t="s">
        <v>101</v>
      </c>
      <c r="BW1421" t="s">
        <v>101</v>
      </c>
      <c r="BX1421" t="s">
        <v>101</v>
      </c>
      <c r="BY1421" t="s">
        <v>104</v>
      </c>
      <c r="BZ1421" t="s">
        <v>105</v>
      </c>
      <c r="CA1421" t="s">
        <v>106</v>
      </c>
      <c r="CB1421" t="s">
        <v>107</v>
      </c>
      <c r="CC1421" t="s">
        <v>108</v>
      </c>
      <c r="CD1421" t="s">
        <v>158</v>
      </c>
      <c r="CE1421" t="s">
        <v>110</v>
      </c>
      <c r="CF1421" t="s">
        <v>101</v>
      </c>
      <c r="CG1421" t="s">
        <v>111</v>
      </c>
      <c r="CI1421" t="s">
        <v>112</v>
      </c>
      <c r="CJ1421" t="s">
        <v>113</v>
      </c>
    </row>
    <row r="1422" spans="1:92" x14ac:dyDescent="0.2">
      <c r="A1422">
        <v>1009</v>
      </c>
      <c r="D1422" t="s">
        <v>4576</v>
      </c>
      <c r="E1422">
        <v>6</v>
      </c>
      <c r="F1422">
        <v>2011</v>
      </c>
      <c r="G1422" t="s">
        <v>4678</v>
      </c>
      <c r="H1422" t="s">
        <v>4679</v>
      </c>
      <c r="I1422">
        <v>1</v>
      </c>
      <c r="J1422">
        <v>1</v>
      </c>
      <c r="K1422">
        <v>1</v>
      </c>
      <c r="L1422">
        <v>2</v>
      </c>
      <c r="N1422">
        <v>1</v>
      </c>
      <c r="O1422">
        <v>1</v>
      </c>
      <c r="P1422">
        <v>1</v>
      </c>
      <c r="Q1422">
        <v>1</v>
      </c>
      <c r="S1422" t="s">
        <v>4680</v>
      </c>
      <c r="T1422" t="s">
        <v>563</v>
      </c>
      <c r="U1422" t="s">
        <v>563</v>
      </c>
      <c r="V1422" t="s">
        <v>563</v>
      </c>
      <c r="W1422" t="s">
        <v>973</v>
      </c>
      <c r="X1422" t="s">
        <v>973</v>
      </c>
      <c r="Y1422" t="s">
        <v>350</v>
      </c>
      <c r="Z1422">
        <v>1</v>
      </c>
      <c r="AB1422">
        <v>1</v>
      </c>
      <c r="AD1422">
        <v>1</v>
      </c>
      <c r="AE1422">
        <v>1</v>
      </c>
      <c r="AF1422">
        <v>2</v>
      </c>
      <c r="AG1422">
        <v>6</v>
      </c>
      <c r="AI1422">
        <v>1</v>
      </c>
      <c r="AJ1422">
        <v>1</v>
      </c>
      <c r="AK1422">
        <v>2</v>
      </c>
      <c r="AL1422">
        <v>4</v>
      </c>
      <c r="AM1422">
        <v>2</v>
      </c>
      <c r="AO1422">
        <v>2</v>
      </c>
      <c r="BP1422" t="s">
        <v>1464</v>
      </c>
      <c r="BQ1422" t="s">
        <v>100</v>
      </c>
      <c r="BR1422" t="s">
        <v>101</v>
      </c>
      <c r="BS1422" t="s">
        <v>101</v>
      </c>
      <c r="BT1422" t="s">
        <v>812</v>
      </c>
      <c r="BU1422" t="s">
        <v>103</v>
      </c>
      <c r="BV1422" t="s">
        <v>101</v>
      </c>
      <c r="BW1422" t="s">
        <v>101</v>
      </c>
      <c r="BX1422" t="s">
        <v>101</v>
      </c>
      <c r="BY1422" t="s">
        <v>104</v>
      </c>
      <c r="BZ1422" t="s">
        <v>105</v>
      </c>
      <c r="CA1422" t="s">
        <v>106</v>
      </c>
      <c r="CB1422" t="s">
        <v>107</v>
      </c>
      <c r="CC1422" t="s">
        <v>108</v>
      </c>
      <c r="CD1422" t="s">
        <v>109</v>
      </c>
      <c r="CE1422" t="s">
        <v>110</v>
      </c>
      <c r="CF1422" t="s">
        <v>101</v>
      </c>
      <c r="CG1422" t="s">
        <v>136</v>
      </c>
      <c r="CH1422" t="s">
        <v>109</v>
      </c>
      <c r="CI1422" t="s">
        <v>112</v>
      </c>
      <c r="CJ1422" t="s">
        <v>113</v>
      </c>
    </row>
    <row r="1423" spans="1:92" x14ac:dyDescent="0.2">
      <c r="A1423">
        <v>1010</v>
      </c>
      <c r="D1423" t="s">
        <v>4576</v>
      </c>
      <c r="E1423">
        <v>6</v>
      </c>
      <c r="F1423">
        <v>2015</v>
      </c>
      <c r="G1423" t="s">
        <v>4681</v>
      </c>
      <c r="H1423" t="s">
        <v>4682</v>
      </c>
      <c r="I1423">
        <v>1</v>
      </c>
      <c r="J1423">
        <v>1</v>
      </c>
      <c r="K1423">
        <v>1</v>
      </c>
      <c r="L1423">
        <v>1</v>
      </c>
      <c r="N1423">
        <v>1</v>
      </c>
      <c r="O1423">
        <v>1</v>
      </c>
      <c r="P1423">
        <v>1</v>
      </c>
      <c r="Q1423">
        <v>1</v>
      </c>
      <c r="S1423" t="s">
        <v>4337</v>
      </c>
      <c r="T1423" t="s">
        <v>563</v>
      </c>
      <c r="U1423" t="s">
        <v>563</v>
      </c>
      <c r="V1423" t="s">
        <v>1463</v>
      </c>
      <c r="W1423" t="s">
        <v>973</v>
      </c>
      <c r="X1423" t="s">
        <v>973</v>
      </c>
      <c r="Y1423" t="s">
        <v>350</v>
      </c>
      <c r="Z1423">
        <v>1</v>
      </c>
      <c r="AB1423">
        <v>1</v>
      </c>
      <c r="AD1423">
        <v>1</v>
      </c>
      <c r="AE1423">
        <v>1</v>
      </c>
      <c r="AF1423">
        <v>2</v>
      </c>
      <c r="AG1423">
        <v>1</v>
      </c>
      <c r="AI1423">
        <v>1</v>
      </c>
      <c r="AJ1423">
        <v>1</v>
      </c>
      <c r="AK1423">
        <v>2</v>
      </c>
      <c r="AL1423">
        <v>4</v>
      </c>
      <c r="AM1423">
        <v>2</v>
      </c>
      <c r="AN1423" t="s">
        <v>4683</v>
      </c>
      <c r="AO1423">
        <v>2</v>
      </c>
      <c r="BP1423" t="s">
        <v>1464</v>
      </c>
      <c r="BQ1423" t="s">
        <v>100</v>
      </c>
      <c r="BR1423" t="s">
        <v>101</v>
      </c>
      <c r="BS1423" t="s">
        <v>101</v>
      </c>
      <c r="BT1423" t="s">
        <v>148</v>
      </c>
      <c r="BU1423" t="s">
        <v>103</v>
      </c>
      <c r="BV1423" t="s">
        <v>101</v>
      </c>
      <c r="BW1423" t="s">
        <v>101</v>
      </c>
      <c r="BX1423" t="s">
        <v>101</v>
      </c>
      <c r="BY1423" t="s">
        <v>104</v>
      </c>
      <c r="BZ1423" t="s">
        <v>105</v>
      </c>
      <c r="CA1423" t="s">
        <v>106</v>
      </c>
      <c r="CB1423" t="s">
        <v>107</v>
      </c>
      <c r="CC1423" t="s">
        <v>108</v>
      </c>
      <c r="CD1423" t="s">
        <v>158</v>
      </c>
      <c r="CE1423" t="s">
        <v>110</v>
      </c>
      <c r="CF1423" t="s">
        <v>101</v>
      </c>
      <c r="CG1423" t="s">
        <v>136</v>
      </c>
      <c r="CH1423" t="s">
        <v>109</v>
      </c>
      <c r="CI1423" t="s">
        <v>112</v>
      </c>
      <c r="CJ1423" t="s">
        <v>113</v>
      </c>
    </row>
    <row r="1424" spans="1:92" x14ac:dyDescent="0.2">
      <c r="A1424">
        <v>1011</v>
      </c>
      <c r="D1424" t="s">
        <v>4576</v>
      </c>
      <c r="E1424">
        <v>6</v>
      </c>
      <c r="F1424">
        <v>2012</v>
      </c>
      <c r="G1424" t="s">
        <v>4684</v>
      </c>
      <c r="H1424" t="s">
        <v>4685</v>
      </c>
      <c r="I1424">
        <v>1</v>
      </c>
      <c r="J1424">
        <v>1</v>
      </c>
      <c r="K1424">
        <v>1</v>
      </c>
      <c r="L1424">
        <v>1</v>
      </c>
      <c r="N1424">
        <v>1</v>
      </c>
      <c r="O1424">
        <v>1</v>
      </c>
      <c r="P1424">
        <v>1</v>
      </c>
      <c r="Q1424">
        <v>1</v>
      </c>
      <c r="S1424" t="s">
        <v>4686</v>
      </c>
      <c r="T1424" t="s">
        <v>563</v>
      </c>
      <c r="U1424" t="s">
        <v>563</v>
      </c>
      <c r="V1424" t="s">
        <v>973</v>
      </c>
      <c r="W1424" t="s">
        <v>973</v>
      </c>
      <c r="X1424" t="s">
        <v>973</v>
      </c>
      <c r="Y1424" t="s">
        <v>350</v>
      </c>
      <c r="Z1424">
        <v>1</v>
      </c>
      <c r="AB1424">
        <v>1</v>
      </c>
      <c r="AD1424">
        <v>1</v>
      </c>
      <c r="AE1424">
        <v>1</v>
      </c>
      <c r="AF1424">
        <v>2</v>
      </c>
      <c r="AG1424">
        <v>6</v>
      </c>
      <c r="AI1424">
        <v>1</v>
      </c>
      <c r="AJ1424">
        <v>1</v>
      </c>
      <c r="AK1424">
        <v>3</v>
      </c>
      <c r="AM1424">
        <v>2</v>
      </c>
      <c r="AO1424">
        <v>2</v>
      </c>
      <c r="BP1424" t="s">
        <v>1464</v>
      </c>
      <c r="BQ1424" t="s">
        <v>100</v>
      </c>
      <c r="BR1424" t="s">
        <v>101</v>
      </c>
      <c r="BS1424" t="s">
        <v>101</v>
      </c>
      <c r="BT1424" t="s">
        <v>148</v>
      </c>
      <c r="BU1424" t="s">
        <v>103</v>
      </c>
      <c r="BV1424" t="s">
        <v>101</v>
      </c>
      <c r="BW1424" t="s">
        <v>101</v>
      </c>
      <c r="BX1424" t="s">
        <v>101</v>
      </c>
      <c r="BY1424" t="s">
        <v>104</v>
      </c>
      <c r="BZ1424" t="s">
        <v>105</v>
      </c>
      <c r="CA1424" t="s">
        <v>106</v>
      </c>
      <c r="CB1424" t="s">
        <v>107</v>
      </c>
      <c r="CC1424" t="s">
        <v>108</v>
      </c>
      <c r="CD1424" t="s">
        <v>109</v>
      </c>
      <c r="CE1424" t="s">
        <v>110</v>
      </c>
      <c r="CF1424" t="s">
        <v>101</v>
      </c>
      <c r="CG1424" t="s">
        <v>111</v>
      </c>
      <c r="CI1424" t="s">
        <v>112</v>
      </c>
      <c r="CJ1424" t="s">
        <v>113</v>
      </c>
    </row>
    <row r="1425" spans="1:88" x14ac:dyDescent="0.2">
      <c r="A1425">
        <v>1012</v>
      </c>
      <c r="D1425" t="s">
        <v>4576</v>
      </c>
      <c r="E1425">
        <v>6</v>
      </c>
      <c r="F1425">
        <v>2015</v>
      </c>
      <c r="G1425" t="s">
        <v>4687</v>
      </c>
      <c r="H1425" t="s">
        <v>4688</v>
      </c>
      <c r="I1425">
        <v>1</v>
      </c>
      <c r="J1425">
        <v>1</v>
      </c>
      <c r="K1425">
        <v>1</v>
      </c>
      <c r="L1425">
        <v>1</v>
      </c>
      <c r="N1425">
        <v>1</v>
      </c>
      <c r="O1425">
        <v>1</v>
      </c>
      <c r="P1425">
        <v>1</v>
      </c>
      <c r="Q1425">
        <v>1</v>
      </c>
      <c r="S1425" t="s">
        <v>4337</v>
      </c>
      <c r="T1425" t="s">
        <v>563</v>
      </c>
      <c r="U1425" t="s">
        <v>563</v>
      </c>
      <c r="V1425" t="s">
        <v>1463</v>
      </c>
      <c r="W1425" t="s">
        <v>973</v>
      </c>
      <c r="X1425" t="s">
        <v>3446</v>
      </c>
      <c r="Y1425" t="s">
        <v>350</v>
      </c>
      <c r="Z1425">
        <v>1</v>
      </c>
      <c r="AB1425">
        <v>1</v>
      </c>
      <c r="AD1425">
        <v>1</v>
      </c>
      <c r="AE1425">
        <v>1</v>
      </c>
      <c r="AF1425">
        <v>2</v>
      </c>
      <c r="AG1425">
        <v>6</v>
      </c>
      <c r="AI1425">
        <v>1</v>
      </c>
      <c r="AJ1425">
        <v>1</v>
      </c>
      <c r="AK1425">
        <v>3</v>
      </c>
      <c r="AM1425">
        <v>2</v>
      </c>
      <c r="AO1425">
        <v>2</v>
      </c>
      <c r="BP1425" t="s">
        <v>1464</v>
      </c>
      <c r="BQ1425" t="s">
        <v>100</v>
      </c>
      <c r="BR1425" t="s">
        <v>101</v>
      </c>
      <c r="BS1425" t="s">
        <v>101</v>
      </c>
      <c r="BT1425" t="s">
        <v>148</v>
      </c>
      <c r="BU1425" t="s">
        <v>103</v>
      </c>
      <c r="BV1425" t="s">
        <v>101</v>
      </c>
      <c r="BW1425" t="s">
        <v>101</v>
      </c>
      <c r="BX1425" t="s">
        <v>101</v>
      </c>
      <c r="BY1425" t="s">
        <v>104</v>
      </c>
      <c r="BZ1425" t="s">
        <v>105</v>
      </c>
      <c r="CA1425" t="s">
        <v>106</v>
      </c>
      <c r="CB1425" t="s">
        <v>107</v>
      </c>
      <c r="CC1425" t="s">
        <v>108</v>
      </c>
      <c r="CD1425" t="s">
        <v>109</v>
      </c>
      <c r="CE1425" t="s">
        <v>110</v>
      </c>
      <c r="CF1425" t="s">
        <v>101</v>
      </c>
      <c r="CG1425" t="s">
        <v>111</v>
      </c>
      <c r="CI1425" t="s">
        <v>112</v>
      </c>
      <c r="CJ1425" t="s">
        <v>113</v>
      </c>
    </row>
    <row r="1426" spans="1:88" x14ac:dyDescent="0.2">
      <c r="A1426">
        <v>1013</v>
      </c>
      <c r="D1426" t="s">
        <v>4576</v>
      </c>
      <c r="E1426">
        <v>6</v>
      </c>
      <c r="F1426">
        <v>2017</v>
      </c>
      <c r="G1426" t="s">
        <v>4689</v>
      </c>
      <c r="H1426" t="s">
        <v>4690</v>
      </c>
      <c r="I1426">
        <v>1</v>
      </c>
      <c r="J1426">
        <v>1</v>
      </c>
      <c r="K1426">
        <v>1</v>
      </c>
      <c r="L1426">
        <v>1</v>
      </c>
      <c r="N1426">
        <v>1</v>
      </c>
      <c r="O1426">
        <v>1</v>
      </c>
      <c r="P1426">
        <v>1</v>
      </c>
      <c r="Q1426">
        <v>1</v>
      </c>
      <c r="S1426" t="s">
        <v>4337</v>
      </c>
      <c r="T1426" t="s">
        <v>563</v>
      </c>
      <c r="U1426" t="s">
        <v>4545</v>
      </c>
      <c r="V1426" t="s">
        <v>1463</v>
      </c>
      <c r="W1426" t="s">
        <v>973</v>
      </c>
      <c r="X1426" t="s">
        <v>973</v>
      </c>
      <c r="Y1426" t="s">
        <v>350</v>
      </c>
      <c r="Z1426">
        <v>1</v>
      </c>
      <c r="AB1426">
        <v>1</v>
      </c>
      <c r="AD1426">
        <v>1</v>
      </c>
      <c r="AE1426">
        <v>1</v>
      </c>
      <c r="AF1426">
        <v>2</v>
      </c>
      <c r="AG1426">
        <v>6</v>
      </c>
      <c r="AI1426">
        <v>1</v>
      </c>
      <c r="AJ1426">
        <v>1</v>
      </c>
      <c r="AK1426">
        <v>2</v>
      </c>
      <c r="AL1426">
        <v>4</v>
      </c>
      <c r="AM1426">
        <v>2</v>
      </c>
      <c r="AN1426" t="s">
        <v>4691</v>
      </c>
      <c r="AO1426">
        <v>2</v>
      </c>
      <c r="BP1426" t="s">
        <v>1464</v>
      </c>
      <c r="BQ1426" t="s">
        <v>100</v>
      </c>
      <c r="BR1426" t="s">
        <v>101</v>
      </c>
      <c r="BS1426" t="s">
        <v>101</v>
      </c>
      <c r="BT1426" t="s">
        <v>148</v>
      </c>
      <c r="BU1426" t="s">
        <v>103</v>
      </c>
      <c r="BV1426" t="s">
        <v>101</v>
      </c>
      <c r="BW1426" t="s">
        <v>101</v>
      </c>
      <c r="BX1426" t="s">
        <v>101</v>
      </c>
      <c r="BY1426" t="s">
        <v>104</v>
      </c>
      <c r="BZ1426" t="s">
        <v>105</v>
      </c>
      <c r="CA1426" t="s">
        <v>106</v>
      </c>
      <c r="CB1426" t="s">
        <v>107</v>
      </c>
      <c r="CC1426" t="s">
        <v>108</v>
      </c>
      <c r="CD1426" t="s">
        <v>109</v>
      </c>
      <c r="CE1426" t="s">
        <v>110</v>
      </c>
      <c r="CF1426" t="s">
        <v>101</v>
      </c>
      <c r="CG1426" t="s">
        <v>136</v>
      </c>
      <c r="CH1426" t="s">
        <v>109</v>
      </c>
      <c r="CI1426" t="s">
        <v>112</v>
      </c>
      <c r="CJ1426" t="s">
        <v>113</v>
      </c>
    </row>
    <row r="1427" spans="1:88" x14ac:dyDescent="0.2">
      <c r="A1427">
        <v>1014</v>
      </c>
      <c r="D1427" t="s">
        <v>4576</v>
      </c>
      <c r="E1427">
        <v>6</v>
      </c>
      <c r="F1427">
        <v>2013</v>
      </c>
      <c r="G1427" t="s">
        <v>4692</v>
      </c>
      <c r="H1427" t="s">
        <v>4693</v>
      </c>
      <c r="I1427">
        <v>1</v>
      </c>
      <c r="J1427">
        <v>1</v>
      </c>
      <c r="K1427">
        <v>1</v>
      </c>
      <c r="L1427">
        <v>1</v>
      </c>
      <c r="N1427">
        <v>1</v>
      </c>
      <c r="O1427">
        <v>1</v>
      </c>
      <c r="P1427">
        <v>1</v>
      </c>
      <c r="Q1427">
        <v>1</v>
      </c>
      <c r="S1427" t="s">
        <v>4337</v>
      </c>
      <c r="T1427" t="s">
        <v>563</v>
      </c>
      <c r="U1427" t="s">
        <v>563</v>
      </c>
      <c r="V1427" t="s">
        <v>1463</v>
      </c>
      <c r="W1427" t="s">
        <v>973</v>
      </c>
      <c r="X1427" t="s">
        <v>973</v>
      </c>
      <c r="Y1427" t="s">
        <v>350</v>
      </c>
      <c r="Z1427">
        <v>1</v>
      </c>
      <c r="AB1427">
        <v>1</v>
      </c>
      <c r="AD1427">
        <v>1</v>
      </c>
      <c r="AE1427">
        <v>1</v>
      </c>
      <c r="AF1427">
        <v>2</v>
      </c>
      <c r="AG1427">
        <v>6</v>
      </c>
      <c r="AI1427">
        <v>1</v>
      </c>
      <c r="AJ1427">
        <v>1</v>
      </c>
      <c r="AK1427">
        <v>2</v>
      </c>
      <c r="AL1427">
        <v>4</v>
      </c>
      <c r="AM1427">
        <v>2</v>
      </c>
      <c r="AN1427" t="s">
        <v>4694</v>
      </c>
      <c r="AO1427">
        <v>2</v>
      </c>
      <c r="BP1427" t="s">
        <v>1464</v>
      </c>
      <c r="BQ1427" t="s">
        <v>100</v>
      </c>
      <c r="BR1427" t="s">
        <v>101</v>
      </c>
      <c r="BS1427" t="s">
        <v>101</v>
      </c>
      <c r="BT1427" t="s">
        <v>148</v>
      </c>
      <c r="BU1427" t="s">
        <v>103</v>
      </c>
      <c r="BV1427" t="s">
        <v>101</v>
      </c>
      <c r="BW1427" t="s">
        <v>101</v>
      </c>
      <c r="BX1427" t="s">
        <v>101</v>
      </c>
      <c r="BY1427" t="s">
        <v>104</v>
      </c>
      <c r="BZ1427" t="s">
        <v>105</v>
      </c>
      <c r="CA1427" t="s">
        <v>106</v>
      </c>
      <c r="CB1427" t="s">
        <v>107</v>
      </c>
      <c r="CC1427" t="s">
        <v>108</v>
      </c>
      <c r="CD1427" t="s">
        <v>109</v>
      </c>
      <c r="CE1427" t="s">
        <v>110</v>
      </c>
      <c r="CF1427" t="s">
        <v>101</v>
      </c>
      <c r="CG1427" t="s">
        <v>136</v>
      </c>
      <c r="CH1427" t="s">
        <v>109</v>
      </c>
      <c r="CI1427" t="s">
        <v>112</v>
      </c>
      <c r="CJ1427" t="s">
        <v>113</v>
      </c>
    </row>
    <row r="1428" spans="1:88" x14ac:dyDescent="0.2">
      <c r="A1428">
        <v>1015</v>
      </c>
      <c r="D1428" t="s">
        <v>4576</v>
      </c>
      <c r="E1428">
        <v>6</v>
      </c>
      <c r="F1428">
        <v>2013</v>
      </c>
      <c r="G1428" t="s">
        <v>4695</v>
      </c>
      <c r="H1428" t="s">
        <v>4696</v>
      </c>
      <c r="I1428">
        <v>1</v>
      </c>
      <c r="J1428">
        <v>1</v>
      </c>
      <c r="K1428">
        <v>1</v>
      </c>
      <c r="L1428">
        <v>1</v>
      </c>
      <c r="N1428">
        <v>1</v>
      </c>
      <c r="O1428">
        <v>1</v>
      </c>
      <c r="P1428">
        <v>1</v>
      </c>
      <c r="Q1428">
        <v>1</v>
      </c>
      <c r="S1428" t="s">
        <v>4337</v>
      </c>
      <c r="T1428" t="s">
        <v>563</v>
      </c>
      <c r="U1428" t="s">
        <v>563</v>
      </c>
      <c r="V1428" t="s">
        <v>973</v>
      </c>
      <c r="W1428" t="s">
        <v>973</v>
      </c>
      <c r="X1428" t="s">
        <v>973</v>
      </c>
      <c r="Y1428" t="s">
        <v>4697</v>
      </c>
      <c r="Z1428">
        <v>1</v>
      </c>
      <c r="AB1428">
        <v>1</v>
      </c>
      <c r="AD1428">
        <v>1</v>
      </c>
      <c r="AE1428">
        <v>1</v>
      </c>
      <c r="AF1428">
        <v>2</v>
      </c>
      <c r="AG1428">
        <v>5</v>
      </c>
      <c r="AH1428" t="s">
        <v>4698</v>
      </c>
      <c r="AI1428">
        <v>1</v>
      </c>
      <c r="AJ1428">
        <v>1</v>
      </c>
      <c r="AK1428">
        <v>2</v>
      </c>
      <c r="AL1428">
        <v>4</v>
      </c>
      <c r="AM1428">
        <v>2</v>
      </c>
      <c r="AO1428">
        <v>2</v>
      </c>
      <c r="BP1428" t="s">
        <v>1464</v>
      </c>
      <c r="BQ1428" t="s">
        <v>100</v>
      </c>
      <c r="BR1428" t="s">
        <v>101</v>
      </c>
      <c r="BS1428" t="s">
        <v>101</v>
      </c>
      <c r="BT1428" t="s">
        <v>148</v>
      </c>
      <c r="BU1428" t="s">
        <v>103</v>
      </c>
      <c r="BV1428" t="s">
        <v>101</v>
      </c>
      <c r="BW1428" t="s">
        <v>101</v>
      </c>
      <c r="BX1428" t="s">
        <v>101</v>
      </c>
      <c r="BY1428" t="s">
        <v>104</v>
      </c>
      <c r="BZ1428" t="s">
        <v>105</v>
      </c>
      <c r="CA1428" t="s">
        <v>106</v>
      </c>
      <c r="CB1428" t="s">
        <v>107</v>
      </c>
      <c r="CC1428" t="s">
        <v>108</v>
      </c>
      <c r="CD1428" t="s">
        <v>663</v>
      </c>
      <c r="CE1428" t="s">
        <v>110</v>
      </c>
      <c r="CF1428" t="s">
        <v>101</v>
      </c>
      <c r="CG1428" t="s">
        <v>136</v>
      </c>
      <c r="CH1428" t="s">
        <v>109</v>
      </c>
      <c r="CI1428" t="s">
        <v>112</v>
      </c>
      <c r="CJ1428" t="s">
        <v>113</v>
      </c>
    </row>
    <row r="1429" spans="1:88" x14ac:dyDescent="0.2">
      <c r="A1429">
        <v>1016</v>
      </c>
      <c r="D1429" t="s">
        <v>4576</v>
      </c>
      <c r="E1429">
        <v>6</v>
      </c>
      <c r="F1429">
        <v>2012</v>
      </c>
      <c r="G1429" t="s">
        <v>4699</v>
      </c>
      <c r="H1429" t="s">
        <v>4700</v>
      </c>
      <c r="I1429">
        <v>1</v>
      </c>
      <c r="J1429">
        <v>1</v>
      </c>
      <c r="K1429">
        <v>1</v>
      </c>
      <c r="L1429">
        <v>1</v>
      </c>
      <c r="N1429">
        <v>1</v>
      </c>
      <c r="O1429">
        <v>1</v>
      </c>
      <c r="P1429">
        <v>1</v>
      </c>
      <c r="Q1429">
        <v>1</v>
      </c>
      <c r="T1429" t="s">
        <v>563</v>
      </c>
      <c r="U1429" t="s">
        <v>4545</v>
      </c>
      <c r="V1429" t="s">
        <v>563</v>
      </c>
      <c r="W1429" t="s">
        <v>563</v>
      </c>
      <c r="X1429" t="s">
        <v>4341</v>
      </c>
      <c r="Y1429" t="s">
        <v>4531</v>
      </c>
      <c r="Z1429">
        <v>1</v>
      </c>
      <c r="AB1429">
        <v>1</v>
      </c>
      <c r="AD1429">
        <v>1</v>
      </c>
      <c r="AE1429">
        <v>1</v>
      </c>
      <c r="AF1429">
        <v>2</v>
      </c>
      <c r="AG1429">
        <v>6</v>
      </c>
      <c r="AI1429">
        <v>1</v>
      </c>
      <c r="AJ1429">
        <v>1</v>
      </c>
      <c r="AK1429">
        <v>2</v>
      </c>
      <c r="AL1429">
        <v>2</v>
      </c>
      <c r="AM1429">
        <v>2</v>
      </c>
      <c r="AO1429">
        <v>2</v>
      </c>
      <c r="BP1429" t="s">
        <v>1464</v>
      </c>
      <c r="BQ1429" t="s">
        <v>100</v>
      </c>
      <c r="BR1429" t="s">
        <v>101</v>
      </c>
      <c r="BS1429" t="s">
        <v>101</v>
      </c>
      <c r="BT1429" t="s">
        <v>148</v>
      </c>
      <c r="BU1429" t="s">
        <v>103</v>
      </c>
      <c r="BV1429" t="s">
        <v>101</v>
      </c>
      <c r="BW1429" t="s">
        <v>101</v>
      </c>
      <c r="BX1429" t="s">
        <v>101</v>
      </c>
      <c r="BY1429" t="s">
        <v>104</v>
      </c>
      <c r="BZ1429" t="s">
        <v>105</v>
      </c>
      <c r="CA1429" t="s">
        <v>106</v>
      </c>
      <c r="CB1429" t="s">
        <v>107</v>
      </c>
      <c r="CC1429" t="s">
        <v>108</v>
      </c>
      <c r="CD1429" t="s">
        <v>109</v>
      </c>
      <c r="CE1429" t="s">
        <v>110</v>
      </c>
      <c r="CF1429" t="s">
        <v>101</v>
      </c>
      <c r="CG1429" t="s">
        <v>136</v>
      </c>
      <c r="CH1429" t="s">
        <v>172</v>
      </c>
      <c r="CI1429" t="s">
        <v>112</v>
      </c>
      <c r="CJ1429" t="s">
        <v>113</v>
      </c>
    </row>
    <row r="1430" spans="1:88" x14ac:dyDescent="0.2">
      <c r="A1430">
        <v>1017</v>
      </c>
      <c r="D1430" t="s">
        <v>4576</v>
      </c>
      <c r="E1430">
        <v>6</v>
      </c>
      <c r="F1430">
        <v>2018</v>
      </c>
      <c r="G1430" t="s">
        <v>4701</v>
      </c>
      <c r="H1430" t="s">
        <v>4702</v>
      </c>
      <c r="I1430">
        <v>1</v>
      </c>
      <c r="J1430">
        <v>1</v>
      </c>
      <c r="K1430">
        <v>1</v>
      </c>
      <c r="L1430">
        <v>1</v>
      </c>
      <c r="N1430">
        <v>1</v>
      </c>
      <c r="O1430">
        <v>1</v>
      </c>
      <c r="P1430">
        <v>1</v>
      </c>
      <c r="Q1430">
        <v>1</v>
      </c>
      <c r="S1430" t="s">
        <v>4337</v>
      </c>
      <c r="T1430" t="s">
        <v>563</v>
      </c>
      <c r="U1430" t="s">
        <v>563</v>
      </c>
      <c r="V1430" t="s">
        <v>1463</v>
      </c>
      <c r="W1430" t="s">
        <v>4338</v>
      </c>
      <c r="X1430" t="s">
        <v>973</v>
      </c>
      <c r="Y1430" t="s">
        <v>4531</v>
      </c>
      <c r="Z1430">
        <v>1</v>
      </c>
      <c r="AB1430">
        <v>1</v>
      </c>
      <c r="AD1430">
        <v>1</v>
      </c>
      <c r="AE1430">
        <v>1</v>
      </c>
      <c r="AF1430">
        <v>2</v>
      </c>
      <c r="AG1430">
        <v>1</v>
      </c>
      <c r="AI1430">
        <v>1</v>
      </c>
      <c r="AJ1430">
        <v>1</v>
      </c>
      <c r="AK1430">
        <v>2</v>
      </c>
      <c r="AL1430">
        <v>4</v>
      </c>
      <c r="AM1430">
        <v>2</v>
      </c>
      <c r="AO1430">
        <v>2</v>
      </c>
      <c r="BP1430" t="s">
        <v>1464</v>
      </c>
      <c r="BQ1430" t="s">
        <v>100</v>
      </c>
      <c r="BR1430" t="s">
        <v>101</v>
      </c>
      <c r="BS1430" t="s">
        <v>101</v>
      </c>
      <c r="BT1430" t="s">
        <v>148</v>
      </c>
      <c r="BU1430" t="s">
        <v>103</v>
      </c>
      <c r="BV1430" t="s">
        <v>101</v>
      </c>
      <c r="BW1430" t="s">
        <v>101</v>
      </c>
      <c r="BX1430" t="s">
        <v>101</v>
      </c>
      <c r="BY1430" t="s">
        <v>104</v>
      </c>
      <c r="BZ1430" t="s">
        <v>105</v>
      </c>
      <c r="CA1430" t="s">
        <v>106</v>
      </c>
      <c r="CB1430" t="s">
        <v>107</v>
      </c>
      <c r="CC1430" t="s">
        <v>108</v>
      </c>
      <c r="CD1430" t="s">
        <v>158</v>
      </c>
      <c r="CE1430" t="s">
        <v>110</v>
      </c>
      <c r="CF1430" t="s">
        <v>101</v>
      </c>
      <c r="CG1430" t="s">
        <v>136</v>
      </c>
      <c r="CH1430" t="s">
        <v>109</v>
      </c>
      <c r="CI1430" t="s">
        <v>112</v>
      </c>
      <c r="CJ1430" t="s">
        <v>113</v>
      </c>
    </row>
    <row r="1431" spans="1:88" x14ac:dyDescent="0.2">
      <c r="A1431">
        <v>1018</v>
      </c>
      <c r="D1431" t="s">
        <v>4576</v>
      </c>
      <c r="E1431">
        <v>6</v>
      </c>
      <c r="F1431">
        <v>2015</v>
      </c>
      <c r="G1431" t="s">
        <v>4703</v>
      </c>
      <c r="H1431" t="s">
        <v>4704</v>
      </c>
      <c r="I1431">
        <v>1</v>
      </c>
      <c r="J1431">
        <v>1</v>
      </c>
      <c r="K1431">
        <v>1</v>
      </c>
      <c r="L1431">
        <v>1</v>
      </c>
      <c r="N1431">
        <v>1</v>
      </c>
      <c r="O1431">
        <v>1</v>
      </c>
      <c r="P1431">
        <v>1</v>
      </c>
      <c r="Q1431">
        <v>1</v>
      </c>
      <c r="S1431" t="s">
        <v>4337</v>
      </c>
      <c r="T1431" t="s">
        <v>563</v>
      </c>
      <c r="U1431" t="s">
        <v>563</v>
      </c>
      <c r="V1431" t="s">
        <v>973</v>
      </c>
      <c r="W1431" t="s">
        <v>973</v>
      </c>
      <c r="X1431" t="s">
        <v>973</v>
      </c>
      <c r="Y1431" t="s">
        <v>350</v>
      </c>
      <c r="Z1431">
        <v>1</v>
      </c>
      <c r="AB1431">
        <v>1</v>
      </c>
      <c r="AD1431">
        <v>1</v>
      </c>
      <c r="AE1431">
        <v>1</v>
      </c>
      <c r="AF1431">
        <v>2</v>
      </c>
      <c r="AG1431">
        <v>1</v>
      </c>
      <c r="AI1431">
        <v>1</v>
      </c>
      <c r="AJ1431">
        <v>1</v>
      </c>
      <c r="AK1431">
        <v>3</v>
      </c>
      <c r="AM1431">
        <v>2</v>
      </c>
      <c r="AO1431">
        <v>2</v>
      </c>
      <c r="BP1431" t="s">
        <v>1464</v>
      </c>
      <c r="BQ1431" t="s">
        <v>100</v>
      </c>
      <c r="BR1431" t="s">
        <v>101</v>
      </c>
      <c r="BS1431" t="s">
        <v>101</v>
      </c>
      <c r="BT1431" t="s">
        <v>148</v>
      </c>
      <c r="BU1431" t="s">
        <v>103</v>
      </c>
      <c r="BV1431" t="s">
        <v>101</v>
      </c>
      <c r="BW1431" t="s">
        <v>101</v>
      </c>
      <c r="BX1431" t="s">
        <v>101</v>
      </c>
      <c r="BY1431" t="s">
        <v>104</v>
      </c>
      <c r="BZ1431" t="s">
        <v>105</v>
      </c>
      <c r="CA1431" t="s">
        <v>106</v>
      </c>
      <c r="CB1431" t="s">
        <v>107</v>
      </c>
      <c r="CC1431" t="s">
        <v>108</v>
      </c>
      <c r="CD1431" t="s">
        <v>158</v>
      </c>
      <c r="CE1431" t="s">
        <v>110</v>
      </c>
      <c r="CF1431" t="s">
        <v>101</v>
      </c>
      <c r="CG1431" t="s">
        <v>111</v>
      </c>
      <c r="CI1431" t="s">
        <v>112</v>
      </c>
      <c r="CJ1431" t="s">
        <v>113</v>
      </c>
    </row>
    <row r="1432" spans="1:88" x14ac:dyDescent="0.2">
      <c r="A1432">
        <v>1019</v>
      </c>
      <c r="D1432" t="s">
        <v>4576</v>
      </c>
      <c r="E1432">
        <v>6</v>
      </c>
      <c r="F1432">
        <v>2018</v>
      </c>
      <c r="G1432" t="s">
        <v>4705</v>
      </c>
      <c r="H1432" t="s">
        <v>4706</v>
      </c>
      <c r="I1432">
        <v>1</v>
      </c>
      <c r="J1432">
        <v>1</v>
      </c>
      <c r="K1432">
        <v>1</v>
      </c>
      <c r="L1432">
        <v>1</v>
      </c>
      <c r="N1432">
        <v>1</v>
      </c>
      <c r="O1432">
        <v>1</v>
      </c>
      <c r="P1432">
        <v>1</v>
      </c>
      <c r="Q1432">
        <v>1</v>
      </c>
      <c r="S1432" t="s">
        <v>4337</v>
      </c>
      <c r="T1432" t="s">
        <v>563</v>
      </c>
      <c r="U1432" t="s">
        <v>563</v>
      </c>
      <c r="V1432" t="s">
        <v>1463</v>
      </c>
      <c r="W1432" t="s">
        <v>4338</v>
      </c>
      <c r="X1432" t="s">
        <v>4338</v>
      </c>
      <c r="Y1432" t="s">
        <v>350</v>
      </c>
      <c r="Z1432">
        <v>1</v>
      </c>
      <c r="AB1432">
        <v>1</v>
      </c>
      <c r="AD1432">
        <v>1</v>
      </c>
      <c r="AE1432">
        <v>1</v>
      </c>
      <c r="AF1432">
        <v>2</v>
      </c>
      <c r="AG1432">
        <v>6</v>
      </c>
      <c r="AI1432">
        <v>1</v>
      </c>
      <c r="AJ1432">
        <v>1</v>
      </c>
      <c r="AK1432">
        <v>3</v>
      </c>
      <c r="AM1432">
        <v>1</v>
      </c>
      <c r="AO1432">
        <v>2</v>
      </c>
      <c r="BP1432" t="s">
        <v>1464</v>
      </c>
      <c r="BQ1432" t="s">
        <v>100</v>
      </c>
      <c r="BR1432" t="s">
        <v>101</v>
      </c>
      <c r="BS1432" t="s">
        <v>101</v>
      </c>
      <c r="BT1432" t="s">
        <v>148</v>
      </c>
      <c r="BU1432" t="s">
        <v>103</v>
      </c>
      <c r="BV1432" t="s">
        <v>101</v>
      </c>
      <c r="BW1432" t="s">
        <v>101</v>
      </c>
      <c r="BX1432" t="s">
        <v>101</v>
      </c>
      <c r="BY1432" t="s">
        <v>104</v>
      </c>
      <c r="BZ1432" t="s">
        <v>105</v>
      </c>
      <c r="CA1432" t="s">
        <v>106</v>
      </c>
      <c r="CB1432" t="s">
        <v>107</v>
      </c>
      <c r="CC1432" t="s">
        <v>108</v>
      </c>
      <c r="CD1432" t="s">
        <v>109</v>
      </c>
      <c r="CE1432" t="s">
        <v>110</v>
      </c>
      <c r="CF1432" t="s">
        <v>101</v>
      </c>
      <c r="CG1432" t="s">
        <v>111</v>
      </c>
      <c r="CI1432" t="s">
        <v>101</v>
      </c>
      <c r="CJ1432" t="s">
        <v>113</v>
      </c>
    </row>
    <row r="1433" spans="1:88" x14ac:dyDescent="0.2">
      <c r="A1433">
        <v>1020</v>
      </c>
      <c r="D1433" t="s">
        <v>4576</v>
      </c>
      <c r="E1433">
        <v>5</v>
      </c>
      <c r="F1433">
        <v>2010</v>
      </c>
      <c r="G1433" t="s">
        <v>4707</v>
      </c>
      <c r="H1433" t="s">
        <v>4708</v>
      </c>
      <c r="I1433">
        <v>1</v>
      </c>
      <c r="J1433">
        <v>1</v>
      </c>
      <c r="K1433">
        <v>1</v>
      </c>
      <c r="L1433">
        <v>1</v>
      </c>
      <c r="N1433">
        <v>1</v>
      </c>
      <c r="O1433">
        <v>1</v>
      </c>
      <c r="P1433">
        <v>1</v>
      </c>
      <c r="Q1433">
        <v>1</v>
      </c>
      <c r="S1433" t="s">
        <v>4709</v>
      </c>
      <c r="T1433" t="s">
        <v>2256</v>
      </c>
      <c r="U1433" t="s">
        <v>2256</v>
      </c>
      <c r="V1433" t="s">
        <v>2256</v>
      </c>
      <c r="W1433" t="s">
        <v>2256</v>
      </c>
      <c r="X1433" t="s">
        <v>2256</v>
      </c>
      <c r="Y1433" t="s">
        <v>2256</v>
      </c>
      <c r="Z1433">
        <v>1</v>
      </c>
      <c r="AB1433">
        <v>1</v>
      </c>
      <c r="AD1433">
        <v>2</v>
      </c>
      <c r="AE1433">
        <v>1</v>
      </c>
      <c r="AF1433">
        <v>1</v>
      </c>
      <c r="AG1433">
        <v>1</v>
      </c>
      <c r="AI1433">
        <v>3</v>
      </c>
      <c r="AJ1433">
        <v>1</v>
      </c>
      <c r="AK1433">
        <v>3</v>
      </c>
      <c r="AM1433">
        <v>3</v>
      </c>
      <c r="AN1433" t="s">
        <v>550</v>
      </c>
      <c r="AO1433">
        <v>2</v>
      </c>
      <c r="BP1433" t="s">
        <v>99</v>
      </c>
      <c r="BQ1433" t="s">
        <v>100</v>
      </c>
      <c r="BR1433" t="s">
        <v>101</v>
      </c>
      <c r="BS1433" t="s">
        <v>101</v>
      </c>
      <c r="BT1433" t="s">
        <v>148</v>
      </c>
      <c r="BU1433" t="s">
        <v>103</v>
      </c>
      <c r="BV1433" t="s">
        <v>101</v>
      </c>
      <c r="BW1433" t="s">
        <v>101</v>
      </c>
      <c r="BX1433" t="s">
        <v>101</v>
      </c>
      <c r="BY1433" t="s">
        <v>104</v>
      </c>
      <c r="BZ1433" t="s">
        <v>105</v>
      </c>
      <c r="CA1433" t="s">
        <v>132</v>
      </c>
      <c r="CB1433" t="s">
        <v>107</v>
      </c>
      <c r="CC1433" t="s">
        <v>133</v>
      </c>
      <c r="CD1433" t="s">
        <v>158</v>
      </c>
      <c r="CE1433" t="s">
        <v>109</v>
      </c>
      <c r="CF1433" t="s">
        <v>101</v>
      </c>
      <c r="CG1433" t="s">
        <v>111</v>
      </c>
      <c r="CI1433" t="s">
        <v>109</v>
      </c>
      <c r="CJ1433" t="s">
        <v>113</v>
      </c>
    </row>
    <row r="1434" spans="1:88" x14ac:dyDescent="0.2">
      <c r="A1434">
        <v>1021</v>
      </c>
      <c r="D1434" t="s">
        <v>4576</v>
      </c>
      <c r="E1434">
        <v>6</v>
      </c>
      <c r="F1434">
        <v>2006</v>
      </c>
      <c r="G1434" t="s">
        <v>4710</v>
      </c>
      <c r="H1434" t="s">
        <v>4711</v>
      </c>
      <c r="I1434">
        <v>1</v>
      </c>
      <c r="J1434">
        <v>1</v>
      </c>
      <c r="K1434">
        <v>1</v>
      </c>
      <c r="L1434">
        <v>1</v>
      </c>
      <c r="N1434">
        <v>1</v>
      </c>
      <c r="O1434">
        <v>1</v>
      </c>
      <c r="P1434">
        <v>1</v>
      </c>
      <c r="Q1434">
        <v>1</v>
      </c>
      <c r="S1434" t="s">
        <v>4712</v>
      </c>
      <c r="T1434" t="s">
        <v>563</v>
      </c>
      <c r="U1434" t="s">
        <v>563</v>
      </c>
      <c r="V1434" t="s">
        <v>4531</v>
      </c>
      <c r="W1434" t="s">
        <v>1274</v>
      </c>
      <c r="X1434" t="s">
        <v>1274</v>
      </c>
      <c r="Y1434" t="s">
        <v>3053</v>
      </c>
      <c r="Z1434">
        <v>1</v>
      </c>
      <c r="AB1434">
        <v>1</v>
      </c>
      <c r="AD1434">
        <v>1</v>
      </c>
      <c r="AE1434">
        <v>1</v>
      </c>
      <c r="AF1434">
        <v>2</v>
      </c>
      <c r="AG1434">
        <v>6</v>
      </c>
      <c r="AI1434">
        <v>1</v>
      </c>
      <c r="AJ1434">
        <v>1</v>
      </c>
      <c r="AK1434">
        <v>3</v>
      </c>
      <c r="AM1434">
        <v>2</v>
      </c>
      <c r="AO1434">
        <v>2</v>
      </c>
      <c r="BP1434" t="s">
        <v>1464</v>
      </c>
      <c r="BQ1434" t="s">
        <v>100</v>
      </c>
      <c r="BR1434" t="s">
        <v>101</v>
      </c>
      <c r="BS1434" t="s">
        <v>101</v>
      </c>
      <c r="BT1434" t="s">
        <v>148</v>
      </c>
      <c r="BU1434" t="s">
        <v>103</v>
      </c>
      <c r="BV1434" t="s">
        <v>101</v>
      </c>
      <c r="BW1434" t="s">
        <v>101</v>
      </c>
      <c r="BX1434" t="s">
        <v>101</v>
      </c>
      <c r="BY1434" t="s">
        <v>104</v>
      </c>
      <c r="BZ1434" t="s">
        <v>105</v>
      </c>
      <c r="CA1434" t="s">
        <v>106</v>
      </c>
      <c r="CB1434" t="s">
        <v>107</v>
      </c>
      <c r="CC1434" t="s">
        <v>108</v>
      </c>
      <c r="CD1434" t="s">
        <v>109</v>
      </c>
      <c r="CE1434" t="s">
        <v>110</v>
      </c>
      <c r="CF1434" t="s">
        <v>101</v>
      </c>
      <c r="CG1434" t="s">
        <v>111</v>
      </c>
      <c r="CI1434" t="s">
        <v>112</v>
      </c>
      <c r="CJ1434" t="s">
        <v>113</v>
      </c>
    </row>
    <row r="1435" spans="1:88" x14ac:dyDescent="0.2">
      <c r="A1435">
        <v>1022</v>
      </c>
      <c r="D1435" t="s">
        <v>4576</v>
      </c>
      <c r="E1435">
        <v>6</v>
      </c>
      <c r="F1435">
        <v>2015</v>
      </c>
      <c r="G1435" t="s">
        <v>3997</v>
      </c>
      <c r="H1435" t="s">
        <v>4713</v>
      </c>
      <c r="I1435">
        <v>1</v>
      </c>
      <c r="J1435">
        <v>1</v>
      </c>
      <c r="K1435">
        <v>1</v>
      </c>
      <c r="L1435">
        <v>1</v>
      </c>
      <c r="N1435">
        <v>1</v>
      </c>
      <c r="O1435">
        <v>1</v>
      </c>
      <c r="P1435">
        <v>1</v>
      </c>
      <c r="Q1435">
        <v>1</v>
      </c>
      <c r="S1435" t="s">
        <v>4337</v>
      </c>
      <c r="T1435" t="s">
        <v>563</v>
      </c>
      <c r="U1435" t="s">
        <v>563</v>
      </c>
      <c r="V1435" t="s">
        <v>973</v>
      </c>
      <c r="W1435" t="s">
        <v>973</v>
      </c>
      <c r="X1435" t="s">
        <v>973</v>
      </c>
      <c r="Y1435" t="s">
        <v>1274</v>
      </c>
      <c r="Z1435">
        <v>1</v>
      </c>
      <c r="AB1435">
        <v>1</v>
      </c>
      <c r="AD1435">
        <v>1</v>
      </c>
      <c r="AE1435">
        <v>1</v>
      </c>
      <c r="AF1435">
        <v>1</v>
      </c>
      <c r="AG1435">
        <v>1</v>
      </c>
      <c r="AI1435">
        <v>1</v>
      </c>
      <c r="AJ1435">
        <v>1</v>
      </c>
      <c r="AK1435">
        <v>3</v>
      </c>
      <c r="AM1435">
        <v>2</v>
      </c>
      <c r="AO1435">
        <v>2</v>
      </c>
      <c r="BP1435" t="s">
        <v>1464</v>
      </c>
      <c r="BQ1435" t="s">
        <v>100</v>
      </c>
      <c r="BR1435" t="s">
        <v>101</v>
      </c>
      <c r="BS1435" t="s">
        <v>101</v>
      </c>
      <c r="BT1435" t="s">
        <v>148</v>
      </c>
      <c r="BU1435" t="s">
        <v>103</v>
      </c>
      <c r="BV1435" t="s">
        <v>101</v>
      </c>
      <c r="BW1435" t="s">
        <v>101</v>
      </c>
      <c r="BX1435" t="s">
        <v>101</v>
      </c>
      <c r="BY1435" t="s">
        <v>104</v>
      </c>
      <c r="BZ1435" t="s">
        <v>105</v>
      </c>
      <c r="CA1435" t="s">
        <v>106</v>
      </c>
      <c r="CB1435" t="s">
        <v>107</v>
      </c>
      <c r="CC1435" t="s">
        <v>133</v>
      </c>
      <c r="CD1435" t="s">
        <v>158</v>
      </c>
      <c r="CE1435" t="s">
        <v>110</v>
      </c>
      <c r="CF1435" t="s">
        <v>101</v>
      </c>
      <c r="CG1435" t="s">
        <v>111</v>
      </c>
      <c r="CI1435" t="s">
        <v>112</v>
      </c>
      <c r="CJ1435" t="s">
        <v>113</v>
      </c>
    </row>
    <row r="1436" spans="1:88" x14ac:dyDescent="0.2">
      <c r="A1436">
        <v>1023</v>
      </c>
      <c r="D1436" t="s">
        <v>4576</v>
      </c>
      <c r="E1436">
        <v>5</v>
      </c>
      <c r="F1436">
        <v>2005</v>
      </c>
      <c r="G1436" t="s">
        <v>4714</v>
      </c>
      <c r="H1436" t="s">
        <v>4715</v>
      </c>
      <c r="I1436">
        <v>1</v>
      </c>
      <c r="J1436">
        <v>1</v>
      </c>
      <c r="K1436">
        <v>1</v>
      </c>
      <c r="L1436">
        <v>1</v>
      </c>
      <c r="N1436">
        <v>1</v>
      </c>
      <c r="O1436">
        <v>1</v>
      </c>
      <c r="P1436">
        <v>2</v>
      </c>
      <c r="Q1436">
        <v>0</v>
      </c>
      <c r="R1436" t="s">
        <v>207</v>
      </c>
      <c r="S1436" t="s">
        <v>4716</v>
      </c>
      <c r="T1436" t="s">
        <v>2256</v>
      </c>
      <c r="U1436" t="s">
        <v>2256</v>
      </c>
      <c r="V1436" t="s">
        <v>2256</v>
      </c>
      <c r="W1436" t="s">
        <v>2256</v>
      </c>
      <c r="X1436" t="s">
        <v>2256</v>
      </c>
      <c r="Y1436" t="s">
        <v>2256</v>
      </c>
      <c r="AO1436">
        <v>2</v>
      </c>
      <c r="BP1436" t="s">
        <v>99</v>
      </c>
      <c r="BQ1436" t="s">
        <v>100</v>
      </c>
      <c r="BR1436" t="s">
        <v>101</v>
      </c>
      <c r="BS1436" t="s">
        <v>101</v>
      </c>
      <c r="BT1436" t="s">
        <v>148</v>
      </c>
      <c r="BU1436" t="s">
        <v>103</v>
      </c>
      <c r="BV1436" t="s">
        <v>101</v>
      </c>
      <c r="BW1436" t="s">
        <v>112</v>
      </c>
      <c r="BX1436" t="s">
        <v>112</v>
      </c>
      <c r="CJ1436" t="s">
        <v>113</v>
      </c>
    </row>
    <row r="1437" spans="1:88" x14ac:dyDescent="0.2">
      <c r="A1437">
        <v>1024</v>
      </c>
      <c r="D1437" t="s">
        <v>4576</v>
      </c>
      <c r="E1437">
        <v>5</v>
      </c>
      <c r="F1437">
        <v>2009</v>
      </c>
      <c r="G1437" t="s">
        <v>4717</v>
      </c>
      <c r="H1437" t="s">
        <v>4718</v>
      </c>
      <c r="I1437">
        <v>1</v>
      </c>
      <c r="J1437">
        <v>1</v>
      </c>
      <c r="K1437">
        <v>1</v>
      </c>
      <c r="L1437">
        <v>1</v>
      </c>
      <c r="N1437">
        <v>1</v>
      </c>
      <c r="O1437">
        <v>1</v>
      </c>
      <c r="P1437">
        <v>1</v>
      </c>
      <c r="Q1437">
        <v>1</v>
      </c>
      <c r="S1437" t="s">
        <v>4719</v>
      </c>
      <c r="T1437" t="s">
        <v>2256</v>
      </c>
      <c r="U1437" t="s">
        <v>2256</v>
      </c>
      <c r="V1437" t="s">
        <v>2257</v>
      </c>
      <c r="W1437" t="s">
        <v>2257</v>
      </c>
      <c r="X1437" t="s">
        <v>2257</v>
      </c>
      <c r="Y1437" t="s">
        <v>2257</v>
      </c>
      <c r="Z1437">
        <v>1</v>
      </c>
      <c r="AB1437">
        <v>1</v>
      </c>
      <c r="AD1437">
        <v>2</v>
      </c>
      <c r="AE1437">
        <v>1</v>
      </c>
      <c r="AF1437">
        <v>1</v>
      </c>
      <c r="AG1437">
        <v>1</v>
      </c>
      <c r="AI1437">
        <v>1</v>
      </c>
      <c r="AJ1437">
        <v>1</v>
      </c>
      <c r="AK1437">
        <v>3</v>
      </c>
      <c r="AM1437">
        <v>3</v>
      </c>
      <c r="AN1437" t="s">
        <v>550</v>
      </c>
      <c r="AO1437">
        <v>2</v>
      </c>
      <c r="BP1437" t="s">
        <v>99</v>
      </c>
      <c r="BQ1437" t="s">
        <v>100</v>
      </c>
      <c r="BR1437" t="s">
        <v>101</v>
      </c>
      <c r="BS1437" t="s">
        <v>101</v>
      </c>
      <c r="BT1437" t="s">
        <v>148</v>
      </c>
      <c r="BU1437" t="s">
        <v>103</v>
      </c>
      <c r="BV1437" t="s">
        <v>101</v>
      </c>
      <c r="BW1437" t="s">
        <v>101</v>
      </c>
      <c r="BX1437" t="s">
        <v>101</v>
      </c>
      <c r="BY1437" t="s">
        <v>104</v>
      </c>
      <c r="BZ1437" t="s">
        <v>105</v>
      </c>
      <c r="CA1437" t="s">
        <v>132</v>
      </c>
      <c r="CB1437" t="s">
        <v>107</v>
      </c>
      <c r="CC1437" t="s">
        <v>133</v>
      </c>
      <c r="CD1437" t="s">
        <v>158</v>
      </c>
      <c r="CE1437" t="s">
        <v>110</v>
      </c>
      <c r="CF1437" t="s">
        <v>101</v>
      </c>
      <c r="CG1437" t="s">
        <v>111</v>
      </c>
      <c r="CI1437" t="s">
        <v>109</v>
      </c>
      <c r="CJ1437" t="s">
        <v>113</v>
      </c>
    </row>
    <row r="1438" spans="1:88" x14ac:dyDescent="0.2">
      <c r="A1438">
        <v>1025</v>
      </c>
      <c r="D1438" t="s">
        <v>4576</v>
      </c>
      <c r="E1438">
        <v>5</v>
      </c>
      <c r="F1438">
        <v>2014</v>
      </c>
      <c r="G1438" t="s">
        <v>4720</v>
      </c>
      <c r="H1438" t="s">
        <v>4721</v>
      </c>
      <c r="I1438">
        <v>1</v>
      </c>
      <c r="J1438">
        <v>1</v>
      </c>
      <c r="K1438">
        <v>1</v>
      </c>
      <c r="L1438">
        <v>1</v>
      </c>
      <c r="N1438">
        <v>1</v>
      </c>
      <c r="O1438">
        <v>1</v>
      </c>
      <c r="P1438">
        <v>1</v>
      </c>
      <c r="Q1438">
        <v>1</v>
      </c>
      <c r="S1438" t="s">
        <v>4722</v>
      </c>
      <c r="T1438" t="s">
        <v>2256</v>
      </c>
      <c r="U1438" t="s">
        <v>2256</v>
      </c>
      <c r="V1438" t="s">
        <v>2256</v>
      </c>
      <c r="W1438" t="s">
        <v>2256</v>
      </c>
      <c r="X1438" t="s">
        <v>2256</v>
      </c>
      <c r="Y1438" t="s">
        <v>2256</v>
      </c>
      <c r="Z1438">
        <v>1</v>
      </c>
      <c r="AB1438">
        <v>1</v>
      </c>
      <c r="AD1438">
        <v>2</v>
      </c>
      <c r="AE1438">
        <v>1</v>
      </c>
      <c r="AF1438">
        <v>1</v>
      </c>
      <c r="AG1438">
        <v>1</v>
      </c>
      <c r="AI1438">
        <v>1</v>
      </c>
      <c r="AJ1438">
        <v>1</v>
      </c>
      <c r="AK1438">
        <v>3</v>
      </c>
      <c r="AM1438">
        <v>3</v>
      </c>
      <c r="AN1438" t="s">
        <v>550</v>
      </c>
      <c r="AO1438">
        <v>2</v>
      </c>
      <c r="BP1438" t="s">
        <v>99</v>
      </c>
      <c r="BQ1438" t="s">
        <v>100</v>
      </c>
      <c r="BR1438" t="s">
        <v>101</v>
      </c>
      <c r="BS1438" t="s">
        <v>101</v>
      </c>
      <c r="BT1438" t="s">
        <v>148</v>
      </c>
      <c r="BU1438" t="s">
        <v>103</v>
      </c>
      <c r="BV1438" t="s">
        <v>101</v>
      </c>
      <c r="BW1438" t="s">
        <v>101</v>
      </c>
      <c r="BX1438" t="s">
        <v>101</v>
      </c>
      <c r="BY1438" t="s">
        <v>104</v>
      </c>
      <c r="BZ1438" t="s">
        <v>105</v>
      </c>
      <c r="CA1438" t="s">
        <v>132</v>
      </c>
      <c r="CB1438" t="s">
        <v>107</v>
      </c>
      <c r="CC1438" t="s">
        <v>133</v>
      </c>
      <c r="CD1438" t="s">
        <v>158</v>
      </c>
      <c r="CE1438" t="s">
        <v>110</v>
      </c>
      <c r="CF1438" t="s">
        <v>101</v>
      </c>
      <c r="CG1438" t="s">
        <v>111</v>
      </c>
      <c r="CI1438" t="s">
        <v>109</v>
      </c>
      <c r="CJ1438" t="s">
        <v>113</v>
      </c>
    </row>
    <row r="1439" spans="1:88" x14ac:dyDescent="0.2">
      <c r="A1439">
        <v>1026</v>
      </c>
      <c r="D1439" t="s">
        <v>4576</v>
      </c>
      <c r="E1439">
        <v>5</v>
      </c>
      <c r="F1439">
        <v>2019</v>
      </c>
      <c r="G1439" t="s">
        <v>4723</v>
      </c>
      <c r="H1439" t="s">
        <v>4724</v>
      </c>
      <c r="I1439">
        <v>1</v>
      </c>
      <c r="J1439">
        <v>1</v>
      </c>
      <c r="K1439">
        <v>1</v>
      </c>
      <c r="L1439">
        <v>1</v>
      </c>
      <c r="N1439">
        <v>1</v>
      </c>
      <c r="O1439">
        <v>1</v>
      </c>
      <c r="P1439">
        <v>1</v>
      </c>
      <c r="Q1439">
        <v>1</v>
      </c>
      <c r="S1439" t="s">
        <v>4725</v>
      </c>
      <c r="T1439" t="s">
        <v>2256</v>
      </c>
      <c r="U1439" t="s">
        <v>2256</v>
      </c>
      <c r="V1439" t="s">
        <v>2256</v>
      </c>
      <c r="W1439" t="s">
        <v>2256</v>
      </c>
      <c r="X1439" t="s">
        <v>2256</v>
      </c>
      <c r="Y1439" t="s">
        <v>2256</v>
      </c>
      <c r="Z1439">
        <v>1</v>
      </c>
      <c r="AB1439">
        <v>1</v>
      </c>
      <c r="AD1439">
        <v>2</v>
      </c>
      <c r="AE1439">
        <v>1</v>
      </c>
      <c r="AF1439">
        <v>1</v>
      </c>
      <c r="AG1439">
        <v>6</v>
      </c>
      <c r="AI1439">
        <v>1</v>
      </c>
      <c r="AJ1439">
        <v>1</v>
      </c>
      <c r="AK1439">
        <v>2</v>
      </c>
      <c r="AL1439">
        <v>1</v>
      </c>
      <c r="AM1439">
        <v>1</v>
      </c>
      <c r="AN1439" t="s">
        <v>550</v>
      </c>
      <c r="AO1439">
        <v>2</v>
      </c>
      <c r="BP1439" t="s">
        <v>99</v>
      </c>
      <c r="BQ1439" t="s">
        <v>100</v>
      </c>
      <c r="BR1439" t="s">
        <v>101</v>
      </c>
      <c r="BS1439" t="s">
        <v>101</v>
      </c>
      <c r="BT1439" t="s">
        <v>148</v>
      </c>
      <c r="BU1439" t="s">
        <v>103</v>
      </c>
      <c r="BV1439" t="s">
        <v>101</v>
      </c>
      <c r="BW1439" t="s">
        <v>101</v>
      </c>
      <c r="BX1439" t="s">
        <v>101</v>
      </c>
      <c r="BY1439" t="s">
        <v>104</v>
      </c>
      <c r="BZ1439" t="s">
        <v>105</v>
      </c>
      <c r="CA1439" t="s">
        <v>132</v>
      </c>
      <c r="CB1439" t="s">
        <v>107</v>
      </c>
      <c r="CC1439" t="s">
        <v>133</v>
      </c>
      <c r="CD1439" t="s">
        <v>109</v>
      </c>
      <c r="CE1439" t="s">
        <v>110</v>
      </c>
      <c r="CF1439" t="s">
        <v>101</v>
      </c>
      <c r="CG1439" t="s">
        <v>136</v>
      </c>
      <c r="CH1439" t="s">
        <v>137</v>
      </c>
      <c r="CI1439" t="s">
        <v>101</v>
      </c>
      <c r="CJ1439" t="s">
        <v>113</v>
      </c>
    </row>
    <row r="1440" spans="1:88" x14ac:dyDescent="0.2">
      <c r="A1440">
        <v>1027</v>
      </c>
      <c r="D1440" t="s">
        <v>4726</v>
      </c>
      <c r="E1440">
        <v>4</v>
      </c>
      <c r="F1440">
        <v>2011</v>
      </c>
      <c r="G1440" t="s">
        <v>4727</v>
      </c>
      <c r="H1440" t="s">
        <v>4728</v>
      </c>
      <c r="I1440">
        <v>1</v>
      </c>
      <c r="J1440">
        <v>1</v>
      </c>
      <c r="K1440">
        <v>1</v>
      </c>
      <c r="L1440">
        <v>5</v>
      </c>
      <c r="N1440">
        <v>1</v>
      </c>
      <c r="O1440">
        <v>1</v>
      </c>
      <c r="P1440">
        <v>2</v>
      </c>
      <c r="Q1440">
        <v>0</v>
      </c>
      <c r="R1440" t="s">
        <v>3407</v>
      </c>
      <c r="S1440" t="s">
        <v>3407</v>
      </c>
      <c r="T1440" t="s">
        <v>3533</v>
      </c>
      <c r="U1440" t="s">
        <v>3533</v>
      </c>
      <c r="V1440" t="s">
        <v>3533</v>
      </c>
      <c r="W1440" t="s">
        <v>3533</v>
      </c>
      <c r="X1440" t="s">
        <v>3533</v>
      </c>
      <c r="Y1440" t="s">
        <v>4729</v>
      </c>
      <c r="AO1440">
        <v>2</v>
      </c>
      <c r="BP1440" t="s">
        <v>259</v>
      </c>
      <c r="BQ1440" t="s">
        <v>100</v>
      </c>
      <c r="BR1440" t="s">
        <v>101</v>
      </c>
      <c r="BS1440" t="s">
        <v>101</v>
      </c>
      <c r="BT1440" t="s">
        <v>171</v>
      </c>
      <c r="BU1440" t="s">
        <v>103</v>
      </c>
      <c r="BV1440" t="s">
        <v>101</v>
      </c>
      <c r="BW1440" t="s">
        <v>112</v>
      </c>
      <c r="BX1440" t="s">
        <v>112</v>
      </c>
      <c r="CJ1440" t="s">
        <v>113</v>
      </c>
    </row>
    <row r="1441" spans="1:88" x14ac:dyDescent="0.2">
      <c r="A1441">
        <v>1028</v>
      </c>
      <c r="D1441" t="s">
        <v>4726</v>
      </c>
      <c r="E1441">
        <v>4</v>
      </c>
      <c r="F1441">
        <v>2013</v>
      </c>
      <c r="G1441" t="s">
        <v>4730</v>
      </c>
      <c r="H1441" t="s">
        <v>4731</v>
      </c>
      <c r="I1441">
        <v>1</v>
      </c>
      <c r="J1441">
        <v>1</v>
      </c>
      <c r="K1441">
        <v>1</v>
      </c>
      <c r="L1441">
        <v>5</v>
      </c>
      <c r="N1441">
        <v>1</v>
      </c>
      <c r="O1441">
        <v>1</v>
      </c>
      <c r="P1441">
        <v>1</v>
      </c>
      <c r="Q1441">
        <v>1</v>
      </c>
      <c r="S1441" t="s">
        <v>4732</v>
      </c>
      <c r="T1441" t="s">
        <v>3533</v>
      </c>
      <c r="U1441" t="s">
        <v>3533</v>
      </c>
      <c r="V1441" t="s">
        <v>3533</v>
      </c>
      <c r="W1441" t="s">
        <v>3533</v>
      </c>
      <c r="X1441" t="s">
        <v>3533</v>
      </c>
      <c r="Y1441" t="s">
        <v>4733</v>
      </c>
      <c r="Z1441">
        <v>1</v>
      </c>
      <c r="AB1441">
        <v>1</v>
      </c>
      <c r="AD1441">
        <v>2</v>
      </c>
      <c r="AE1441">
        <v>1</v>
      </c>
      <c r="AF1441">
        <v>2</v>
      </c>
      <c r="AG1441">
        <v>1</v>
      </c>
      <c r="AI1441">
        <v>3</v>
      </c>
      <c r="AJ1441">
        <v>1</v>
      </c>
      <c r="AK1441">
        <v>3</v>
      </c>
      <c r="AM1441">
        <v>2</v>
      </c>
      <c r="AO1441">
        <v>2</v>
      </c>
      <c r="BP1441" t="s">
        <v>259</v>
      </c>
      <c r="BQ1441" t="s">
        <v>100</v>
      </c>
      <c r="BR1441" t="s">
        <v>101</v>
      </c>
      <c r="BS1441" t="s">
        <v>101</v>
      </c>
      <c r="BT1441" t="s">
        <v>171</v>
      </c>
      <c r="BU1441" t="s">
        <v>103</v>
      </c>
      <c r="BV1441" t="s">
        <v>101</v>
      </c>
      <c r="BW1441" t="s">
        <v>101</v>
      </c>
      <c r="BX1441" t="s">
        <v>101</v>
      </c>
      <c r="BY1441" t="s">
        <v>104</v>
      </c>
      <c r="BZ1441" t="s">
        <v>105</v>
      </c>
      <c r="CA1441" t="s">
        <v>132</v>
      </c>
      <c r="CB1441" t="s">
        <v>107</v>
      </c>
      <c r="CC1441" t="s">
        <v>108</v>
      </c>
      <c r="CD1441" t="s">
        <v>158</v>
      </c>
      <c r="CE1441" t="s">
        <v>109</v>
      </c>
      <c r="CF1441" t="s">
        <v>101</v>
      </c>
      <c r="CG1441" t="s">
        <v>111</v>
      </c>
      <c r="CI1441" t="s">
        <v>112</v>
      </c>
      <c r="CJ1441" t="s">
        <v>113</v>
      </c>
    </row>
    <row r="1442" spans="1:88" x14ac:dyDescent="0.2">
      <c r="A1442">
        <v>1029</v>
      </c>
      <c r="D1442" t="s">
        <v>4726</v>
      </c>
      <c r="E1442">
        <v>4</v>
      </c>
      <c r="F1442">
        <v>2013</v>
      </c>
      <c r="G1442" t="s">
        <v>4734</v>
      </c>
      <c r="H1442" t="s">
        <v>4735</v>
      </c>
      <c r="I1442">
        <v>1</v>
      </c>
      <c r="J1442">
        <v>1</v>
      </c>
      <c r="K1442">
        <v>1</v>
      </c>
      <c r="L1442">
        <v>5</v>
      </c>
      <c r="N1442">
        <v>1</v>
      </c>
      <c r="O1442">
        <v>1</v>
      </c>
      <c r="P1442">
        <v>2</v>
      </c>
      <c r="Q1442">
        <v>0</v>
      </c>
      <c r="R1442" t="s">
        <v>4736</v>
      </c>
      <c r="S1442" t="s">
        <v>4736</v>
      </c>
      <c r="T1442" t="s">
        <v>3533</v>
      </c>
      <c r="U1442" t="s">
        <v>3533</v>
      </c>
      <c r="V1442" t="s">
        <v>3533</v>
      </c>
      <c r="W1442" t="s">
        <v>3533</v>
      </c>
      <c r="X1442" t="s">
        <v>3533</v>
      </c>
      <c r="Y1442" t="s">
        <v>4737</v>
      </c>
      <c r="AO1442">
        <v>2</v>
      </c>
      <c r="BP1442" t="s">
        <v>259</v>
      </c>
      <c r="BQ1442" t="s">
        <v>100</v>
      </c>
      <c r="BR1442" t="s">
        <v>101</v>
      </c>
      <c r="BS1442" t="s">
        <v>101</v>
      </c>
      <c r="BT1442" t="s">
        <v>171</v>
      </c>
      <c r="BU1442" t="s">
        <v>103</v>
      </c>
      <c r="BV1442" t="s">
        <v>101</v>
      </c>
      <c r="BW1442" t="s">
        <v>112</v>
      </c>
      <c r="BX1442" t="s">
        <v>112</v>
      </c>
      <c r="CJ1442" t="s">
        <v>113</v>
      </c>
    </row>
    <row r="1443" spans="1:88" x14ac:dyDescent="0.2">
      <c r="A1443">
        <v>1030</v>
      </c>
      <c r="D1443" t="s">
        <v>4726</v>
      </c>
      <c r="E1443">
        <v>4</v>
      </c>
      <c r="F1443">
        <v>2013</v>
      </c>
      <c r="G1443" t="s">
        <v>4738</v>
      </c>
      <c r="H1443" t="s">
        <v>4739</v>
      </c>
      <c r="I1443">
        <v>1</v>
      </c>
      <c r="J1443">
        <v>1</v>
      </c>
      <c r="K1443">
        <v>1</v>
      </c>
      <c r="L1443">
        <v>5</v>
      </c>
      <c r="N1443">
        <v>1</v>
      </c>
      <c r="O1443">
        <v>1</v>
      </c>
      <c r="P1443">
        <v>1</v>
      </c>
      <c r="Q1443">
        <v>1</v>
      </c>
      <c r="S1443" t="s">
        <v>4740</v>
      </c>
      <c r="T1443" t="s">
        <v>3533</v>
      </c>
      <c r="U1443" t="s">
        <v>3533</v>
      </c>
      <c r="V1443" t="s">
        <v>3533</v>
      </c>
      <c r="W1443" t="s">
        <v>3533</v>
      </c>
      <c r="X1443" t="s">
        <v>3533</v>
      </c>
      <c r="Y1443" t="s">
        <v>4741</v>
      </c>
      <c r="Z1443">
        <v>1</v>
      </c>
      <c r="AB1443">
        <v>1</v>
      </c>
      <c r="AD1443">
        <v>2</v>
      </c>
      <c r="AE1443">
        <v>1</v>
      </c>
      <c r="AF1443">
        <v>2</v>
      </c>
      <c r="AG1443">
        <v>1</v>
      </c>
      <c r="AI1443">
        <v>3</v>
      </c>
      <c r="AJ1443">
        <v>1</v>
      </c>
      <c r="AK1443">
        <v>3</v>
      </c>
      <c r="AM1443">
        <v>2</v>
      </c>
      <c r="AO1443">
        <v>2</v>
      </c>
      <c r="BP1443" t="s">
        <v>259</v>
      </c>
      <c r="BQ1443" t="s">
        <v>100</v>
      </c>
      <c r="BR1443" t="s">
        <v>101</v>
      </c>
      <c r="BS1443" t="s">
        <v>101</v>
      </c>
      <c r="BT1443" t="s">
        <v>171</v>
      </c>
      <c r="BU1443" t="s">
        <v>103</v>
      </c>
      <c r="BV1443" t="s">
        <v>101</v>
      </c>
      <c r="BW1443" t="s">
        <v>101</v>
      </c>
      <c r="BX1443" t="s">
        <v>101</v>
      </c>
      <c r="BY1443" t="s">
        <v>104</v>
      </c>
      <c r="BZ1443" t="s">
        <v>105</v>
      </c>
      <c r="CA1443" t="s">
        <v>132</v>
      </c>
      <c r="CB1443" t="s">
        <v>107</v>
      </c>
      <c r="CC1443" t="s">
        <v>108</v>
      </c>
      <c r="CD1443" t="s">
        <v>158</v>
      </c>
      <c r="CE1443" t="s">
        <v>109</v>
      </c>
      <c r="CF1443" t="s">
        <v>101</v>
      </c>
      <c r="CG1443" t="s">
        <v>111</v>
      </c>
      <c r="CI1443" t="s">
        <v>112</v>
      </c>
      <c r="CJ1443" t="s">
        <v>113</v>
      </c>
    </row>
    <row r="1444" spans="1:88" x14ac:dyDescent="0.2">
      <c r="A1444">
        <v>1031</v>
      </c>
      <c r="D1444" t="s">
        <v>4726</v>
      </c>
      <c r="E1444">
        <v>4</v>
      </c>
      <c r="F1444">
        <v>2015</v>
      </c>
      <c r="G1444" t="s">
        <v>4742</v>
      </c>
      <c r="H1444" t="s">
        <v>4743</v>
      </c>
      <c r="I1444">
        <v>1</v>
      </c>
      <c r="J1444">
        <v>1</v>
      </c>
      <c r="K1444">
        <v>1</v>
      </c>
      <c r="L1444">
        <v>5</v>
      </c>
      <c r="N1444">
        <v>1</v>
      </c>
      <c r="O1444">
        <v>1</v>
      </c>
      <c r="P1444">
        <v>1</v>
      </c>
      <c r="Q1444">
        <v>1</v>
      </c>
      <c r="S1444" t="s">
        <v>4744</v>
      </c>
      <c r="T1444" t="s">
        <v>3533</v>
      </c>
      <c r="U1444" t="s">
        <v>3533</v>
      </c>
      <c r="V1444" t="s">
        <v>3533</v>
      </c>
      <c r="W1444" t="s">
        <v>3533</v>
      </c>
      <c r="X1444" t="s">
        <v>3533</v>
      </c>
      <c r="Y1444" t="s">
        <v>4745</v>
      </c>
      <c r="Z1444">
        <v>1</v>
      </c>
      <c r="AB1444">
        <v>1</v>
      </c>
      <c r="AD1444">
        <v>1</v>
      </c>
      <c r="AE1444">
        <v>1</v>
      </c>
      <c r="AF1444">
        <v>2</v>
      </c>
      <c r="AG1444">
        <v>1</v>
      </c>
      <c r="AI1444">
        <v>1</v>
      </c>
      <c r="AJ1444">
        <v>1</v>
      </c>
      <c r="AK1444">
        <v>3</v>
      </c>
      <c r="AM1444">
        <v>2</v>
      </c>
      <c r="AO1444">
        <v>2</v>
      </c>
      <c r="BP1444" t="s">
        <v>259</v>
      </c>
      <c r="BQ1444" t="s">
        <v>100</v>
      </c>
      <c r="BR1444" t="s">
        <v>101</v>
      </c>
      <c r="BS1444" t="s">
        <v>101</v>
      </c>
      <c r="BT1444" t="s">
        <v>171</v>
      </c>
      <c r="BU1444" t="s">
        <v>103</v>
      </c>
      <c r="BV1444" t="s">
        <v>101</v>
      </c>
      <c r="BW1444" t="s">
        <v>101</v>
      </c>
      <c r="BX1444" t="s">
        <v>101</v>
      </c>
      <c r="BY1444" t="s">
        <v>104</v>
      </c>
      <c r="BZ1444" t="s">
        <v>105</v>
      </c>
      <c r="CA1444" t="s">
        <v>106</v>
      </c>
      <c r="CB1444" t="s">
        <v>107</v>
      </c>
      <c r="CC1444" t="s">
        <v>108</v>
      </c>
      <c r="CD1444" t="s">
        <v>158</v>
      </c>
      <c r="CE1444" t="s">
        <v>110</v>
      </c>
      <c r="CF1444" t="s">
        <v>101</v>
      </c>
      <c r="CG1444" t="s">
        <v>111</v>
      </c>
      <c r="CI1444" t="s">
        <v>112</v>
      </c>
      <c r="CJ1444" t="s">
        <v>113</v>
      </c>
    </row>
    <row r="1445" spans="1:88" x14ac:dyDescent="0.2">
      <c r="A1445">
        <v>1032</v>
      </c>
      <c r="D1445" t="s">
        <v>4726</v>
      </c>
      <c r="E1445">
        <v>4</v>
      </c>
      <c r="F1445">
        <v>2016</v>
      </c>
      <c r="G1445" t="s">
        <v>4746</v>
      </c>
      <c r="H1445" t="s">
        <v>4747</v>
      </c>
      <c r="I1445">
        <v>1</v>
      </c>
      <c r="J1445">
        <v>1</v>
      </c>
      <c r="K1445">
        <v>1</v>
      </c>
      <c r="L1445">
        <v>5</v>
      </c>
      <c r="N1445">
        <v>1</v>
      </c>
      <c r="O1445">
        <v>1</v>
      </c>
      <c r="P1445">
        <v>1</v>
      </c>
      <c r="Q1445">
        <v>1</v>
      </c>
      <c r="S1445" t="s">
        <v>4748</v>
      </c>
      <c r="T1445" t="s">
        <v>3533</v>
      </c>
      <c r="U1445" t="s">
        <v>3533</v>
      </c>
      <c r="V1445" t="s">
        <v>3533</v>
      </c>
      <c r="W1445" t="s">
        <v>3533</v>
      </c>
      <c r="X1445" t="s">
        <v>3533</v>
      </c>
      <c r="Y1445" t="s">
        <v>4749</v>
      </c>
      <c r="Z1445">
        <v>1</v>
      </c>
      <c r="AB1445">
        <v>1</v>
      </c>
      <c r="AD1445">
        <v>2</v>
      </c>
      <c r="AE1445">
        <v>1</v>
      </c>
      <c r="AF1445">
        <v>2</v>
      </c>
      <c r="AG1445">
        <v>5</v>
      </c>
      <c r="AH1445" t="s">
        <v>4750</v>
      </c>
      <c r="AI1445">
        <v>3</v>
      </c>
      <c r="AJ1445">
        <v>1</v>
      </c>
      <c r="AK1445">
        <v>3</v>
      </c>
      <c r="AM1445">
        <v>2</v>
      </c>
      <c r="AO1445">
        <v>2</v>
      </c>
      <c r="BP1445" t="s">
        <v>259</v>
      </c>
      <c r="BQ1445" t="s">
        <v>100</v>
      </c>
      <c r="BR1445" t="s">
        <v>101</v>
      </c>
      <c r="BS1445" t="s">
        <v>101</v>
      </c>
      <c r="BT1445" t="s">
        <v>171</v>
      </c>
      <c r="BU1445" t="s">
        <v>103</v>
      </c>
      <c r="BV1445" t="s">
        <v>101</v>
      </c>
      <c r="BW1445" t="s">
        <v>101</v>
      </c>
      <c r="BX1445" t="s">
        <v>101</v>
      </c>
      <c r="BY1445" t="s">
        <v>104</v>
      </c>
      <c r="BZ1445" t="s">
        <v>105</v>
      </c>
      <c r="CA1445" t="s">
        <v>132</v>
      </c>
      <c r="CB1445" t="s">
        <v>107</v>
      </c>
      <c r="CC1445" t="s">
        <v>108</v>
      </c>
      <c r="CD1445" t="s">
        <v>663</v>
      </c>
      <c r="CE1445" t="s">
        <v>109</v>
      </c>
      <c r="CF1445" t="s">
        <v>101</v>
      </c>
      <c r="CG1445" t="s">
        <v>111</v>
      </c>
      <c r="CI1445" t="s">
        <v>112</v>
      </c>
      <c r="CJ1445" t="s">
        <v>113</v>
      </c>
    </row>
    <row r="1446" spans="1:88" x14ac:dyDescent="0.2">
      <c r="A1446">
        <v>1033</v>
      </c>
      <c r="D1446" t="s">
        <v>4726</v>
      </c>
      <c r="E1446">
        <v>4</v>
      </c>
      <c r="F1446">
        <v>2013</v>
      </c>
      <c r="G1446" t="s">
        <v>4751</v>
      </c>
      <c r="H1446" t="s">
        <v>4752</v>
      </c>
      <c r="I1446">
        <v>1</v>
      </c>
      <c r="J1446">
        <v>1</v>
      </c>
      <c r="K1446">
        <v>1</v>
      </c>
      <c r="L1446">
        <v>5</v>
      </c>
      <c r="N1446">
        <v>1</v>
      </c>
      <c r="O1446">
        <v>1</v>
      </c>
      <c r="P1446">
        <v>1</v>
      </c>
      <c r="Q1446">
        <v>1</v>
      </c>
      <c r="S1446" t="s">
        <v>4753</v>
      </c>
      <c r="T1446" t="s">
        <v>3533</v>
      </c>
      <c r="U1446" t="s">
        <v>3533</v>
      </c>
      <c r="V1446" t="s">
        <v>3533</v>
      </c>
      <c r="W1446" t="s">
        <v>3533</v>
      </c>
      <c r="X1446" t="s">
        <v>3533</v>
      </c>
      <c r="Y1446" t="s">
        <v>4754</v>
      </c>
      <c r="Z1446">
        <v>1</v>
      </c>
      <c r="AB1446">
        <v>1</v>
      </c>
      <c r="AD1446">
        <v>1</v>
      </c>
      <c r="AE1446">
        <v>1</v>
      </c>
      <c r="AF1446">
        <v>2</v>
      </c>
      <c r="AG1446">
        <v>1</v>
      </c>
      <c r="AI1446">
        <v>1</v>
      </c>
      <c r="AJ1446">
        <v>1</v>
      </c>
      <c r="AK1446">
        <v>3</v>
      </c>
      <c r="AM1446">
        <v>2</v>
      </c>
      <c r="AO1446">
        <v>2</v>
      </c>
      <c r="BP1446" t="s">
        <v>259</v>
      </c>
      <c r="BQ1446" t="s">
        <v>100</v>
      </c>
      <c r="BR1446" t="s">
        <v>101</v>
      </c>
      <c r="BS1446" t="s">
        <v>101</v>
      </c>
      <c r="BT1446" t="s">
        <v>171</v>
      </c>
      <c r="BU1446" t="s">
        <v>103</v>
      </c>
      <c r="BV1446" t="s">
        <v>101</v>
      </c>
      <c r="BW1446" t="s">
        <v>101</v>
      </c>
      <c r="BX1446" t="s">
        <v>101</v>
      </c>
      <c r="BY1446" t="s">
        <v>104</v>
      </c>
      <c r="BZ1446" t="s">
        <v>105</v>
      </c>
      <c r="CA1446" t="s">
        <v>106</v>
      </c>
      <c r="CB1446" t="s">
        <v>107</v>
      </c>
      <c r="CC1446" t="s">
        <v>108</v>
      </c>
      <c r="CD1446" t="s">
        <v>158</v>
      </c>
      <c r="CE1446" t="s">
        <v>110</v>
      </c>
      <c r="CF1446" t="s">
        <v>101</v>
      </c>
      <c r="CG1446" t="s">
        <v>111</v>
      </c>
      <c r="CI1446" t="s">
        <v>112</v>
      </c>
      <c r="CJ1446" t="s">
        <v>113</v>
      </c>
    </row>
    <row r="1447" spans="1:88" x14ac:dyDescent="0.2">
      <c r="A1447">
        <v>1034</v>
      </c>
      <c r="D1447" t="s">
        <v>4726</v>
      </c>
      <c r="E1447">
        <v>4</v>
      </c>
      <c r="F1447">
        <v>2014</v>
      </c>
      <c r="G1447" t="s">
        <v>4755</v>
      </c>
      <c r="H1447" t="s">
        <v>4756</v>
      </c>
      <c r="I1447">
        <v>1</v>
      </c>
      <c r="J1447">
        <v>1</v>
      </c>
      <c r="K1447">
        <v>1</v>
      </c>
      <c r="L1447">
        <v>5</v>
      </c>
      <c r="N1447">
        <v>1</v>
      </c>
      <c r="O1447">
        <v>1</v>
      </c>
      <c r="P1447">
        <v>1</v>
      </c>
      <c r="Q1447">
        <v>1</v>
      </c>
      <c r="S1447" t="s">
        <v>4757</v>
      </c>
      <c r="T1447" t="s">
        <v>3533</v>
      </c>
      <c r="U1447" t="s">
        <v>3533</v>
      </c>
      <c r="V1447" t="s">
        <v>3533</v>
      </c>
      <c r="W1447" t="s">
        <v>3533</v>
      </c>
      <c r="X1447" t="s">
        <v>3533</v>
      </c>
      <c r="Y1447" t="s">
        <v>4758</v>
      </c>
      <c r="Z1447">
        <v>1</v>
      </c>
      <c r="AB1447">
        <v>1</v>
      </c>
      <c r="AD1447">
        <v>2</v>
      </c>
      <c r="AE1447">
        <v>1</v>
      </c>
      <c r="AF1447">
        <v>2</v>
      </c>
      <c r="AG1447">
        <v>1</v>
      </c>
      <c r="AI1447">
        <v>3</v>
      </c>
      <c r="AJ1447">
        <v>1</v>
      </c>
      <c r="AK1447">
        <v>3</v>
      </c>
      <c r="AM1447">
        <v>2</v>
      </c>
      <c r="AO1447">
        <v>2</v>
      </c>
      <c r="BP1447" t="s">
        <v>259</v>
      </c>
      <c r="BQ1447" t="s">
        <v>100</v>
      </c>
      <c r="BR1447" t="s">
        <v>101</v>
      </c>
      <c r="BS1447" t="s">
        <v>101</v>
      </c>
      <c r="BT1447" t="s">
        <v>171</v>
      </c>
      <c r="BU1447" t="s">
        <v>103</v>
      </c>
      <c r="BV1447" t="s">
        <v>101</v>
      </c>
      <c r="BW1447" t="s">
        <v>101</v>
      </c>
      <c r="BX1447" t="s">
        <v>101</v>
      </c>
      <c r="BY1447" t="s">
        <v>104</v>
      </c>
      <c r="BZ1447" t="s">
        <v>105</v>
      </c>
      <c r="CA1447" t="s">
        <v>132</v>
      </c>
      <c r="CB1447" t="s">
        <v>107</v>
      </c>
      <c r="CC1447" t="s">
        <v>108</v>
      </c>
      <c r="CD1447" t="s">
        <v>158</v>
      </c>
      <c r="CE1447" t="s">
        <v>109</v>
      </c>
      <c r="CF1447" t="s">
        <v>101</v>
      </c>
      <c r="CG1447" t="s">
        <v>111</v>
      </c>
      <c r="CI1447" t="s">
        <v>112</v>
      </c>
      <c r="CJ1447" t="s">
        <v>113</v>
      </c>
    </row>
    <row r="1448" spans="1:88" x14ac:dyDescent="0.2">
      <c r="A1448">
        <v>1035</v>
      </c>
      <c r="D1448" t="s">
        <v>4726</v>
      </c>
      <c r="E1448">
        <v>4</v>
      </c>
      <c r="F1448">
        <v>2016</v>
      </c>
      <c r="G1448" t="s">
        <v>4759</v>
      </c>
      <c r="H1448" t="s">
        <v>4760</v>
      </c>
      <c r="I1448">
        <v>1</v>
      </c>
      <c r="J1448">
        <v>1</v>
      </c>
      <c r="K1448">
        <v>1</v>
      </c>
      <c r="L1448">
        <v>5</v>
      </c>
      <c r="N1448">
        <v>1</v>
      </c>
      <c r="O1448">
        <v>1</v>
      </c>
      <c r="P1448">
        <v>1</v>
      </c>
      <c r="Q1448">
        <v>1</v>
      </c>
      <c r="S1448" t="s">
        <v>4761</v>
      </c>
      <c r="T1448" t="s">
        <v>3533</v>
      </c>
      <c r="U1448" t="s">
        <v>3533</v>
      </c>
      <c r="V1448" t="s">
        <v>3533</v>
      </c>
      <c r="W1448" t="s">
        <v>3533</v>
      </c>
      <c r="X1448" t="s">
        <v>3533</v>
      </c>
      <c r="Y1448" t="s">
        <v>4762</v>
      </c>
      <c r="Z1448">
        <v>1</v>
      </c>
      <c r="AB1448">
        <v>1</v>
      </c>
      <c r="AD1448">
        <v>1</v>
      </c>
      <c r="AE1448">
        <v>1</v>
      </c>
      <c r="AF1448">
        <v>2</v>
      </c>
      <c r="AG1448">
        <v>6</v>
      </c>
      <c r="AI1448">
        <v>1</v>
      </c>
      <c r="AJ1448">
        <v>1</v>
      </c>
      <c r="AK1448">
        <v>3</v>
      </c>
      <c r="AM1448">
        <v>2</v>
      </c>
      <c r="AO1448">
        <v>2</v>
      </c>
      <c r="BP1448" t="s">
        <v>259</v>
      </c>
      <c r="BQ1448" t="s">
        <v>100</v>
      </c>
      <c r="BR1448" t="s">
        <v>101</v>
      </c>
      <c r="BS1448" t="s">
        <v>101</v>
      </c>
      <c r="BT1448" t="s">
        <v>171</v>
      </c>
      <c r="BU1448" t="s">
        <v>103</v>
      </c>
      <c r="BV1448" t="s">
        <v>101</v>
      </c>
      <c r="BW1448" t="s">
        <v>101</v>
      </c>
      <c r="BX1448" t="s">
        <v>101</v>
      </c>
      <c r="BY1448" t="s">
        <v>104</v>
      </c>
      <c r="BZ1448" t="s">
        <v>105</v>
      </c>
      <c r="CA1448" t="s">
        <v>106</v>
      </c>
      <c r="CB1448" t="s">
        <v>107</v>
      </c>
      <c r="CC1448" t="s">
        <v>108</v>
      </c>
      <c r="CD1448" t="s">
        <v>109</v>
      </c>
      <c r="CE1448" t="s">
        <v>110</v>
      </c>
      <c r="CF1448" t="s">
        <v>101</v>
      </c>
      <c r="CG1448" t="s">
        <v>111</v>
      </c>
      <c r="CI1448" t="s">
        <v>112</v>
      </c>
      <c r="CJ1448" t="s">
        <v>113</v>
      </c>
    </row>
    <row r="1449" spans="1:88" x14ac:dyDescent="0.2">
      <c r="A1449">
        <v>1036</v>
      </c>
      <c r="D1449" t="s">
        <v>4726</v>
      </c>
      <c r="E1449">
        <v>6</v>
      </c>
      <c r="F1449">
        <v>2016</v>
      </c>
      <c r="G1449" t="s">
        <v>3997</v>
      </c>
      <c r="H1449" t="s">
        <v>4763</v>
      </c>
      <c r="I1449">
        <v>1</v>
      </c>
      <c r="J1449">
        <v>1</v>
      </c>
      <c r="K1449">
        <v>1</v>
      </c>
      <c r="L1449">
        <v>1</v>
      </c>
      <c r="N1449">
        <v>1</v>
      </c>
      <c r="O1449">
        <v>1</v>
      </c>
      <c r="P1449">
        <v>1</v>
      </c>
      <c r="Q1449">
        <v>1</v>
      </c>
      <c r="S1449" t="s">
        <v>4337</v>
      </c>
      <c r="T1449" t="s">
        <v>563</v>
      </c>
      <c r="U1449" t="s">
        <v>563</v>
      </c>
      <c r="V1449" t="s">
        <v>1463</v>
      </c>
      <c r="W1449" t="s">
        <v>973</v>
      </c>
      <c r="X1449" t="s">
        <v>973</v>
      </c>
      <c r="Y1449" t="s">
        <v>350</v>
      </c>
      <c r="Z1449">
        <v>1</v>
      </c>
      <c r="AB1449">
        <v>1</v>
      </c>
      <c r="AD1449">
        <v>1</v>
      </c>
      <c r="AE1449">
        <v>1</v>
      </c>
      <c r="AF1449">
        <v>2</v>
      </c>
      <c r="AG1449">
        <v>1</v>
      </c>
      <c r="AI1449">
        <v>1</v>
      </c>
      <c r="AJ1449">
        <v>1</v>
      </c>
      <c r="AK1449">
        <v>2</v>
      </c>
      <c r="AL1449">
        <v>1</v>
      </c>
      <c r="AM1449">
        <v>2</v>
      </c>
      <c r="AO1449">
        <v>2</v>
      </c>
      <c r="BP1449" t="s">
        <v>1464</v>
      </c>
      <c r="BQ1449" t="s">
        <v>100</v>
      </c>
      <c r="BR1449" t="s">
        <v>101</v>
      </c>
      <c r="BS1449" t="s">
        <v>101</v>
      </c>
      <c r="BT1449" t="s">
        <v>148</v>
      </c>
      <c r="BU1449" t="s">
        <v>103</v>
      </c>
      <c r="BV1449" t="s">
        <v>101</v>
      </c>
      <c r="BW1449" t="s">
        <v>101</v>
      </c>
      <c r="BX1449" t="s">
        <v>101</v>
      </c>
      <c r="BY1449" t="s">
        <v>104</v>
      </c>
      <c r="BZ1449" t="s">
        <v>105</v>
      </c>
      <c r="CA1449" t="s">
        <v>106</v>
      </c>
      <c r="CB1449" t="s">
        <v>107</v>
      </c>
      <c r="CC1449" t="s">
        <v>108</v>
      </c>
      <c r="CD1449" t="s">
        <v>158</v>
      </c>
      <c r="CE1449" t="s">
        <v>110</v>
      </c>
      <c r="CF1449" t="s">
        <v>101</v>
      </c>
      <c r="CG1449" t="s">
        <v>136</v>
      </c>
      <c r="CH1449" t="s">
        <v>137</v>
      </c>
      <c r="CI1449" t="s">
        <v>112</v>
      </c>
      <c r="CJ1449" t="s">
        <v>113</v>
      </c>
    </row>
    <row r="1450" spans="1:88" x14ac:dyDescent="0.2">
      <c r="A1450">
        <v>1037</v>
      </c>
      <c r="D1450" t="s">
        <v>4726</v>
      </c>
      <c r="E1450">
        <v>4</v>
      </c>
      <c r="F1450">
        <v>2016</v>
      </c>
      <c r="G1450" t="s">
        <v>4764</v>
      </c>
      <c r="H1450" t="s">
        <v>4765</v>
      </c>
      <c r="I1450">
        <v>1</v>
      </c>
      <c r="J1450">
        <v>1</v>
      </c>
      <c r="K1450">
        <v>1</v>
      </c>
      <c r="L1450">
        <v>5</v>
      </c>
      <c r="N1450">
        <v>1</v>
      </c>
      <c r="O1450">
        <v>1</v>
      </c>
      <c r="P1450">
        <v>1</v>
      </c>
      <c r="Q1450">
        <v>1</v>
      </c>
      <c r="S1450" t="s">
        <v>4766</v>
      </c>
      <c r="T1450" t="s">
        <v>3533</v>
      </c>
      <c r="U1450" t="s">
        <v>3533</v>
      </c>
      <c r="V1450" t="s">
        <v>3533</v>
      </c>
      <c r="W1450" t="s">
        <v>3533</v>
      </c>
      <c r="X1450" t="s">
        <v>3533</v>
      </c>
      <c r="Y1450" t="s">
        <v>1944</v>
      </c>
      <c r="Z1450">
        <v>1</v>
      </c>
      <c r="AB1450">
        <v>1</v>
      </c>
      <c r="AD1450">
        <v>2</v>
      </c>
      <c r="AE1450">
        <v>1</v>
      </c>
      <c r="AF1450">
        <v>1</v>
      </c>
      <c r="AG1450">
        <v>1</v>
      </c>
      <c r="AI1450">
        <v>1</v>
      </c>
      <c r="AJ1450">
        <v>1</v>
      </c>
      <c r="AK1450">
        <v>3</v>
      </c>
      <c r="AM1450">
        <v>2</v>
      </c>
      <c r="AO1450">
        <v>2</v>
      </c>
      <c r="BP1450" t="s">
        <v>259</v>
      </c>
      <c r="BQ1450" t="s">
        <v>100</v>
      </c>
      <c r="BR1450" t="s">
        <v>101</v>
      </c>
      <c r="BS1450" t="s">
        <v>101</v>
      </c>
      <c r="BT1450" t="s">
        <v>171</v>
      </c>
      <c r="BU1450" t="s">
        <v>103</v>
      </c>
      <c r="BV1450" t="s">
        <v>101</v>
      </c>
      <c r="BW1450" t="s">
        <v>101</v>
      </c>
      <c r="BX1450" t="s">
        <v>101</v>
      </c>
      <c r="BY1450" t="s">
        <v>104</v>
      </c>
      <c r="BZ1450" t="s">
        <v>105</v>
      </c>
      <c r="CA1450" t="s">
        <v>132</v>
      </c>
      <c r="CB1450" t="s">
        <v>107</v>
      </c>
      <c r="CC1450" t="s">
        <v>133</v>
      </c>
      <c r="CD1450" t="s">
        <v>158</v>
      </c>
      <c r="CE1450" t="s">
        <v>110</v>
      </c>
      <c r="CF1450" t="s">
        <v>101</v>
      </c>
      <c r="CG1450" t="s">
        <v>111</v>
      </c>
      <c r="CI1450" t="s">
        <v>112</v>
      </c>
      <c r="CJ1450" t="s">
        <v>113</v>
      </c>
    </row>
    <row r="1451" spans="1:88" x14ac:dyDescent="0.2">
      <c r="A1451">
        <v>1038</v>
      </c>
      <c r="D1451" t="s">
        <v>4726</v>
      </c>
      <c r="E1451">
        <v>4</v>
      </c>
      <c r="F1451">
        <v>2014</v>
      </c>
      <c r="G1451" t="s">
        <v>4767</v>
      </c>
      <c r="H1451" t="s">
        <v>4768</v>
      </c>
      <c r="I1451">
        <v>1</v>
      </c>
      <c r="J1451">
        <v>1</v>
      </c>
      <c r="K1451">
        <v>1</v>
      </c>
      <c r="L1451">
        <v>5</v>
      </c>
      <c r="N1451">
        <v>1</v>
      </c>
      <c r="O1451">
        <v>1</v>
      </c>
      <c r="P1451">
        <v>2</v>
      </c>
      <c r="Q1451">
        <v>0</v>
      </c>
      <c r="R1451" t="s">
        <v>4769</v>
      </c>
      <c r="S1451" t="s">
        <v>4769</v>
      </c>
      <c r="T1451" t="s">
        <v>3533</v>
      </c>
      <c r="U1451" t="s">
        <v>3533</v>
      </c>
      <c r="V1451" t="s">
        <v>3533</v>
      </c>
      <c r="W1451" t="s">
        <v>3533</v>
      </c>
      <c r="X1451" t="s">
        <v>3533</v>
      </c>
      <c r="Y1451" t="s">
        <v>1944</v>
      </c>
      <c r="AO1451">
        <v>2</v>
      </c>
      <c r="BP1451" t="s">
        <v>259</v>
      </c>
      <c r="BQ1451" t="s">
        <v>100</v>
      </c>
      <c r="BR1451" t="s">
        <v>101</v>
      </c>
      <c r="BS1451" t="s">
        <v>101</v>
      </c>
      <c r="BT1451" t="s">
        <v>171</v>
      </c>
      <c r="BU1451" t="s">
        <v>103</v>
      </c>
      <c r="BV1451" t="s">
        <v>101</v>
      </c>
      <c r="BW1451" t="s">
        <v>112</v>
      </c>
      <c r="BX1451" t="s">
        <v>112</v>
      </c>
      <c r="CJ1451" t="s">
        <v>113</v>
      </c>
    </row>
    <row r="1452" spans="1:88" x14ac:dyDescent="0.2">
      <c r="A1452">
        <v>1039</v>
      </c>
      <c r="D1452" t="s">
        <v>4726</v>
      </c>
      <c r="E1452">
        <v>6</v>
      </c>
      <c r="F1452">
        <v>2014</v>
      </c>
      <c r="G1452" t="s">
        <v>4770</v>
      </c>
      <c r="H1452" t="s">
        <v>4771</v>
      </c>
      <c r="I1452">
        <v>1</v>
      </c>
      <c r="J1452">
        <v>1</v>
      </c>
      <c r="K1452">
        <v>1</v>
      </c>
      <c r="L1452">
        <v>1</v>
      </c>
      <c r="N1452">
        <v>1</v>
      </c>
      <c r="O1452">
        <v>1</v>
      </c>
      <c r="P1452">
        <v>1</v>
      </c>
      <c r="Q1452">
        <v>1</v>
      </c>
      <c r="S1452" t="s">
        <v>4337</v>
      </c>
      <c r="T1452" t="s">
        <v>563</v>
      </c>
      <c r="U1452" t="s">
        <v>4545</v>
      </c>
      <c r="V1452" t="s">
        <v>1463</v>
      </c>
      <c r="W1452" t="s">
        <v>4531</v>
      </c>
      <c r="X1452" t="s">
        <v>4531</v>
      </c>
      <c r="Y1452" t="s">
        <v>350</v>
      </c>
      <c r="Z1452">
        <v>1</v>
      </c>
      <c r="AB1452">
        <v>1</v>
      </c>
      <c r="AD1452">
        <v>1</v>
      </c>
      <c r="AE1452">
        <v>1</v>
      </c>
      <c r="AF1452">
        <v>2</v>
      </c>
      <c r="AG1452">
        <v>6</v>
      </c>
      <c r="AI1452">
        <v>1</v>
      </c>
      <c r="AJ1452">
        <v>1</v>
      </c>
      <c r="AK1452">
        <v>3</v>
      </c>
      <c r="AM1452">
        <v>2</v>
      </c>
      <c r="AO1452">
        <v>2</v>
      </c>
      <c r="BP1452" t="s">
        <v>1464</v>
      </c>
      <c r="BQ1452" t="s">
        <v>100</v>
      </c>
      <c r="BR1452" t="s">
        <v>101</v>
      </c>
      <c r="BS1452" t="s">
        <v>101</v>
      </c>
      <c r="BT1452" t="s">
        <v>148</v>
      </c>
      <c r="BU1452" t="s">
        <v>103</v>
      </c>
      <c r="BV1452" t="s">
        <v>101</v>
      </c>
      <c r="BW1452" t="s">
        <v>101</v>
      </c>
      <c r="BX1452" t="s">
        <v>101</v>
      </c>
      <c r="BY1452" t="s">
        <v>104</v>
      </c>
      <c r="BZ1452" t="s">
        <v>105</v>
      </c>
      <c r="CA1452" t="s">
        <v>106</v>
      </c>
      <c r="CB1452" t="s">
        <v>107</v>
      </c>
      <c r="CC1452" t="s">
        <v>108</v>
      </c>
      <c r="CD1452" t="s">
        <v>109</v>
      </c>
      <c r="CE1452" t="s">
        <v>110</v>
      </c>
      <c r="CF1452" t="s">
        <v>101</v>
      </c>
      <c r="CG1452" t="s">
        <v>111</v>
      </c>
      <c r="CI1452" t="s">
        <v>112</v>
      </c>
      <c r="CJ1452" t="s">
        <v>113</v>
      </c>
    </row>
    <row r="1453" spans="1:88" x14ac:dyDescent="0.2">
      <c r="A1453">
        <v>1040</v>
      </c>
      <c r="D1453" t="s">
        <v>4726</v>
      </c>
      <c r="E1453">
        <v>4</v>
      </c>
      <c r="F1453">
        <v>2009</v>
      </c>
      <c r="G1453" t="s">
        <v>4772</v>
      </c>
      <c r="H1453" t="s">
        <v>4773</v>
      </c>
      <c r="I1453">
        <v>1</v>
      </c>
      <c r="J1453">
        <v>1</v>
      </c>
      <c r="K1453">
        <v>1</v>
      </c>
      <c r="L1453">
        <v>5</v>
      </c>
      <c r="N1453">
        <v>1</v>
      </c>
      <c r="O1453">
        <v>1</v>
      </c>
      <c r="P1453">
        <v>1</v>
      </c>
      <c r="Q1453">
        <v>1</v>
      </c>
      <c r="S1453" t="s">
        <v>4774</v>
      </c>
      <c r="T1453" t="s">
        <v>3533</v>
      </c>
      <c r="U1453" t="s">
        <v>3533</v>
      </c>
      <c r="V1453" t="s">
        <v>3533</v>
      </c>
      <c r="W1453" t="s">
        <v>3533</v>
      </c>
      <c r="X1453" t="s">
        <v>3533</v>
      </c>
      <c r="Y1453" t="s">
        <v>4775</v>
      </c>
      <c r="Z1453">
        <v>1</v>
      </c>
      <c r="AB1453">
        <v>1</v>
      </c>
      <c r="AD1453">
        <v>2</v>
      </c>
      <c r="AE1453">
        <v>1</v>
      </c>
      <c r="AF1453">
        <v>4</v>
      </c>
      <c r="AG1453">
        <v>5</v>
      </c>
      <c r="AH1453" t="s">
        <v>4776</v>
      </c>
      <c r="AI1453">
        <v>3</v>
      </c>
      <c r="AJ1453">
        <v>1</v>
      </c>
      <c r="AK1453">
        <v>3</v>
      </c>
      <c r="AM1453">
        <v>2</v>
      </c>
      <c r="AO1453">
        <v>2</v>
      </c>
      <c r="BP1453" t="s">
        <v>259</v>
      </c>
      <c r="BQ1453" t="s">
        <v>100</v>
      </c>
      <c r="BR1453" t="s">
        <v>101</v>
      </c>
      <c r="BS1453" t="s">
        <v>101</v>
      </c>
      <c r="BT1453" t="s">
        <v>171</v>
      </c>
      <c r="BU1453" t="s">
        <v>103</v>
      </c>
      <c r="BV1453" t="s">
        <v>101</v>
      </c>
      <c r="BW1453" t="s">
        <v>101</v>
      </c>
      <c r="BX1453" t="s">
        <v>101</v>
      </c>
      <c r="BY1453" t="s">
        <v>104</v>
      </c>
      <c r="BZ1453" t="s">
        <v>105</v>
      </c>
      <c r="CA1453" t="s">
        <v>132</v>
      </c>
      <c r="CB1453" t="s">
        <v>107</v>
      </c>
      <c r="CC1453" t="s">
        <v>236</v>
      </c>
      <c r="CD1453" t="s">
        <v>663</v>
      </c>
      <c r="CE1453" t="s">
        <v>109</v>
      </c>
      <c r="CF1453" t="s">
        <v>101</v>
      </c>
      <c r="CG1453" t="s">
        <v>111</v>
      </c>
      <c r="CI1453" t="s">
        <v>112</v>
      </c>
      <c r="CJ1453" t="s">
        <v>113</v>
      </c>
    </row>
    <row r="1454" spans="1:88" x14ac:dyDescent="0.2">
      <c r="A1454">
        <v>1041</v>
      </c>
      <c r="D1454" t="s">
        <v>4726</v>
      </c>
      <c r="E1454">
        <v>6</v>
      </c>
      <c r="F1454">
        <v>2019</v>
      </c>
      <c r="G1454" t="s">
        <v>4777</v>
      </c>
      <c r="H1454" t="s">
        <v>4778</v>
      </c>
      <c r="I1454">
        <v>1</v>
      </c>
      <c r="J1454">
        <v>1</v>
      </c>
      <c r="K1454">
        <v>1</v>
      </c>
      <c r="L1454">
        <v>1</v>
      </c>
      <c r="N1454">
        <v>1</v>
      </c>
      <c r="O1454">
        <v>1</v>
      </c>
      <c r="P1454">
        <v>1</v>
      </c>
      <c r="Q1454">
        <v>1</v>
      </c>
      <c r="S1454" t="s">
        <v>4337</v>
      </c>
      <c r="T1454" t="s">
        <v>563</v>
      </c>
      <c r="U1454" t="s">
        <v>563</v>
      </c>
      <c r="V1454" t="s">
        <v>563</v>
      </c>
      <c r="W1454" t="s">
        <v>563</v>
      </c>
      <c r="X1454" t="s">
        <v>4542</v>
      </c>
      <c r="Y1454" t="s">
        <v>350</v>
      </c>
      <c r="Z1454">
        <v>1</v>
      </c>
      <c r="AB1454">
        <v>1</v>
      </c>
      <c r="AD1454">
        <v>1</v>
      </c>
      <c r="AE1454">
        <v>1</v>
      </c>
      <c r="AF1454">
        <v>2</v>
      </c>
      <c r="AG1454">
        <v>4</v>
      </c>
      <c r="AI1454">
        <v>2</v>
      </c>
      <c r="AJ1454">
        <v>1</v>
      </c>
      <c r="AK1454">
        <v>1</v>
      </c>
      <c r="AM1454">
        <v>2</v>
      </c>
      <c r="AO1454">
        <v>2</v>
      </c>
      <c r="BP1454" t="s">
        <v>1464</v>
      </c>
      <c r="BQ1454" t="s">
        <v>100</v>
      </c>
      <c r="BR1454" t="s">
        <v>101</v>
      </c>
      <c r="BS1454" t="s">
        <v>101</v>
      </c>
      <c r="BT1454" t="s">
        <v>148</v>
      </c>
      <c r="BU1454" t="s">
        <v>103</v>
      </c>
      <c r="BV1454" t="s">
        <v>101</v>
      </c>
      <c r="BW1454" t="s">
        <v>101</v>
      </c>
      <c r="BX1454" t="s">
        <v>101</v>
      </c>
      <c r="BY1454" t="s">
        <v>104</v>
      </c>
      <c r="BZ1454" t="s">
        <v>105</v>
      </c>
      <c r="CA1454" t="s">
        <v>106</v>
      </c>
      <c r="CB1454" t="s">
        <v>107</v>
      </c>
      <c r="CC1454" t="s">
        <v>108</v>
      </c>
      <c r="CD1454" t="s">
        <v>134</v>
      </c>
      <c r="CE1454" t="s">
        <v>135</v>
      </c>
      <c r="CF1454" t="s">
        <v>101</v>
      </c>
      <c r="CG1454" t="s">
        <v>159</v>
      </c>
      <c r="CI1454" t="s">
        <v>112</v>
      </c>
      <c r="CJ1454" t="s">
        <v>113</v>
      </c>
    </row>
    <row r="1455" spans="1:88" x14ac:dyDescent="0.2">
      <c r="A1455">
        <v>1042</v>
      </c>
      <c r="D1455" t="s">
        <v>4726</v>
      </c>
      <c r="E1455">
        <v>4</v>
      </c>
      <c r="F1455">
        <v>2009</v>
      </c>
      <c r="G1455" t="s">
        <v>4779</v>
      </c>
      <c r="H1455" t="s">
        <v>4780</v>
      </c>
      <c r="I1455">
        <v>1</v>
      </c>
      <c r="J1455">
        <v>1</v>
      </c>
      <c r="K1455">
        <v>1</v>
      </c>
      <c r="L1455">
        <v>5</v>
      </c>
      <c r="N1455">
        <v>1</v>
      </c>
      <c r="O1455">
        <v>1</v>
      </c>
      <c r="P1455">
        <v>1</v>
      </c>
      <c r="Q1455">
        <v>1</v>
      </c>
      <c r="S1455" t="s">
        <v>4781</v>
      </c>
      <c r="T1455" t="s">
        <v>3533</v>
      </c>
      <c r="U1455" t="s">
        <v>3533</v>
      </c>
      <c r="V1455" t="s">
        <v>3533</v>
      </c>
      <c r="W1455" t="s">
        <v>3533</v>
      </c>
      <c r="X1455" t="s">
        <v>3533</v>
      </c>
      <c r="Y1455" t="s">
        <v>4782</v>
      </c>
      <c r="Z1455">
        <v>1</v>
      </c>
      <c r="AB1455">
        <v>1</v>
      </c>
      <c r="AD1455">
        <v>2</v>
      </c>
      <c r="AE1455">
        <v>1</v>
      </c>
      <c r="AF1455">
        <v>4</v>
      </c>
      <c r="AG1455">
        <v>1</v>
      </c>
      <c r="AI1455">
        <v>3</v>
      </c>
      <c r="AJ1455">
        <v>1</v>
      </c>
      <c r="AK1455">
        <v>3</v>
      </c>
      <c r="AM1455">
        <v>2</v>
      </c>
      <c r="AO1455">
        <v>2</v>
      </c>
      <c r="BP1455" t="s">
        <v>259</v>
      </c>
      <c r="BQ1455" t="s">
        <v>100</v>
      </c>
      <c r="BR1455" t="s">
        <v>101</v>
      </c>
      <c r="BS1455" t="s">
        <v>101</v>
      </c>
      <c r="BT1455" t="s">
        <v>171</v>
      </c>
      <c r="BU1455" t="s">
        <v>103</v>
      </c>
      <c r="BV1455" t="s">
        <v>101</v>
      </c>
      <c r="BW1455" t="s">
        <v>101</v>
      </c>
      <c r="BX1455" t="s">
        <v>101</v>
      </c>
      <c r="BY1455" t="s">
        <v>104</v>
      </c>
      <c r="BZ1455" t="s">
        <v>105</v>
      </c>
      <c r="CA1455" t="s">
        <v>132</v>
      </c>
      <c r="CB1455" t="s">
        <v>107</v>
      </c>
      <c r="CC1455" t="s">
        <v>236</v>
      </c>
      <c r="CD1455" t="s">
        <v>158</v>
      </c>
      <c r="CE1455" t="s">
        <v>109</v>
      </c>
      <c r="CF1455" t="s">
        <v>101</v>
      </c>
      <c r="CG1455" t="s">
        <v>111</v>
      </c>
      <c r="CI1455" t="s">
        <v>112</v>
      </c>
      <c r="CJ1455" t="s">
        <v>113</v>
      </c>
    </row>
    <row r="1456" spans="1:88" x14ac:dyDescent="0.2">
      <c r="A1456">
        <v>1043</v>
      </c>
      <c r="D1456" t="s">
        <v>4726</v>
      </c>
      <c r="E1456">
        <v>4</v>
      </c>
      <c r="F1456">
        <v>2014</v>
      </c>
      <c r="G1456" t="s">
        <v>4783</v>
      </c>
      <c r="H1456" t="s">
        <v>4784</v>
      </c>
      <c r="I1456">
        <v>1</v>
      </c>
      <c r="J1456">
        <v>1</v>
      </c>
      <c r="K1456">
        <v>1</v>
      </c>
      <c r="L1456">
        <v>5</v>
      </c>
      <c r="N1456">
        <v>1</v>
      </c>
      <c r="O1456">
        <v>1</v>
      </c>
      <c r="P1456">
        <v>2</v>
      </c>
      <c r="Q1456">
        <v>0</v>
      </c>
      <c r="R1456" t="s">
        <v>4785</v>
      </c>
      <c r="T1456" t="s">
        <v>3533</v>
      </c>
      <c r="U1456" t="s">
        <v>3533</v>
      </c>
      <c r="V1456" t="s">
        <v>3533</v>
      </c>
      <c r="W1456" t="s">
        <v>3533</v>
      </c>
      <c r="X1456" t="s">
        <v>3533</v>
      </c>
      <c r="Y1456" t="s">
        <v>563</v>
      </c>
      <c r="AO1456">
        <v>2</v>
      </c>
      <c r="BP1456" t="s">
        <v>259</v>
      </c>
      <c r="BQ1456" t="s">
        <v>100</v>
      </c>
      <c r="BR1456" t="s">
        <v>101</v>
      </c>
      <c r="BS1456" t="s">
        <v>101</v>
      </c>
      <c r="BT1456" t="s">
        <v>171</v>
      </c>
      <c r="BU1456" t="s">
        <v>103</v>
      </c>
      <c r="BV1456" t="s">
        <v>101</v>
      </c>
      <c r="BW1456" t="s">
        <v>112</v>
      </c>
      <c r="BX1456" t="s">
        <v>112</v>
      </c>
      <c r="CJ1456" t="s">
        <v>113</v>
      </c>
    </row>
    <row r="1457" spans="1:88" x14ac:dyDescent="0.2">
      <c r="A1457">
        <v>1044</v>
      </c>
      <c r="D1457" t="s">
        <v>4726</v>
      </c>
      <c r="E1457">
        <v>6</v>
      </c>
      <c r="F1457">
        <v>2014</v>
      </c>
      <c r="G1457" t="s">
        <v>4786</v>
      </c>
      <c r="H1457" t="s">
        <v>4787</v>
      </c>
      <c r="I1457">
        <v>1</v>
      </c>
      <c r="J1457">
        <v>1</v>
      </c>
      <c r="K1457">
        <v>1</v>
      </c>
      <c r="L1457">
        <v>1</v>
      </c>
      <c r="N1457">
        <v>1</v>
      </c>
      <c r="O1457">
        <v>1</v>
      </c>
      <c r="P1457">
        <v>1</v>
      </c>
      <c r="Q1457">
        <v>1</v>
      </c>
      <c r="S1457" t="s">
        <v>4788</v>
      </c>
      <c r="T1457" t="s">
        <v>563</v>
      </c>
      <c r="U1457" t="s">
        <v>563</v>
      </c>
      <c r="V1457" t="s">
        <v>563</v>
      </c>
      <c r="W1457" t="s">
        <v>563</v>
      </c>
      <c r="X1457" t="s">
        <v>563</v>
      </c>
      <c r="Y1457" t="s">
        <v>563</v>
      </c>
      <c r="Z1457">
        <v>1</v>
      </c>
      <c r="AB1457">
        <v>1</v>
      </c>
      <c r="AD1457">
        <v>1</v>
      </c>
      <c r="AE1457">
        <v>1</v>
      </c>
      <c r="AF1457">
        <v>2</v>
      </c>
      <c r="AG1457">
        <v>6</v>
      </c>
      <c r="AI1457">
        <v>1</v>
      </c>
      <c r="AJ1457">
        <v>3</v>
      </c>
      <c r="AK1457">
        <v>2</v>
      </c>
      <c r="AL1457">
        <v>4</v>
      </c>
      <c r="AM1457">
        <v>3</v>
      </c>
      <c r="AN1457" t="s">
        <v>4789</v>
      </c>
      <c r="AO1457">
        <v>2</v>
      </c>
      <c r="BP1457" t="s">
        <v>1464</v>
      </c>
      <c r="BQ1457" t="s">
        <v>100</v>
      </c>
      <c r="BR1457" t="s">
        <v>101</v>
      </c>
      <c r="BS1457" t="s">
        <v>101</v>
      </c>
      <c r="BT1457" t="s">
        <v>148</v>
      </c>
      <c r="BU1457" t="s">
        <v>103</v>
      </c>
      <c r="BV1457" t="s">
        <v>101</v>
      </c>
      <c r="BW1457" t="s">
        <v>101</v>
      </c>
      <c r="BX1457" t="s">
        <v>101</v>
      </c>
      <c r="BY1457" t="s">
        <v>104</v>
      </c>
      <c r="BZ1457" t="s">
        <v>105</v>
      </c>
      <c r="CA1457" t="s">
        <v>106</v>
      </c>
      <c r="CB1457" t="s">
        <v>107</v>
      </c>
      <c r="CC1457" t="s">
        <v>108</v>
      </c>
      <c r="CD1457" t="s">
        <v>109</v>
      </c>
      <c r="CE1457" t="s">
        <v>110</v>
      </c>
      <c r="CF1457" t="s">
        <v>109</v>
      </c>
      <c r="CG1457" t="s">
        <v>136</v>
      </c>
      <c r="CH1457" t="s">
        <v>109</v>
      </c>
      <c r="CI1457" t="s">
        <v>109</v>
      </c>
      <c r="CJ1457" t="s">
        <v>113</v>
      </c>
    </row>
    <row r="1458" spans="1:88" x14ac:dyDescent="0.2">
      <c r="A1458">
        <v>1045</v>
      </c>
      <c r="D1458" t="s">
        <v>4726</v>
      </c>
      <c r="E1458">
        <v>4</v>
      </c>
      <c r="F1458">
        <v>2005</v>
      </c>
      <c r="G1458" t="s">
        <v>4790</v>
      </c>
      <c r="H1458" t="s">
        <v>4791</v>
      </c>
      <c r="I1458">
        <v>1</v>
      </c>
      <c r="J1458">
        <v>1</v>
      </c>
      <c r="K1458">
        <v>1</v>
      </c>
      <c r="L1458">
        <v>5</v>
      </c>
      <c r="N1458">
        <v>1</v>
      </c>
      <c r="O1458">
        <v>1</v>
      </c>
      <c r="P1458">
        <v>1</v>
      </c>
      <c r="Q1458">
        <v>1</v>
      </c>
      <c r="S1458" t="s">
        <v>4792</v>
      </c>
      <c r="T1458" t="s">
        <v>3533</v>
      </c>
      <c r="U1458" t="s">
        <v>3533</v>
      </c>
      <c r="V1458" t="s">
        <v>3533</v>
      </c>
      <c r="W1458" t="s">
        <v>3533</v>
      </c>
      <c r="X1458" t="s">
        <v>3533</v>
      </c>
      <c r="Y1458" t="s">
        <v>4793</v>
      </c>
      <c r="Z1458">
        <v>1</v>
      </c>
      <c r="AB1458">
        <v>1</v>
      </c>
      <c r="AD1458">
        <v>2</v>
      </c>
      <c r="AE1458">
        <v>1</v>
      </c>
      <c r="AF1458">
        <v>1</v>
      </c>
      <c r="AG1458">
        <v>6</v>
      </c>
      <c r="AI1458">
        <v>3</v>
      </c>
      <c r="AJ1458">
        <v>1</v>
      </c>
      <c r="AK1458">
        <v>3</v>
      </c>
      <c r="AM1458">
        <v>2</v>
      </c>
      <c r="AO1458">
        <v>2</v>
      </c>
      <c r="BP1458" t="s">
        <v>259</v>
      </c>
      <c r="BQ1458" t="s">
        <v>100</v>
      </c>
      <c r="BR1458" t="s">
        <v>101</v>
      </c>
      <c r="BS1458" t="s">
        <v>101</v>
      </c>
      <c r="BT1458" t="s">
        <v>171</v>
      </c>
      <c r="BU1458" t="s">
        <v>103</v>
      </c>
      <c r="BV1458" t="s">
        <v>101</v>
      </c>
      <c r="BW1458" t="s">
        <v>101</v>
      </c>
      <c r="BX1458" t="s">
        <v>101</v>
      </c>
      <c r="BY1458" t="s">
        <v>104</v>
      </c>
      <c r="BZ1458" t="s">
        <v>105</v>
      </c>
      <c r="CA1458" t="s">
        <v>132</v>
      </c>
      <c r="CB1458" t="s">
        <v>107</v>
      </c>
      <c r="CC1458" t="s">
        <v>133</v>
      </c>
      <c r="CD1458" t="s">
        <v>109</v>
      </c>
      <c r="CE1458" t="s">
        <v>109</v>
      </c>
      <c r="CF1458" t="s">
        <v>101</v>
      </c>
      <c r="CG1458" t="s">
        <v>111</v>
      </c>
      <c r="CI1458" t="s">
        <v>112</v>
      </c>
      <c r="CJ1458" t="s">
        <v>113</v>
      </c>
    </row>
    <row r="1459" spans="1:88" x14ac:dyDescent="0.2">
      <c r="A1459">
        <v>1046</v>
      </c>
      <c r="D1459" t="s">
        <v>4726</v>
      </c>
      <c r="E1459">
        <v>3</v>
      </c>
      <c r="F1459">
        <v>2005</v>
      </c>
      <c r="G1459" t="s">
        <v>451</v>
      </c>
      <c r="H1459" t="s">
        <v>4794</v>
      </c>
      <c r="I1459">
        <v>1</v>
      </c>
      <c r="J1459">
        <v>1</v>
      </c>
      <c r="K1459">
        <v>1</v>
      </c>
      <c r="L1459">
        <v>1</v>
      </c>
      <c r="N1459">
        <v>1</v>
      </c>
      <c r="O1459">
        <v>1</v>
      </c>
      <c r="P1459">
        <v>2</v>
      </c>
      <c r="Q1459">
        <v>0</v>
      </c>
      <c r="R1459" t="s">
        <v>207</v>
      </c>
      <c r="T1459" t="s">
        <v>4795</v>
      </c>
      <c r="U1459" t="s">
        <v>4795</v>
      </c>
      <c r="V1459" t="s">
        <v>4795</v>
      </c>
      <c r="W1459" t="s">
        <v>4795</v>
      </c>
      <c r="X1459" t="s">
        <v>4795</v>
      </c>
      <c r="Y1459" t="s">
        <v>4795</v>
      </c>
      <c r="AO1459">
        <v>2</v>
      </c>
      <c r="BP1459" t="s">
        <v>255</v>
      </c>
      <c r="BQ1459" t="s">
        <v>100</v>
      </c>
      <c r="BR1459" t="s">
        <v>101</v>
      </c>
      <c r="BS1459" t="s">
        <v>101</v>
      </c>
      <c r="BT1459" t="s">
        <v>148</v>
      </c>
      <c r="BU1459" t="s">
        <v>103</v>
      </c>
      <c r="BV1459" t="s">
        <v>101</v>
      </c>
      <c r="BW1459" t="s">
        <v>112</v>
      </c>
      <c r="BX1459" t="s">
        <v>112</v>
      </c>
      <c r="CJ1459" t="s">
        <v>113</v>
      </c>
    </row>
    <row r="1460" spans="1:88" x14ac:dyDescent="0.2">
      <c r="A1460">
        <v>1047</v>
      </c>
      <c r="D1460" t="s">
        <v>4726</v>
      </c>
      <c r="E1460">
        <v>6</v>
      </c>
      <c r="F1460">
        <v>2014</v>
      </c>
      <c r="G1460" t="s">
        <v>4796</v>
      </c>
      <c r="H1460" t="s">
        <v>4797</v>
      </c>
      <c r="I1460">
        <v>1</v>
      </c>
      <c r="J1460">
        <v>1</v>
      </c>
      <c r="K1460">
        <v>1</v>
      </c>
      <c r="L1460">
        <v>1</v>
      </c>
      <c r="N1460">
        <v>1</v>
      </c>
      <c r="O1460">
        <v>1</v>
      </c>
      <c r="P1460">
        <v>1</v>
      </c>
      <c r="Q1460">
        <v>1</v>
      </c>
      <c r="S1460" t="s">
        <v>4798</v>
      </c>
      <c r="T1460" t="s">
        <v>563</v>
      </c>
      <c r="U1460" t="s">
        <v>563</v>
      </c>
      <c r="V1460" t="s">
        <v>1463</v>
      </c>
      <c r="W1460" t="s">
        <v>4338</v>
      </c>
      <c r="X1460" t="s">
        <v>3909</v>
      </c>
      <c r="Y1460" t="s">
        <v>1946</v>
      </c>
      <c r="Z1460">
        <v>2</v>
      </c>
      <c r="AB1460">
        <v>3</v>
      </c>
      <c r="AD1460">
        <v>1</v>
      </c>
      <c r="AE1460">
        <v>1</v>
      </c>
      <c r="AF1460">
        <v>2</v>
      </c>
      <c r="AG1460">
        <v>6</v>
      </c>
      <c r="AI1460">
        <v>1</v>
      </c>
      <c r="AJ1460">
        <v>1</v>
      </c>
      <c r="AK1460">
        <v>3</v>
      </c>
      <c r="AM1460">
        <v>2</v>
      </c>
      <c r="AO1460">
        <v>2</v>
      </c>
      <c r="BP1460" t="s">
        <v>1464</v>
      </c>
      <c r="BQ1460" t="s">
        <v>100</v>
      </c>
      <c r="BR1460" t="s">
        <v>101</v>
      </c>
      <c r="BS1460" t="s">
        <v>101</v>
      </c>
      <c r="BT1460" t="s">
        <v>148</v>
      </c>
      <c r="BU1460" t="s">
        <v>103</v>
      </c>
      <c r="BV1460" t="s">
        <v>101</v>
      </c>
      <c r="BW1460" t="s">
        <v>101</v>
      </c>
      <c r="BX1460" t="s">
        <v>101</v>
      </c>
      <c r="BY1460" t="s">
        <v>483</v>
      </c>
      <c r="BZ1460" t="s">
        <v>213</v>
      </c>
      <c r="CA1460" t="s">
        <v>106</v>
      </c>
      <c r="CB1460" t="s">
        <v>107</v>
      </c>
      <c r="CC1460" t="s">
        <v>108</v>
      </c>
      <c r="CD1460" t="s">
        <v>109</v>
      </c>
      <c r="CE1460" t="s">
        <v>110</v>
      </c>
      <c r="CF1460" t="s">
        <v>101</v>
      </c>
      <c r="CG1460" t="s">
        <v>111</v>
      </c>
      <c r="CI1460" t="s">
        <v>112</v>
      </c>
      <c r="CJ1460" t="s">
        <v>113</v>
      </c>
    </row>
    <row r="1461" spans="1:88" x14ac:dyDescent="0.2">
      <c r="A1461">
        <v>1050</v>
      </c>
      <c r="D1461" t="s">
        <v>4726</v>
      </c>
      <c r="E1461">
        <v>6</v>
      </c>
      <c r="F1461">
        <v>2012</v>
      </c>
      <c r="G1461" t="s">
        <v>4799</v>
      </c>
      <c r="H1461" t="s">
        <v>4800</v>
      </c>
      <c r="I1461">
        <v>1</v>
      </c>
      <c r="J1461">
        <v>1</v>
      </c>
      <c r="K1461">
        <v>1</v>
      </c>
      <c r="L1461">
        <v>1</v>
      </c>
      <c r="N1461">
        <v>1</v>
      </c>
      <c r="O1461">
        <v>1</v>
      </c>
      <c r="P1461">
        <v>1</v>
      </c>
      <c r="Q1461">
        <v>1</v>
      </c>
      <c r="S1461" t="s">
        <v>4801</v>
      </c>
      <c r="T1461" t="s">
        <v>563</v>
      </c>
      <c r="U1461" t="s">
        <v>563</v>
      </c>
      <c r="V1461" t="s">
        <v>563</v>
      </c>
      <c r="W1461" t="s">
        <v>563</v>
      </c>
      <c r="X1461" t="s">
        <v>4802</v>
      </c>
      <c r="Y1461" t="s">
        <v>4803</v>
      </c>
      <c r="Z1461">
        <v>1</v>
      </c>
      <c r="AB1461">
        <v>1</v>
      </c>
      <c r="AD1461">
        <v>1</v>
      </c>
      <c r="AE1461">
        <v>1</v>
      </c>
      <c r="AF1461">
        <v>2</v>
      </c>
      <c r="AG1461">
        <v>6</v>
      </c>
      <c r="AI1461">
        <v>1</v>
      </c>
      <c r="AJ1461">
        <v>1</v>
      </c>
      <c r="AK1461">
        <v>3</v>
      </c>
      <c r="AM1461">
        <v>2</v>
      </c>
      <c r="AO1461">
        <v>2</v>
      </c>
      <c r="BP1461" t="s">
        <v>1464</v>
      </c>
      <c r="BQ1461" t="s">
        <v>100</v>
      </c>
      <c r="BR1461" t="s">
        <v>101</v>
      </c>
      <c r="BS1461" t="s">
        <v>101</v>
      </c>
      <c r="BT1461" t="s">
        <v>148</v>
      </c>
      <c r="BU1461" t="s">
        <v>103</v>
      </c>
      <c r="BV1461" t="s">
        <v>101</v>
      </c>
      <c r="BW1461" t="s">
        <v>101</v>
      </c>
      <c r="BX1461" t="s">
        <v>101</v>
      </c>
      <c r="BY1461" t="s">
        <v>104</v>
      </c>
      <c r="BZ1461" t="s">
        <v>105</v>
      </c>
      <c r="CA1461" t="s">
        <v>106</v>
      </c>
      <c r="CB1461" t="s">
        <v>107</v>
      </c>
      <c r="CC1461" t="s">
        <v>108</v>
      </c>
      <c r="CD1461" t="s">
        <v>109</v>
      </c>
      <c r="CE1461" t="s">
        <v>110</v>
      </c>
      <c r="CF1461" t="s">
        <v>101</v>
      </c>
      <c r="CG1461" t="s">
        <v>111</v>
      </c>
      <c r="CI1461" t="s">
        <v>112</v>
      </c>
      <c r="CJ1461" t="s">
        <v>113</v>
      </c>
    </row>
    <row r="1462" spans="1:88" x14ac:dyDescent="0.2">
      <c r="A1462">
        <v>1051</v>
      </c>
      <c r="D1462" t="s">
        <v>4726</v>
      </c>
      <c r="E1462">
        <v>6</v>
      </c>
      <c r="F1462">
        <v>2013</v>
      </c>
      <c r="G1462" t="s">
        <v>4804</v>
      </c>
      <c r="H1462" t="s">
        <v>4805</v>
      </c>
      <c r="I1462">
        <v>1</v>
      </c>
      <c r="J1462">
        <v>1</v>
      </c>
      <c r="K1462">
        <v>1</v>
      </c>
      <c r="L1462">
        <v>1</v>
      </c>
      <c r="N1462">
        <v>1</v>
      </c>
      <c r="O1462">
        <v>1</v>
      </c>
      <c r="P1462">
        <v>2</v>
      </c>
      <c r="Q1462">
        <v>0</v>
      </c>
      <c r="R1462" t="s">
        <v>4806</v>
      </c>
      <c r="T1462" t="s">
        <v>563</v>
      </c>
      <c r="U1462" t="s">
        <v>563</v>
      </c>
      <c r="V1462" t="s">
        <v>1929</v>
      </c>
      <c r="W1462" t="s">
        <v>4338</v>
      </c>
      <c r="X1462" t="s">
        <v>4338</v>
      </c>
      <c r="Y1462" t="s">
        <v>4807</v>
      </c>
      <c r="AO1462">
        <v>2</v>
      </c>
      <c r="BP1462" t="s">
        <v>1464</v>
      </c>
      <c r="BQ1462" t="s">
        <v>100</v>
      </c>
      <c r="BR1462" t="s">
        <v>101</v>
      </c>
      <c r="BS1462" t="s">
        <v>101</v>
      </c>
      <c r="BT1462" t="s">
        <v>148</v>
      </c>
      <c r="BU1462" t="s">
        <v>103</v>
      </c>
      <c r="BV1462" t="s">
        <v>101</v>
      </c>
      <c r="BW1462" t="s">
        <v>112</v>
      </c>
      <c r="BX1462" t="s">
        <v>112</v>
      </c>
      <c r="CJ1462" t="s">
        <v>113</v>
      </c>
    </row>
    <row r="1463" spans="1:88" x14ac:dyDescent="0.2">
      <c r="A1463">
        <v>1052</v>
      </c>
      <c r="D1463" t="s">
        <v>4726</v>
      </c>
      <c r="E1463">
        <v>4</v>
      </c>
      <c r="F1463">
        <v>2014</v>
      </c>
      <c r="H1463" t="s">
        <v>4808</v>
      </c>
      <c r="I1463">
        <v>1</v>
      </c>
      <c r="J1463">
        <v>1</v>
      </c>
      <c r="K1463">
        <v>1</v>
      </c>
      <c r="L1463">
        <v>5</v>
      </c>
      <c r="N1463">
        <v>1</v>
      </c>
      <c r="O1463">
        <v>1</v>
      </c>
      <c r="P1463">
        <v>1</v>
      </c>
      <c r="Q1463">
        <v>1</v>
      </c>
      <c r="S1463" t="s">
        <v>4809</v>
      </c>
      <c r="T1463" t="s">
        <v>3533</v>
      </c>
      <c r="U1463" t="s">
        <v>3533</v>
      </c>
      <c r="V1463" t="s">
        <v>3533</v>
      </c>
      <c r="W1463" t="s">
        <v>3533</v>
      </c>
      <c r="X1463" t="s">
        <v>3533</v>
      </c>
      <c r="Y1463" t="s">
        <v>4810</v>
      </c>
      <c r="Z1463">
        <v>1</v>
      </c>
      <c r="AB1463">
        <v>1</v>
      </c>
      <c r="AD1463">
        <v>1</v>
      </c>
      <c r="AE1463">
        <v>1</v>
      </c>
      <c r="AF1463">
        <v>2</v>
      </c>
      <c r="AG1463">
        <v>1</v>
      </c>
      <c r="AI1463">
        <v>1</v>
      </c>
      <c r="AJ1463">
        <v>1</v>
      </c>
      <c r="AK1463">
        <v>3</v>
      </c>
      <c r="AM1463">
        <v>2</v>
      </c>
      <c r="AO1463">
        <v>2</v>
      </c>
      <c r="BP1463" t="s">
        <v>259</v>
      </c>
      <c r="BQ1463" t="s">
        <v>100</v>
      </c>
      <c r="BR1463" t="s">
        <v>101</v>
      </c>
      <c r="BS1463" t="s">
        <v>101</v>
      </c>
      <c r="BT1463" t="s">
        <v>171</v>
      </c>
      <c r="BU1463" t="s">
        <v>103</v>
      </c>
      <c r="BV1463" t="s">
        <v>101</v>
      </c>
      <c r="BW1463" t="s">
        <v>101</v>
      </c>
      <c r="BX1463" t="s">
        <v>101</v>
      </c>
      <c r="BY1463" t="s">
        <v>104</v>
      </c>
      <c r="BZ1463" t="s">
        <v>105</v>
      </c>
      <c r="CA1463" t="s">
        <v>106</v>
      </c>
      <c r="CB1463" t="s">
        <v>107</v>
      </c>
      <c r="CC1463" t="s">
        <v>108</v>
      </c>
      <c r="CD1463" t="s">
        <v>158</v>
      </c>
      <c r="CE1463" t="s">
        <v>110</v>
      </c>
      <c r="CF1463" t="s">
        <v>101</v>
      </c>
      <c r="CG1463" t="s">
        <v>111</v>
      </c>
      <c r="CI1463" t="s">
        <v>112</v>
      </c>
      <c r="CJ1463" t="s">
        <v>113</v>
      </c>
    </row>
    <row r="1464" spans="1:88" x14ac:dyDescent="0.2">
      <c r="A1464">
        <v>1053</v>
      </c>
      <c r="D1464" t="s">
        <v>4726</v>
      </c>
      <c r="E1464">
        <v>4</v>
      </c>
      <c r="F1464">
        <v>2011</v>
      </c>
      <c r="G1464" t="s">
        <v>4811</v>
      </c>
      <c r="H1464" t="s">
        <v>4812</v>
      </c>
      <c r="I1464">
        <v>1</v>
      </c>
      <c r="J1464">
        <v>1</v>
      </c>
      <c r="K1464">
        <v>1</v>
      </c>
      <c r="L1464">
        <v>5</v>
      </c>
      <c r="N1464">
        <v>1</v>
      </c>
      <c r="O1464">
        <v>1</v>
      </c>
      <c r="P1464">
        <v>2</v>
      </c>
      <c r="Q1464">
        <v>0</v>
      </c>
      <c r="R1464" t="s">
        <v>4813</v>
      </c>
      <c r="S1464" t="s">
        <v>4813</v>
      </c>
      <c r="T1464" t="s">
        <v>3533</v>
      </c>
      <c r="U1464" t="s">
        <v>3533</v>
      </c>
      <c r="V1464" t="s">
        <v>3533</v>
      </c>
      <c r="W1464" t="s">
        <v>3533</v>
      </c>
      <c r="X1464" t="s">
        <v>3533</v>
      </c>
      <c r="Y1464" t="s">
        <v>4814</v>
      </c>
      <c r="AO1464">
        <v>2</v>
      </c>
      <c r="BP1464" t="s">
        <v>259</v>
      </c>
      <c r="BQ1464" t="s">
        <v>100</v>
      </c>
      <c r="BR1464" t="s">
        <v>101</v>
      </c>
      <c r="BS1464" t="s">
        <v>101</v>
      </c>
      <c r="BT1464" t="s">
        <v>171</v>
      </c>
      <c r="BU1464" t="s">
        <v>103</v>
      </c>
      <c r="BV1464" t="s">
        <v>101</v>
      </c>
      <c r="BW1464" t="s">
        <v>112</v>
      </c>
      <c r="BX1464" t="s">
        <v>112</v>
      </c>
      <c r="CJ1464" t="s">
        <v>113</v>
      </c>
    </row>
    <row r="1465" spans="1:88" x14ac:dyDescent="0.2">
      <c r="A1465">
        <v>1054</v>
      </c>
      <c r="D1465" t="s">
        <v>4726</v>
      </c>
      <c r="E1465">
        <v>6</v>
      </c>
      <c r="F1465">
        <v>2015</v>
      </c>
      <c r="G1465" t="s">
        <v>4815</v>
      </c>
      <c r="H1465" t="s">
        <v>4816</v>
      </c>
      <c r="I1465">
        <v>1</v>
      </c>
      <c r="J1465">
        <v>1</v>
      </c>
      <c r="K1465">
        <v>1</v>
      </c>
      <c r="L1465">
        <v>1</v>
      </c>
      <c r="N1465">
        <v>1</v>
      </c>
      <c r="O1465">
        <v>1</v>
      </c>
      <c r="P1465">
        <v>2</v>
      </c>
      <c r="Q1465">
        <v>0</v>
      </c>
      <c r="R1465" t="s">
        <v>207</v>
      </c>
      <c r="T1465" t="s">
        <v>563</v>
      </c>
      <c r="U1465" t="s">
        <v>563</v>
      </c>
      <c r="V1465" t="s">
        <v>1929</v>
      </c>
      <c r="W1465" t="s">
        <v>4542</v>
      </c>
      <c r="X1465" t="s">
        <v>4542</v>
      </c>
      <c r="Y1465" t="s">
        <v>1946</v>
      </c>
      <c r="AO1465">
        <v>2</v>
      </c>
      <c r="BP1465" t="s">
        <v>1464</v>
      </c>
      <c r="BQ1465" t="s">
        <v>100</v>
      </c>
      <c r="BR1465" t="s">
        <v>101</v>
      </c>
      <c r="BS1465" t="s">
        <v>101</v>
      </c>
      <c r="BT1465" t="s">
        <v>148</v>
      </c>
      <c r="BU1465" t="s">
        <v>103</v>
      </c>
      <c r="BV1465" t="s">
        <v>101</v>
      </c>
      <c r="BW1465" t="s">
        <v>112</v>
      </c>
      <c r="BX1465" t="s">
        <v>112</v>
      </c>
      <c r="CJ1465" t="s">
        <v>113</v>
      </c>
    </row>
    <row r="1466" spans="1:88" x14ac:dyDescent="0.2">
      <c r="A1466">
        <v>1055</v>
      </c>
      <c r="D1466" t="s">
        <v>4726</v>
      </c>
      <c r="E1466">
        <v>4</v>
      </c>
      <c r="F1466">
        <v>2012</v>
      </c>
      <c r="H1466" t="s">
        <v>4817</v>
      </c>
      <c r="I1466">
        <v>1</v>
      </c>
      <c r="J1466">
        <v>1</v>
      </c>
      <c r="K1466">
        <v>1</v>
      </c>
      <c r="L1466">
        <v>5</v>
      </c>
      <c r="N1466">
        <v>1</v>
      </c>
      <c r="O1466">
        <v>1</v>
      </c>
      <c r="P1466">
        <v>1</v>
      </c>
      <c r="Q1466">
        <v>1</v>
      </c>
      <c r="S1466" t="s">
        <v>4818</v>
      </c>
      <c r="T1466" t="s">
        <v>3533</v>
      </c>
      <c r="U1466" t="s">
        <v>3533</v>
      </c>
      <c r="V1466" t="s">
        <v>3533</v>
      </c>
      <c r="W1466" t="s">
        <v>3533</v>
      </c>
      <c r="X1466" t="s">
        <v>3533</v>
      </c>
      <c r="Y1466" t="s">
        <v>4819</v>
      </c>
      <c r="Z1466">
        <v>1</v>
      </c>
      <c r="AB1466">
        <v>1</v>
      </c>
      <c r="AD1466">
        <v>2</v>
      </c>
      <c r="AE1466">
        <v>1</v>
      </c>
      <c r="AF1466">
        <v>1</v>
      </c>
      <c r="AG1466">
        <v>6</v>
      </c>
      <c r="AI1466">
        <v>3</v>
      </c>
      <c r="AJ1466">
        <v>1</v>
      </c>
      <c r="AK1466">
        <v>3</v>
      </c>
      <c r="AM1466">
        <v>2</v>
      </c>
      <c r="AO1466">
        <v>2</v>
      </c>
      <c r="BP1466" t="s">
        <v>259</v>
      </c>
      <c r="BQ1466" t="s">
        <v>100</v>
      </c>
      <c r="BR1466" t="s">
        <v>101</v>
      </c>
      <c r="BS1466" t="s">
        <v>101</v>
      </c>
      <c r="BT1466" t="s">
        <v>171</v>
      </c>
      <c r="BU1466" t="s">
        <v>103</v>
      </c>
      <c r="BV1466" t="s">
        <v>101</v>
      </c>
      <c r="BW1466" t="s">
        <v>101</v>
      </c>
      <c r="BX1466" t="s">
        <v>101</v>
      </c>
      <c r="BY1466" t="s">
        <v>104</v>
      </c>
      <c r="BZ1466" t="s">
        <v>105</v>
      </c>
      <c r="CA1466" t="s">
        <v>132</v>
      </c>
      <c r="CB1466" t="s">
        <v>107</v>
      </c>
      <c r="CC1466" t="s">
        <v>133</v>
      </c>
      <c r="CD1466" t="s">
        <v>109</v>
      </c>
      <c r="CE1466" t="s">
        <v>109</v>
      </c>
      <c r="CF1466" t="s">
        <v>101</v>
      </c>
      <c r="CG1466" t="s">
        <v>111</v>
      </c>
      <c r="CI1466" t="s">
        <v>112</v>
      </c>
      <c r="CJ1466" t="s">
        <v>113</v>
      </c>
    </row>
    <row r="1467" spans="1:88" x14ac:dyDescent="0.2">
      <c r="A1467">
        <v>1056</v>
      </c>
      <c r="D1467" t="s">
        <v>4726</v>
      </c>
      <c r="E1467">
        <v>6</v>
      </c>
      <c r="F1467">
        <v>2015</v>
      </c>
      <c r="G1467" t="s">
        <v>4820</v>
      </c>
      <c r="H1467" t="s">
        <v>4821</v>
      </c>
      <c r="I1467">
        <v>1</v>
      </c>
      <c r="J1467">
        <v>1</v>
      </c>
      <c r="K1467">
        <v>1</v>
      </c>
      <c r="L1467">
        <v>1</v>
      </c>
      <c r="N1467">
        <v>1</v>
      </c>
      <c r="O1467">
        <v>1</v>
      </c>
      <c r="P1467">
        <v>2</v>
      </c>
      <c r="Q1467">
        <v>0</v>
      </c>
      <c r="R1467" t="s">
        <v>207</v>
      </c>
      <c r="T1467" t="s">
        <v>563</v>
      </c>
      <c r="U1467" t="s">
        <v>563</v>
      </c>
      <c r="V1467" t="s">
        <v>1602</v>
      </c>
      <c r="W1467" t="s">
        <v>4338</v>
      </c>
      <c r="X1467" t="s">
        <v>4338</v>
      </c>
      <c r="Y1467" t="s">
        <v>4822</v>
      </c>
      <c r="AO1467">
        <v>2</v>
      </c>
      <c r="BP1467" t="s">
        <v>1464</v>
      </c>
      <c r="BQ1467" t="s">
        <v>100</v>
      </c>
      <c r="BR1467" t="s">
        <v>101</v>
      </c>
      <c r="BS1467" t="s">
        <v>101</v>
      </c>
      <c r="BT1467" t="s">
        <v>148</v>
      </c>
      <c r="BU1467" t="s">
        <v>103</v>
      </c>
      <c r="BV1467" t="s">
        <v>101</v>
      </c>
      <c r="BW1467" t="s">
        <v>112</v>
      </c>
      <c r="BX1467" t="s">
        <v>112</v>
      </c>
      <c r="CJ1467" t="s">
        <v>113</v>
      </c>
    </row>
    <row r="1468" spans="1:88" x14ac:dyDescent="0.2">
      <c r="A1468">
        <v>1057</v>
      </c>
      <c r="D1468" t="s">
        <v>4726</v>
      </c>
      <c r="E1468">
        <v>6</v>
      </c>
      <c r="F1468">
        <v>2014</v>
      </c>
      <c r="G1468" t="s">
        <v>4823</v>
      </c>
      <c r="H1468" t="s">
        <v>4824</v>
      </c>
      <c r="I1468">
        <v>1</v>
      </c>
      <c r="J1468">
        <v>1</v>
      </c>
      <c r="K1468">
        <v>1</v>
      </c>
      <c r="L1468">
        <v>1</v>
      </c>
      <c r="N1468">
        <v>1</v>
      </c>
      <c r="O1468">
        <v>1</v>
      </c>
      <c r="P1468">
        <v>2</v>
      </c>
      <c r="Q1468">
        <v>0</v>
      </c>
      <c r="R1468" t="s">
        <v>207</v>
      </c>
      <c r="T1468" t="s">
        <v>563</v>
      </c>
      <c r="U1468" t="s">
        <v>563</v>
      </c>
      <c r="V1468" t="s">
        <v>1463</v>
      </c>
      <c r="W1468" t="s">
        <v>4338</v>
      </c>
      <c r="X1468" t="s">
        <v>4338</v>
      </c>
      <c r="Y1468" t="s">
        <v>1946</v>
      </c>
      <c r="AO1468">
        <v>2</v>
      </c>
      <c r="BP1468" t="s">
        <v>1464</v>
      </c>
      <c r="BQ1468" t="s">
        <v>100</v>
      </c>
      <c r="BR1468" t="s">
        <v>101</v>
      </c>
      <c r="BS1468" t="s">
        <v>101</v>
      </c>
      <c r="BT1468" t="s">
        <v>148</v>
      </c>
      <c r="BU1468" t="s">
        <v>103</v>
      </c>
      <c r="BV1468" t="s">
        <v>101</v>
      </c>
      <c r="BW1468" t="s">
        <v>112</v>
      </c>
      <c r="BX1468" t="s">
        <v>112</v>
      </c>
      <c r="CJ1468" t="s">
        <v>113</v>
      </c>
    </row>
    <row r="1469" spans="1:88" x14ac:dyDescent="0.2">
      <c r="A1469">
        <v>1058</v>
      </c>
      <c r="D1469" t="s">
        <v>4726</v>
      </c>
      <c r="E1469">
        <v>4</v>
      </c>
      <c r="F1469">
        <v>2013</v>
      </c>
      <c r="G1469" t="s">
        <v>4825</v>
      </c>
      <c r="H1469" t="s">
        <v>4826</v>
      </c>
      <c r="I1469">
        <v>1</v>
      </c>
      <c r="J1469">
        <v>1</v>
      </c>
      <c r="K1469">
        <v>1</v>
      </c>
      <c r="L1469">
        <v>5</v>
      </c>
      <c r="N1469">
        <v>1</v>
      </c>
      <c r="O1469">
        <v>1</v>
      </c>
      <c r="P1469">
        <v>2</v>
      </c>
      <c r="Q1469">
        <v>0</v>
      </c>
      <c r="R1469" t="s">
        <v>4427</v>
      </c>
      <c r="S1469" t="s">
        <v>4427</v>
      </c>
      <c r="T1469" t="s">
        <v>3533</v>
      </c>
      <c r="U1469" t="s">
        <v>3533</v>
      </c>
      <c r="V1469" t="s">
        <v>3533</v>
      </c>
      <c r="W1469" t="s">
        <v>3533</v>
      </c>
      <c r="X1469" t="s">
        <v>3533</v>
      </c>
      <c r="Y1469" t="s">
        <v>4827</v>
      </c>
      <c r="AO1469">
        <v>2</v>
      </c>
      <c r="BP1469" t="s">
        <v>259</v>
      </c>
      <c r="BQ1469" t="s">
        <v>100</v>
      </c>
      <c r="BR1469" t="s">
        <v>101</v>
      </c>
      <c r="BS1469" t="s">
        <v>101</v>
      </c>
      <c r="BT1469" t="s">
        <v>171</v>
      </c>
      <c r="BU1469" t="s">
        <v>103</v>
      </c>
      <c r="BV1469" t="s">
        <v>101</v>
      </c>
      <c r="BW1469" t="s">
        <v>112</v>
      </c>
      <c r="BX1469" t="s">
        <v>112</v>
      </c>
      <c r="CJ1469" t="s">
        <v>113</v>
      </c>
    </row>
    <row r="1470" spans="1:88" x14ac:dyDescent="0.2">
      <c r="A1470">
        <v>1059</v>
      </c>
      <c r="D1470" t="s">
        <v>4726</v>
      </c>
      <c r="E1470">
        <v>6</v>
      </c>
      <c r="F1470">
        <v>2015</v>
      </c>
      <c r="G1470" t="s">
        <v>4828</v>
      </c>
      <c r="H1470" t="s">
        <v>4829</v>
      </c>
      <c r="I1470">
        <v>1</v>
      </c>
      <c r="J1470">
        <v>1</v>
      </c>
      <c r="K1470">
        <v>1</v>
      </c>
      <c r="L1470">
        <v>1</v>
      </c>
      <c r="N1470">
        <v>1</v>
      </c>
      <c r="O1470">
        <v>1</v>
      </c>
      <c r="P1470">
        <v>2</v>
      </c>
      <c r="Q1470">
        <v>0</v>
      </c>
      <c r="R1470" t="s">
        <v>207</v>
      </c>
      <c r="T1470" t="s">
        <v>563</v>
      </c>
      <c r="U1470" t="s">
        <v>563</v>
      </c>
      <c r="V1470" t="s">
        <v>1463</v>
      </c>
      <c r="W1470" t="s">
        <v>4338</v>
      </c>
      <c r="X1470" t="s">
        <v>4338</v>
      </c>
      <c r="Y1470" t="s">
        <v>4830</v>
      </c>
      <c r="AO1470">
        <v>2</v>
      </c>
      <c r="BP1470" t="s">
        <v>1464</v>
      </c>
      <c r="BQ1470" t="s">
        <v>100</v>
      </c>
      <c r="BR1470" t="s">
        <v>101</v>
      </c>
      <c r="BS1470" t="s">
        <v>101</v>
      </c>
      <c r="BT1470" t="s">
        <v>148</v>
      </c>
      <c r="BU1470" t="s">
        <v>103</v>
      </c>
      <c r="BV1470" t="s">
        <v>101</v>
      </c>
      <c r="BW1470" t="s">
        <v>112</v>
      </c>
      <c r="BX1470" t="s">
        <v>112</v>
      </c>
      <c r="CJ1470" t="s">
        <v>113</v>
      </c>
    </row>
    <row r="1471" spans="1:88" x14ac:dyDescent="0.2">
      <c r="A1471">
        <v>1060</v>
      </c>
      <c r="D1471" t="s">
        <v>4726</v>
      </c>
      <c r="E1471">
        <v>6</v>
      </c>
      <c r="F1471">
        <v>2015</v>
      </c>
      <c r="G1471" t="s">
        <v>4831</v>
      </c>
      <c r="H1471" t="s">
        <v>4832</v>
      </c>
      <c r="I1471">
        <v>1</v>
      </c>
      <c r="J1471">
        <v>1</v>
      </c>
      <c r="K1471">
        <v>1</v>
      </c>
      <c r="L1471">
        <v>1</v>
      </c>
      <c r="N1471">
        <v>1</v>
      </c>
      <c r="O1471">
        <v>1</v>
      </c>
      <c r="P1471">
        <v>2</v>
      </c>
      <c r="Q1471">
        <v>0</v>
      </c>
      <c r="R1471" t="s">
        <v>207</v>
      </c>
      <c r="T1471" t="s">
        <v>563</v>
      </c>
      <c r="U1471" t="s">
        <v>563</v>
      </c>
      <c r="V1471" t="s">
        <v>4341</v>
      </c>
      <c r="W1471" t="s">
        <v>4341</v>
      </c>
      <c r="X1471" t="s">
        <v>4341</v>
      </c>
      <c r="Y1471" t="s">
        <v>4528</v>
      </c>
      <c r="AO1471">
        <v>2</v>
      </c>
      <c r="BP1471" t="s">
        <v>1464</v>
      </c>
      <c r="BQ1471" t="s">
        <v>100</v>
      </c>
      <c r="BR1471" t="s">
        <v>101</v>
      </c>
      <c r="BS1471" t="s">
        <v>101</v>
      </c>
      <c r="BT1471" t="s">
        <v>148</v>
      </c>
      <c r="BU1471" t="s">
        <v>103</v>
      </c>
      <c r="BV1471" t="s">
        <v>101</v>
      </c>
      <c r="BW1471" t="s">
        <v>112</v>
      </c>
      <c r="BX1471" t="s">
        <v>112</v>
      </c>
      <c r="CJ1471" t="s">
        <v>113</v>
      </c>
    </row>
    <row r="1472" spans="1:88" x14ac:dyDescent="0.2">
      <c r="A1472">
        <v>1061</v>
      </c>
      <c r="D1472" t="s">
        <v>4726</v>
      </c>
      <c r="E1472">
        <v>4</v>
      </c>
      <c r="F1472">
        <v>2014</v>
      </c>
      <c r="G1472" t="s">
        <v>4833</v>
      </c>
      <c r="H1472" t="s">
        <v>4834</v>
      </c>
      <c r="I1472">
        <v>1</v>
      </c>
      <c r="J1472">
        <v>1</v>
      </c>
      <c r="K1472">
        <v>1</v>
      </c>
      <c r="L1472">
        <v>2</v>
      </c>
      <c r="N1472">
        <v>1</v>
      </c>
      <c r="O1472">
        <v>1</v>
      </c>
      <c r="P1472">
        <v>2</v>
      </c>
      <c r="Q1472">
        <v>0</v>
      </c>
      <c r="R1472" t="s">
        <v>4813</v>
      </c>
      <c r="S1472" t="s">
        <v>4813</v>
      </c>
      <c r="T1472" t="s">
        <v>3533</v>
      </c>
      <c r="U1472" t="s">
        <v>3533</v>
      </c>
      <c r="V1472" t="s">
        <v>3533</v>
      </c>
      <c r="W1472" t="s">
        <v>3533</v>
      </c>
      <c r="X1472" t="s">
        <v>3533</v>
      </c>
      <c r="Y1472" t="s">
        <v>4835</v>
      </c>
      <c r="AO1472">
        <v>2</v>
      </c>
      <c r="BP1472" t="s">
        <v>259</v>
      </c>
      <c r="BQ1472" t="s">
        <v>100</v>
      </c>
      <c r="BR1472" t="s">
        <v>101</v>
      </c>
      <c r="BS1472" t="s">
        <v>101</v>
      </c>
      <c r="BT1472" t="s">
        <v>812</v>
      </c>
      <c r="BU1472" t="s">
        <v>103</v>
      </c>
      <c r="BV1472" t="s">
        <v>101</v>
      </c>
      <c r="BW1472" t="s">
        <v>112</v>
      </c>
      <c r="BX1472" t="s">
        <v>112</v>
      </c>
      <c r="CJ1472" t="s">
        <v>113</v>
      </c>
    </row>
    <row r="1473" spans="1:88" x14ac:dyDescent="0.2">
      <c r="A1473">
        <v>1062</v>
      </c>
      <c r="D1473" t="s">
        <v>4726</v>
      </c>
      <c r="E1473">
        <v>6</v>
      </c>
      <c r="F1473">
        <v>2009</v>
      </c>
      <c r="G1473" t="s">
        <v>4836</v>
      </c>
      <c r="H1473" t="s">
        <v>4837</v>
      </c>
      <c r="I1473">
        <v>1</v>
      </c>
      <c r="J1473">
        <v>1</v>
      </c>
      <c r="K1473">
        <v>1</v>
      </c>
      <c r="L1473">
        <v>1</v>
      </c>
      <c r="N1473">
        <v>1</v>
      </c>
      <c r="O1473">
        <v>1</v>
      </c>
      <c r="P1473">
        <v>2</v>
      </c>
      <c r="Q1473">
        <v>0</v>
      </c>
      <c r="R1473" t="s">
        <v>207</v>
      </c>
      <c r="T1473" t="s">
        <v>563</v>
      </c>
      <c r="U1473" t="s">
        <v>563</v>
      </c>
      <c r="V1473" t="s">
        <v>4341</v>
      </c>
      <c r="W1473" t="s">
        <v>4338</v>
      </c>
      <c r="X1473" t="s">
        <v>4338</v>
      </c>
      <c r="Y1473" t="s">
        <v>1929</v>
      </c>
      <c r="AO1473">
        <v>2</v>
      </c>
      <c r="BP1473" t="s">
        <v>1464</v>
      </c>
      <c r="BQ1473" t="s">
        <v>100</v>
      </c>
      <c r="BR1473" t="s">
        <v>101</v>
      </c>
      <c r="BS1473" t="s">
        <v>101</v>
      </c>
      <c r="BT1473" t="s">
        <v>148</v>
      </c>
      <c r="BU1473" t="s">
        <v>103</v>
      </c>
      <c r="BV1473" t="s">
        <v>101</v>
      </c>
      <c r="BW1473" t="s">
        <v>112</v>
      </c>
      <c r="BX1473" t="s">
        <v>112</v>
      </c>
      <c r="CJ1473" t="s">
        <v>113</v>
      </c>
    </row>
    <row r="1474" spans="1:88" x14ac:dyDescent="0.2">
      <c r="A1474">
        <v>1063</v>
      </c>
      <c r="D1474" t="s">
        <v>4726</v>
      </c>
      <c r="E1474">
        <v>4</v>
      </c>
      <c r="F1474">
        <v>2009</v>
      </c>
      <c r="G1474" t="s">
        <v>4838</v>
      </c>
      <c r="H1474" t="s">
        <v>4839</v>
      </c>
      <c r="I1474">
        <v>1</v>
      </c>
      <c r="J1474">
        <v>1</v>
      </c>
      <c r="K1474">
        <v>1</v>
      </c>
      <c r="L1474">
        <v>5</v>
      </c>
      <c r="N1474">
        <v>1</v>
      </c>
      <c r="O1474">
        <v>1</v>
      </c>
      <c r="P1474">
        <v>2</v>
      </c>
      <c r="Q1474">
        <v>0</v>
      </c>
      <c r="R1474" t="s">
        <v>4785</v>
      </c>
      <c r="S1474" t="s">
        <v>4785</v>
      </c>
      <c r="T1474" t="s">
        <v>3533</v>
      </c>
      <c r="U1474" t="s">
        <v>3533</v>
      </c>
      <c r="V1474" t="s">
        <v>3533</v>
      </c>
      <c r="W1474" t="s">
        <v>3533</v>
      </c>
      <c r="X1474" t="s">
        <v>3533</v>
      </c>
      <c r="Y1474" t="s">
        <v>4840</v>
      </c>
      <c r="AO1474">
        <v>2</v>
      </c>
      <c r="BP1474" t="s">
        <v>259</v>
      </c>
      <c r="BQ1474" t="s">
        <v>100</v>
      </c>
      <c r="BR1474" t="s">
        <v>101</v>
      </c>
      <c r="BS1474" t="s">
        <v>101</v>
      </c>
      <c r="BT1474" t="s">
        <v>171</v>
      </c>
      <c r="BU1474" t="s">
        <v>103</v>
      </c>
      <c r="BV1474" t="s">
        <v>101</v>
      </c>
      <c r="BW1474" t="s">
        <v>112</v>
      </c>
      <c r="BX1474" t="s">
        <v>112</v>
      </c>
      <c r="CJ1474" t="s">
        <v>113</v>
      </c>
    </row>
    <row r="1475" spans="1:88" x14ac:dyDescent="0.2">
      <c r="A1475">
        <v>1064</v>
      </c>
      <c r="D1475" t="s">
        <v>4726</v>
      </c>
      <c r="E1475">
        <v>6</v>
      </c>
      <c r="F1475">
        <v>2010</v>
      </c>
      <c r="G1475" t="s">
        <v>4841</v>
      </c>
      <c r="H1475" t="s">
        <v>4842</v>
      </c>
      <c r="I1475">
        <v>1</v>
      </c>
      <c r="J1475">
        <v>1</v>
      </c>
      <c r="K1475">
        <v>1</v>
      </c>
      <c r="L1475">
        <v>1</v>
      </c>
      <c r="N1475">
        <v>1</v>
      </c>
      <c r="O1475">
        <v>1</v>
      </c>
      <c r="P1475">
        <v>1</v>
      </c>
      <c r="Q1475">
        <v>1</v>
      </c>
      <c r="S1475" t="s">
        <v>4843</v>
      </c>
      <c r="T1475" t="s">
        <v>563</v>
      </c>
      <c r="U1475" t="s">
        <v>563</v>
      </c>
      <c r="V1475" t="s">
        <v>4341</v>
      </c>
      <c r="W1475" t="s">
        <v>4531</v>
      </c>
      <c r="X1475" t="s">
        <v>4531</v>
      </c>
      <c r="Y1475" t="s">
        <v>1463</v>
      </c>
      <c r="Z1475">
        <v>1</v>
      </c>
      <c r="AB1475">
        <v>1</v>
      </c>
      <c r="AD1475">
        <v>1</v>
      </c>
      <c r="AE1475">
        <v>1</v>
      </c>
      <c r="AF1475">
        <v>2</v>
      </c>
      <c r="AG1475">
        <v>6</v>
      </c>
      <c r="AI1475">
        <v>1</v>
      </c>
      <c r="AJ1475">
        <v>1</v>
      </c>
      <c r="AK1475">
        <v>1</v>
      </c>
      <c r="AM1475">
        <v>2</v>
      </c>
      <c r="AN1475" t="s">
        <v>4844</v>
      </c>
      <c r="AO1475">
        <v>2</v>
      </c>
      <c r="BP1475" t="s">
        <v>1464</v>
      </c>
      <c r="BQ1475" t="s">
        <v>100</v>
      </c>
      <c r="BR1475" t="s">
        <v>101</v>
      </c>
      <c r="BS1475" t="s">
        <v>101</v>
      </c>
      <c r="BT1475" t="s">
        <v>148</v>
      </c>
      <c r="BU1475" t="s">
        <v>103</v>
      </c>
      <c r="BV1475" t="s">
        <v>101</v>
      </c>
      <c r="BW1475" t="s">
        <v>101</v>
      </c>
      <c r="BX1475" t="s">
        <v>101</v>
      </c>
      <c r="BY1475" t="s">
        <v>104</v>
      </c>
      <c r="BZ1475" t="s">
        <v>105</v>
      </c>
      <c r="CA1475" t="s">
        <v>106</v>
      </c>
      <c r="CB1475" t="s">
        <v>107</v>
      </c>
      <c r="CC1475" t="s">
        <v>108</v>
      </c>
      <c r="CD1475" t="s">
        <v>109</v>
      </c>
      <c r="CE1475" t="s">
        <v>110</v>
      </c>
      <c r="CF1475" t="s">
        <v>101</v>
      </c>
      <c r="CG1475" t="s">
        <v>159</v>
      </c>
      <c r="CI1475" t="s">
        <v>112</v>
      </c>
      <c r="CJ1475" t="s">
        <v>113</v>
      </c>
    </row>
    <row r="1476" spans="1:88" x14ac:dyDescent="0.2">
      <c r="A1476">
        <v>1065</v>
      </c>
      <c r="D1476" t="s">
        <v>4726</v>
      </c>
      <c r="E1476">
        <v>6</v>
      </c>
      <c r="F1476">
        <v>2018</v>
      </c>
      <c r="G1476" t="s">
        <v>4845</v>
      </c>
      <c r="H1476" t="s">
        <v>4846</v>
      </c>
      <c r="I1476">
        <v>1</v>
      </c>
      <c r="J1476">
        <v>1</v>
      </c>
      <c r="K1476">
        <v>1</v>
      </c>
      <c r="L1476">
        <v>1</v>
      </c>
      <c r="N1476">
        <v>1</v>
      </c>
      <c r="O1476">
        <v>1</v>
      </c>
      <c r="P1476">
        <v>2</v>
      </c>
      <c r="Q1476">
        <v>0</v>
      </c>
      <c r="R1476" t="s">
        <v>7486</v>
      </c>
      <c r="T1476" t="s">
        <v>563</v>
      </c>
      <c r="U1476" t="s">
        <v>563</v>
      </c>
      <c r="V1476" t="s">
        <v>4341</v>
      </c>
      <c r="W1476" t="s">
        <v>4341</v>
      </c>
      <c r="X1476" t="s">
        <v>4341</v>
      </c>
      <c r="Y1476" t="s">
        <v>1946</v>
      </c>
      <c r="AO1476">
        <v>2</v>
      </c>
      <c r="BP1476" t="s">
        <v>1464</v>
      </c>
      <c r="BQ1476" t="s">
        <v>100</v>
      </c>
      <c r="BR1476" t="s">
        <v>101</v>
      </c>
      <c r="BS1476" t="s">
        <v>101</v>
      </c>
      <c r="BT1476" t="s">
        <v>148</v>
      </c>
      <c r="BU1476" t="s">
        <v>103</v>
      </c>
      <c r="BV1476" t="s">
        <v>101</v>
      </c>
      <c r="BW1476" t="s">
        <v>112</v>
      </c>
      <c r="BX1476" t="s">
        <v>112</v>
      </c>
      <c r="CJ1476" t="s">
        <v>113</v>
      </c>
    </row>
    <row r="1477" spans="1:88" x14ac:dyDescent="0.2">
      <c r="A1477">
        <v>1066</v>
      </c>
      <c r="D1477" t="s">
        <v>4726</v>
      </c>
      <c r="E1477">
        <v>6</v>
      </c>
      <c r="F1477">
        <v>2015</v>
      </c>
      <c r="G1477" t="s">
        <v>4847</v>
      </c>
      <c r="H1477" t="s">
        <v>4848</v>
      </c>
      <c r="I1477">
        <v>1</v>
      </c>
      <c r="J1477">
        <v>1</v>
      </c>
      <c r="K1477">
        <v>1</v>
      </c>
      <c r="L1477">
        <v>1</v>
      </c>
      <c r="N1477">
        <v>1</v>
      </c>
      <c r="O1477">
        <v>1</v>
      </c>
      <c r="P1477">
        <v>2</v>
      </c>
      <c r="Q1477">
        <v>0</v>
      </c>
      <c r="R1477" t="s">
        <v>4849</v>
      </c>
      <c r="T1477" t="s">
        <v>563</v>
      </c>
      <c r="U1477" t="s">
        <v>563</v>
      </c>
      <c r="V1477" t="s">
        <v>4531</v>
      </c>
      <c r="W1477" t="s">
        <v>4542</v>
      </c>
      <c r="X1477" t="s">
        <v>4542</v>
      </c>
      <c r="Y1477" t="s">
        <v>4850</v>
      </c>
      <c r="AO1477">
        <v>2</v>
      </c>
      <c r="BP1477" t="s">
        <v>1464</v>
      </c>
      <c r="BQ1477" t="s">
        <v>100</v>
      </c>
      <c r="BR1477" t="s">
        <v>101</v>
      </c>
      <c r="BS1477" t="s">
        <v>101</v>
      </c>
      <c r="BT1477" t="s">
        <v>148</v>
      </c>
      <c r="BU1477" t="s">
        <v>103</v>
      </c>
      <c r="BV1477" t="s">
        <v>101</v>
      </c>
      <c r="BW1477" t="s">
        <v>112</v>
      </c>
      <c r="BX1477" t="s">
        <v>112</v>
      </c>
      <c r="CJ1477" t="s">
        <v>113</v>
      </c>
    </row>
    <row r="1478" spans="1:88" x14ac:dyDescent="0.2">
      <c r="A1478">
        <v>1067</v>
      </c>
      <c r="D1478" t="s">
        <v>4726</v>
      </c>
      <c r="E1478">
        <v>6</v>
      </c>
      <c r="F1478">
        <v>2011</v>
      </c>
      <c r="G1478" t="s">
        <v>4851</v>
      </c>
      <c r="H1478" t="s">
        <v>4852</v>
      </c>
      <c r="I1478">
        <v>1</v>
      </c>
      <c r="J1478">
        <v>1</v>
      </c>
      <c r="K1478">
        <v>1</v>
      </c>
      <c r="L1478">
        <v>3</v>
      </c>
      <c r="N1478">
        <v>1</v>
      </c>
      <c r="O1478">
        <v>1</v>
      </c>
      <c r="P1478">
        <v>1</v>
      </c>
      <c r="Q1478">
        <v>1</v>
      </c>
      <c r="S1478" t="s">
        <v>4853</v>
      </c>
      <c r="T1478" t="s">
        <v>563</v>
      </c>
      <c r="U1478" t="s">
        <v>563</v>
      </c>
      <c r="V1478" t="s">
        <v>563</v>
      </c>
      <c r="W1478" t="s">
        <v>563</v>
      </c>
      <c r="X1478" t="s">
        <v>3909</v>
      </c>
      <c r="Y1478" t="s">
        <v>4807</v>
      </c>
      <c r="Z1478">
        <v>1</v>
      </c>
      <c r="AB1478">
        <v>1</v>
      </c>
      <c r="AD1478">
        <v>1</v>
      </c>
      <c r="AE1478">
        <v>1</v>
      </c>
      <c r="AF1478">
        <v>2</v>
      </c>
      <c r="AG1478">
        <v>1</v>
      </c>
      <c r="AI1478">
        <v>1</v>
      </c>
      <c r="AJ1478">
        <v>1</v>
      </c>
      <c r="AK1478">
        <v>3</v>
      </c>
      <c r="AM1478">
        <v>2</v>
      </c>
      <c r="AO1478">
        <v>2</v>
      </c>
      <c r="BP1478" t="s">
        <v>1464</v>
      </c>
      <c r="BQ1478" t="s">
        <v>100</v>
      </c>
      <c r="BR1478" t="s">
        <v>101</v>
      </c>
      <c r="BS1478" t="s">
        <v>101</v>
      </c>
      <c r="BT1478" t="s">
        <v>102</v>
      </c>
      <c r="BU1478" t="s">
        <v>103</v>
      </c>
      <c r="BV1478" t="s">
        <v>101</v>
      </c>
      <c r="BW1478" t="s">
        <v>101</v>
      </c>
      <c r="BX1478" t="s">
        <v>101</v>
      </c>
      <c r="BY1478" t="s">
        <v>104</v>
      </c>
      <c r="BZ1478" t="s">
        <v>105</v>
      </c>
      <c r="CA1478" t="s">
        <v>106</v>
      </c>
      <c r="CB1478" t="s">
        <v>107</v>
      </c>
      <c r="CC1478" t="s">
        <v>108</v>
      </c>
      <c r="CD1478" t="s">
        <v>158</v>
      </c>
      <c r="CE1478" t="s">
        <v>110</v>
      </c>
      <c r="CF1478" t="s">
        <v>101</v>
      </c>
      <c r="CG1478" t="s">
        <v>111</v>
      </c>
      <c r="CI1478" t="s">
        <v>112</v>
      </c>
      <c r="CJ1478" t="s">
        <v>113</v>
      </c>
    </row>
    <row r="1479" spans="1:88" x14ac:dyDescent="0.2">
      <c r="A1479">
        <v>1068</v>
      </c>
      <c r="D1479" t="s">
        <v>4726</v>
      </c>
      <c r="E1479">
        <v>6</v>
      </c>
      <c r="F1479">
        <v>2012</v>
      </c>
      <c r="G1479" t="s">
        <v>4854</v>
      </c>
      <c r="H1479" t="s">
        <v>4855</v>
      </c>
      <c r="I1479">
        <v>1</v>
      </c>
      <c r="J1479">
        <v>1</v>
      </c>
      <c r="K1479">
        <v>1</v>
      </c>
      <c r="L1479">
        <v>3</v>
      </c>
      <c r="N1479">
        <v>1</v>
      </c>
      <c r="O1479">
        <v>1</v>
      </c>
      <c r="P1479">
        <v>1</v>
      </c>
      <c r="Q1479">
        <v>1</v>
      </c>
      <c r="S1479" t="s">
        <v>4856</v>
      </c>
      <c r="T1479" t="s">
        <v>563</v>
      </c>
      <c r="U1479" t="s">
        <v>563</v>
      </c>
      <c r="V1479" t="s">
        <v>563</v>
      </c>
      <c r="W1479" t="s">
        <v>3909</v>
      </c>
      <c r="X1479" t="s">
        <v>3909</v>
      </c>
      <c r="Y1479" t="s">
        <v>4528</v>
      </c>
      <c r="Z1479">
        <v>1</v>
      </c>
      <c r="AB1479">
        <v>1</v>
      </c>
      <c r="AD1479">
        <v>1</v>
      </c>
      <c r="AE1479">
        <v>1</v>
      </c>
      <c r="AF1479">
        <v>2</v>
      </c>
      <c r="AG1479">
        <v>1</v>
      </c>
      <c r="AI1479">
        <v>1</v>
      </c>
      <c r="AJ1479">
        <v>1</v>
      </c>
      <c r="AK1479">
        <v>2</v>
      </c>
      <c r="AL1479">
        <v>2</v>
      </c>
      <c r="AM1479">
        <v>2</v>
      </c>
      <c r="AO1479">
        <v>2</v>
      </c>
      <c r="BP1479" t="s">
        <v>1464</v>
      </c>
      <c r="BQ1479" t="s">
        <v>100</v>
      </c>
      <c r="BR1479" t="s">
        <v>101</v>
      </c>
      <c r="BS1479" t="s">
        <v>101</v>
      </c>
      <c r="BT1479" t="s">
        <v>102</v>
      </c>
      <c r="BU1479" t="s">
        <v>103</v>
      </c>
      <c r="BV1479" t="s">
        <v>101</v>
      </c>
      <c r="BW1479" t="s">
        <v>101</v>
      </c>
      <c r="BX1479" t="s">
        <v>101</v>
      </c>
      <c r="BY1479" t="s">
        <v>104</v>
      </c>
      <c r="BZ1479" t="s">
        <v>105</v>
      </c>
      <c r="CA1479" t="s">
        <v>106</v>
      </c>
      <c r="CB1479" t="s">
        <v>107</v>
      </c>
      <c r="CC1479" t="s">
        <v>108</v>
      </c>
      <c r="CD1479" t="s">
        <v>158</v>
      </c>
      <c r="CE1479" t="s">
        <v>110</v>
      </c>
      <c r="CF1479" t="s">
        <v>101</v>
      </c>
      <c r="CG1479" t="s">
        <v>136</v>
      </c>
      <c r="CH1479" t="s">
        <v>172</v>
      </c>
      <c r="CI1479" t="s">
        <v>112</v>
      </c>
      <c r="CJ1479" t="s">
        <v>113</v>
      </c>
    </row>
    <row r="1480" spans="1:88" x14ac:dyDescent="0.2">
      <c r="A1480">
        <v>1069</v>
      </c>
      <c r="D1480" t="s">
        <v>4726</v>
      </c>
      <c r="E1480">
        <v>6</v>
      </c>
      <c r="F1480">
        <v>2013</v>
      </c>
      <c r="G1480" t="s">
        <v>4857</v>
      </c>
      <c r="H1480" t="s">
        <v>4858</v>
      </c>
      <c r="I1480">
        <v>1</v>
      </c>
      <c r="J1480">
        <v>1</v>
      </c>
      <c r="K1480">
        <v>1</v>
      </c>
      <c r="L1480">
        <v>1</v>
      </c>
      <c r="N1480">
        <v>3</v>
      </c>
      <c r="O1480">
        <v>1</v>
      </c>
      <c r="P1480">
        <v>2</v>
      </c>
      <c r="Q1480">
        <v>0</v>
      </c>
      <c r="R1480" t="s">
        <v>3135</v>
      </c>
      <c r="T1480" t="s">
        <v>563</v>
      </c>
      <c r="U1480" t="s">
        <v>563</v>
      </c>
      <c r="V1480" t="s">
        <v>4341</v>
      </c>
      <c r="W1480" t="s">
        <v>563</v>
      </c>
      <c r="X1480" t="s">
        <v>563</v>
      </c>
      <c r="Y1480" t="s">
        <v>563</v>
      </c>
      <c r="AO1480">
        <v>2</v>
      </c>
      <c r="BP1480" t="s">
        <v>1464</v>
      </c>
      <c r="BQ1480" t="s">
        <v>100</v>
      </c>
      <c r="BR1480" t="s">
        <v>101</v>
      </c>
      <c r="BS1480" t="s">
        <v>101</v>
      </c>
      <c r="BT1480" t="s">
        <v>148</v>
      </c>
      <c r="BU1480" t="s">
        <v>235</v>
      </c>
      <c r="BV1480" t="s">
        <v>101</v>
      </c>
      <c r="BW1480" t="s">
        <v>112</v>
      </c>
      <c r="BX1480" t="s">
        <v>112</v>
      </c>
      <c r="CJ1480" t="s">
        <v>113</v>
      </c>
    </row>
    <row r="1481" spans="1:88" x14ac:dyDescent="0.2">
      <c r="A1481">
        <v>1070</v>
      </c>
      <c r="D1481" t="s">
        <v>4726</v>
      </c>
      <c r="E1481">
        <v>6</v>
      </c>
      <c r="F1481">
        <v>2015</v>
      </c>
      <c r="G1481" t="s">
        <v>4859</v>
      </c>
      <c r="H1481" t="s">
        <v>4860</v>
      </c>
      <c r="I1481">
        <v>1</v>
      </c>
      <c r="J1481">
        <v>1</v>
      </c>
      <c r="K1481">
        <v>1</v>
      </c>
      <c r="L1481">
        <v>1</v>
      </c>
      <c r="N1481">
        <v>2</v>
      </c>
      <c r="O1481">
        <v>1</v>
      </c>
      <c r="P1481">
        <v>2</v>
      </c>
      <c r="Q1481">
        <v>0</v>
      </c>
      <c r="R1481" t="s">
        <v>4861</v>
      </c>
      <c r="T1481" t="s">
        <v>563</v>
      </c>
      <c r="U1481" t="s">
        <v>563</v>
      </c>
      <c r="V1481" t="s">
        <v>4341</v>
      </c>
      <c r="W1481" t="s">
        <v>563</v>
      </c>
      <c r="X1481" t="s">
        <v>4338</v>
      </c>
      <c r="Y1481" t="s">
        <v>4531</v>
      </c>
      <c r="AO1481">
        <v>2</v>
      </c>
      <c r="BP1481" t="s">
        <v>1464</v>
      </c>
      <c r="BQ1481" t="s">
        <v>100</v>
      </c>
      <c r="BR1481" t="s">
        <v>101</v>
      </c>
      <c r="BS1481" t="s">
        <v>101</v>
      </c>
      <c r="BT1481" t="s">
        <v>148</v>
      </c>
      <c r="BU1481" t="s">
        <v>196</v>
      </c>
      <c r="BV1481" t="s">
        <v>101</v>
      </c>
      <c r="BW1481" t="s">
        <v>112</v>
      </c>
      <c r="BX1481" t="s">
        <v>112</v>
      </c>
      <c r="CJ1481" t="s">
        <v>113</v>
      </c>
    </row>
    <row r="1482" spans="1:88" x14ac:dyDescent="0.2">
      <c r="A1482">
        <v>1071</v>
      </c>
      <c r="D1482" t="s">
        <v>4726</v>
      </c>
      <c r="E1482">
        <v>6</v>
      </c>
      <c r="F1482">
        <v>2008</v>
      </c>
      <c r="G1482" t="s">
        <v>4862</v>
      </c>
      <c r="H1482" t="s">
        <v>4863</v>
      </c>
      <c r="I1482">
        <v>1</v>
      </c>
      <c r="J1482">
        <v>1</v>
      </c>
      <c r="K1482">
        <v>1</v>
      </c>
      <c r="L1482">
        <v>1</v>
      </c>
      <c r="N1482">
        <v>1</v>
      </c>
      <c r="O1482">
        <v>1</v>
      </c>
      <c r="P1482">
        <v>2</v>
      </c>
      <c r="Q1482">
        <v>0</v>
      </c>
      <c r="R1482" t="s">
        <v>207</v>
      </c>
      <c r="S1482" t="s">
        <v>4864</v>
      </c>
      <c r="T1482" t="s">
        <v>563</v>
      </c>
      <c r="U1482" t="s">
        <v>563</v>
      </c>
      <c r="V1482" t="s">
        <v>973</v>
      </c>
      <c r="W1482" t="s">
        <v>973</v>
      </c>
      <c r="X1482" t="s">
        <v>973</v>
      </c>
      <c r="Y1482" t="s">
        <v>563</v>
      </c>
      <c r="AO1482">
        <v>2</v>
      </c>
      <c r="BP1482" t="s">
        <v>1464</v>
      </c>
      <c r="BQ1482" t="s">
        <v>100</v>
      </c>
      <c r="BR1482" t="s">
        <v>101</v>
      </c>
      <c r="BS1482" t="s">
        <v>101</v>
      </c>
      <c r="BT1482" t="s">
        <v>148</v>
      </c>
      <c r="BU1482" t="s">
        <v>103</v>
      </c>
      <c r="BV1482" t="s">
        <v>101</v>
      </c>
      <c r="BW1482" t="s">
        <v>112</v>
      </c>
      <c r="BX1482" t="s">
        <v>112</v>
      </c>
      <c r="CJ1482" t="s">
        <v>113</v>
      </c>
    </row>
    <row r="1483" spans="1:88" x14ac:dyDescent="0.2">
      <c r="A1483">
        <v>1072</v>
      </c>
      <c r="D1483" t="s">
        <v>4726</v>
      </c>
      <c r="E1483">
        <v>6</v>
      </c>
      <c r="F1483">
        <v>2006</v>
      </c>
      <c r="G1483" t="s">
        <v>4865</v>
      </c>
      <c r="H1483" t="s">
        <v>4866</v>
      </c>
      <c r="I1483">
        <v>1</v>
      </c>
      <c r="J1483">
        <v>1</v>
      </c>
      <c r="K1483">
        <v>1</v>
      </c>
      <c r="L1483">
        <v>1</v>
      </c>
      <c r="N1483">
        <v>1</v>
      </c>
      <c r="O1483">
        <v>1</v>
      </c>
      <c r="P1483">
        <v>2</v>
      </c>
      <c r="Q1483">
        <v>0</v>
      </c>
      <c r="R1483" t="s">
        <v>965</v>
      </c>
      <c r="T1483" t="s">
        <v>563</v>
      </c>
      <c r="U1483" t="s">
        <v>4545</v>
      </c>
      <c r="V1483" t="s">
        <v>350</v>
      </c>
      <c r="W1483" t="s">
        <v>4867</v>
      </c>
      <c r="X1483" t="s">
        <v>4868</v>
      </c>
      <c r="Y1483" t="s">
        <v>4338</v>
      </c>
      <c r="AO1483">
        <v>2</v>
      </c>
      <c r="BP1483" t="s">
        <v>1464</v>
      </c>
      <c r="BQ1483" t="s">
        <v>100</v>
      </c>
      <c r="BR1483" t="s">
        <v>101</v>
      </c>
      <c r="BS1483" t="s">
        <v>101</v>
      </c>
      <c r="BT1483" t="s">
        <v>148</v>
      </c>
      <c r="BU1483" t="s">
        <v>103</v>
      </c>
      <c r="BV1483" t="s">
        <v>101</v>
      </c>
      <c r="BW1483" t="s">
        <v>112</v>
      </c>
      <c r="BX1483" t="s">
        <v>112</v>
      </c>
      <c r="CJ1483" t="s">
        <v>113</v>
      </c>
    </row>
    <row r="1484" spans="1:88" x14ac:dyDescent="0.2">
      <c r="A1484">
        <v>1073</v>
      </c>
      <c r="D1484" t="s">
        <v>4726</v>
      </c>
      <c r="E1484">
        <v>3</v>
      </c>
      <c r="F1484">
        <v>2019</v>
      </c>
      <c r="G1484" t="s">
        <v>4869</v>
      </c>
      <c r="H1484" t="s">
        <v>4870</v>
      </c>
      <c r="I1484">
        <v>1</v>
      </c>
      <c r="J1484">
        <v>1</v>
      </c>
      <c r="K1484">
        <v>1</v>
      </c>
      <c r="L1484">
        <v>5</v>
      </c>
      <c r="N1484">
        <v>1</v>
      </c>
      <c r="O1484">
        <v>1</v>
      </c>
      <c r="P1484">
        <v>2</v>
      </c>
      <c r="Q1484">
        <v>0</v>
      </c>
      <c r="R1484" t="s">
        <v>207</v>
      </c>
      <c r="T1484" t="s">
        <v>3887</v>
      </c>
      <c r="U1484" t="s">
        <v>3887</v>
      </c>
      <c r="V1484" t="s">
        <v>3887</v>
      </c>
      <c r="W1484" t="s">
        <v>3887</v>
      </c>
      <c r="X1484" t="s">
        <v>3887</v>
      </c>
      <c r="Y1484" t="s">
        <v>3887</v>
      </c>
      <c r="AO1484">
        <v>2</v>
      </c>
      <c r="BP1484" t="s">
        <v>255</v>
      </c>
      <c r="BQ1484" t="s">
        <v>100</v>
      </c>
      <c r="BR1484" t="s">
        <v>101</v>
      </c>
      <c r="BS1484" t="s">
        <v>101</v>
      </c>
      <c r="BT1484" t="s">
        <v>171</v>
      </c>
      <c r="BU1484" t="s">
        <v>103</v>
      </c>
      <c r="BV1484" t="s">
        <v>101</v>
      </c>
      <c r="BW1484" t="s">
        <v>112</v>
      </c>
      <c r="BX1484" t="s">
        <v>112</v>
      </c>
      <c r="CJ1484" t="s">
        <v>113</v>
      </c>
    </row>
    <row r="1485" spans="1:88" x14ac:dyDescent="0.2">
      <c r="A1485">
        <v>1074</v>
      </c>
      <c r="D1485" t="s">
        <v>4726</v>
      </c>
      <c r="E1485">
        <v>3</v>
      </c>
      <c r="F1485">
        <v>2019</v>
      </c>
      <c r="G1485" t="s">
        <v>4871</v>
      </c>
      <c r="H1485" t="s">
        <v>4872</v>
      </c>
      <c r="I1485">
        <v>1</v>
      </c>
      <c r="J1485">
        <v>1</v>
      </c>
      <c r="K1485">
        <v>1</v>
      </c>
      <c r="L1485">
        <v>5</v>
      </c>
      <c r="N1485">
        <v>1</v>
      </c>
      <c r="O1485">
        <v>1</v>
      </c>
      <c r="P1485">
        <v>2</v>
      </c>
      <c r="Q1485">
        <v>0</v>
      </c>
      <c r="R1485" t="s">
        <v>4873</v>
      </c>
      <c r="T1485" t="s">
        <v>2311</v>
      </c>
      <c r="U1485" t="s">
        <v>2311</v>
      </c>
      <c r="V1485" t="s">
        <v>2311</v>
      </c>
      <c r="W1485" t="s">
        <v>2311</v>
      </c>
      <c r="X1485" t="s">
        <v>2311</v>
      </c>
      <c r="Y1485" t="s">
        <v>2311</v>
      </c>
      <c r="AO1485">
        <v>2</v>
      </c>
      <c r="BP1485" t="s">
        <v>255</v>
      </c>
      <c r="BQ1485" t="s">
        <v>100</v>
      </c>
      <c r="BR1485" t="s">
        <v>101</v>
      </c>
      <c r="BS1485" t="s">
        <v>101</v>
      </c>
      <c r="BT1485" t="s">
        <v>171</v>
      </c>
      <c r="BU1485" t="s">
        <v>103</v>
      </c>
      <c r="BV1485" t="s">
        <v>101</v>
      </c>
      <c r="BW1485" t="s">
        <v>112</v>
      </c>
      <c r="BX1485" t="s">
        <v>112</v>
      </c>
      <c r="CJ1485" t="s">
        <v>113</v>
      </c>
    </row>
    <row r="1486" spans="1:88" x14ac:dyDescent="0.2">
      <c r="A1486">
        <v>1075</v>
      </c>
      <c r="D1486" t="s">
        <v>4726</v>
      </c>
      <c r="E1486">
        <v>3</v>
      </c>
      <c r="F1486">
        <v>2018</v>
      </c>
      <c r="G1486" t="s">
        <v>4874</v>
      </c>
      <c r="H1486" t="s">
        <v>4875</v>
      </c>
      <c r="I1486">
        <v>1</v>
      </c>
      <c r="J1486">
        <v>1</v>
      </c>
      <c r="K1486">
        <v>1</v>
      </c>
      <c r="L1486">
        <v>5</v>
      </c>
      <c r="N1486">
        <v>1</v>
      </c>
      <c r="O1486">
        <v>1</v>
      </c>
      <c r="P1486">
        <v>2</v>
      </c>
      <c r="Q1486">
        <v>0</v>
      </c>
      <c r="R1486" t="s">
        <v>207</v>
      </c>
      <c r="T1486" t="s">
        <v>4876</v>
      </c>
      <c r="U1486" t="s">
        <v>4876</v>
      </c>
      <c r="V1486" t="s">
        <v>4876</v>
      </c>
      <c r="W1486" t="s">
        <v>4876</v>
      </c>
      <c r="X1486" t="s">
        <v>4876</v>
      </c>
      <c r="Y1486" t="s">
        <v>4876</v>
      </c>
      <c r="AO1486">
        <v>2</v>
      </c>
      <c r="BP1486" t="s">
        <v>255</v>
      </c>
      <c r="BQ1486" t="s">
        <v>100</v>
      </c>
      <c r="BR1486" t="s">
        <v>101</v>
      </c>
      <c r="BS1486" t="s">
        <v>101</v>
      </c>
      <c r="BT1486" t="s">
        <v>171</v>
      </c>
      <c r="BU1486" t="s">
        <v>103</v>
      </c>
      <c r="BV1486" t="s">
        <v>101</v>
      </c>
      <c r="BW1486" t="s">
        <v>112</v>
      </c>
      <c r="BX1486" t="s">
        <v>112</v>
      </c>
      <c r="CJ1486" t="s">
        <v>113</v>
      </c>
    </row>
    <row r="1487" spans="1:88" x14ac:dyDescent="0.2">
      <c r="A1487">
        <v>1076</v>
      </c>
      <c r="D1487" t="s">
        <v>4726</v>
      </c>
      <c r="E1487">
        <v>3</v>
      </c>
      <c r="F1487">
        <v>2017</v>
      </c>
      <c r="G1487" t="s">
        <v>4877</v>
      </c>
      <c r="H1487" t="s">
        <v>4878</v>
      </c>
      <c r="I1487">
        <v>1</v>
      </c>
      <c r="J1487">
        <v>1</v>
      </c>
      <c r="K1487">
        <v>1</v>
      </c>
      <c r="L1487">
        <v>5</v>
      </c>
      <c r="N1487">
        <v>1</v>
      </c>
      <c r="O1487">
        <v>1</v>
      </c>
      <c r="P1487">
        <v>1</v>
      </c>
      <c r="Q1487">
        <v>0</v>
      </c>
      <c r="R1487" t="s">
        <v>207</v>
      </c>
      <c r="T1487" t="s">
        <v>4879</v>
      </c>
      <c r="U1487" t="s">
        <v>4879</v>
      </c>
      <c r="V1487" t="s">
        <v>4879</v>
      </c>
      <c r="W1487" t="s">
        <v>4879</v>
      </c>
      <c r="X1487" t="s">
        <v>4879</v>
      </c>
      <c r="Y1487" t="s">
        <v>4879</v>
      </c>
      <c r="AO1487">
        <v>2</v>
      </c>
      <c r="BP1487" t="s">
        <v>255</v>
      </c>
      <c r="BQ1487" t="s">
        <v>100</v>
      </c>
      <c r="BR1487" t="s">
        <v>101</v>
      </c>
      <c r="BS1487" t="s">
        <v>101</v>
      </c>
      <c r="BT1487" t="s">
        <v>171</v>
      </c>
      <c r="BU1487" t="s">
        <v>103</v>
      </c>
      <c r="BV1487" t="s">
        <v>101</v>
      </c>
      <c r="BW1487" t="s">
        <v>101</v>
      </c>
      <c r="BX1487" t="s">
        <v>112</v>
      </c>
      <c r="CJ1487" t="s">
        <v>113</v>
      </c>
    </row>
    <row r="1488" spans="1:88" x14ac:dyDescent="0.2">
      <c r="A1488">
        <v>1077</v>
      </c>
      <c r="D1488" t="s">
        <v>4726</v>
      </c>
      <c r="E1488">
        <v>3</v>
      </c>
      <c r="F1488">
        <v>2019</v>
      </c>
      <c r="G1488" t="s">
        <v>4880</v>
      </c>
      <c r="H1488" t="s">
        <v>4881</v>
      </c>
      <c r="I1488">
        <v>1</v>
      </c>
      <c r="J1488">
        <v>1</v>
      </c>
      <c r="K1488">
        <v>1</v>
      </c>
      <c r="L1488">
        <v>5</v>
      </c>
      <c r="N1488">
        <v>1</v>
      </c>
      <c r="O1488">
        <v>1</v>
      </c>
      <c r="P1488">
        <v>2</v>
      </c>
      <c r="Q1488">
        <v>0</v>
      </c>
      <c r="R1488" t="s">
        <v>207</v>
      </c>
      <c r="T1488" t="s">
        <v>4882</v>
      </c>
      <c r="U1488" t="s">
        <v>4882</v>
      </c>
      <c r="V1488" t="s">
        <v>4882</v>
      </c>
      <c r="W1488" t="s">
        <v>4882</v>
      </c>
      <c r="X1488" t="s">
        <v>4882</v>
      </c>
      <c r="Y1488" t="s">
        <v>4882</v>
      </c>
      <c r="AO1488">
        <v>2</v>
      </c>
      <c r="BP1488" t="s">
        <v>255</v>
      </c>
      <c r="BQ1488" t="s">
        <v>100</v>
      </c>
      <c r="BR1488" t="s">
        <v>101</v>
      </c>
      <c r="BS1488" t="s">
        <v>101</v>
      </c>
      <c r="BT1488" t="s">
        <v>171</v>
      </c>
      <c r="BU1488" t="s">
        <v>103</v>
      </c>
      <c r="BV1488" t="s">
        <v>101</v>
      </c>
      <c r="BW1488" t="s">
        <v>112</v>
      </c>
      <c r="BX1488" t="s">
        <v>112</v>
      </c>
      <c r="CJ1488" t="s">
        <v>113</v>
      </c>
    </row>
    <row r="1489" spans="1:88" x14ac:dyDescent="0.2">
      <c r="A1489">
        <v>1078</v>
      </c>
      <c r="D1489" t="s">
        <v>4726</v>
      </c>
      <c r="E1489">
        <v>3</v>
      </c>
      <c r="F1489">
        <v>2016</v>
      </c>
      <c r="G1489" t="s">
        <v>4883</v>
      </c>
      <c r="H1489" t="s">
        <v>4884</v>
      </c>
      <c r="I1489">
        <v>1</v>
      </c>
      <c r="J1489">
        <v>1</v>
      </c>
      <c r="K1489">
        <v>1</v>
      </c>
      <c r="L1489">
        <v>5</v>
      </c>
      <c r="N1489">
        <v>1</v>
      </c>
      <c r="O1489">
        <v>1</v>
      </c>
      <c r="P1489">
        <v>2</v>
      </c>
      <c r="Q1489">
        <v>0</v>
      </c>
      <c r="R1489" t="s">
        <v>207</v>
      </c>
      <c r="T1489" t="s">
        <v>4885</v>
      </c>
      <c r="U1489" t="s">
        <v>4885</v>
      </c>
      <c r="V1489" t="s">
        <v>4885</v>
      </c>
      <c r="W1489" t="s">
        <v>4885</v>
      </c>
      <c r="X1489" t="s">
        <v>4885</v>
      </c>
      <c r="Y1489" t="s">
        <v>4885</v>
      </c>
      <c r="AO1489">
        <v>2</v>
      </c>
      <c r="BP1489" t="s">
        <v>255</v>
      </c>
      <c r="BQ1489" t="s">
        <v>100</v>
      </c>
      <c r="BR1489" t="s">
        <v>101</v>
      </c>
      <c r="BS1489" t="s">
        <v>101</v>
      </c>
      <c r="BT1489" t="s">
        <v>171</v>
      </c>
      <c r="BU1489" t="s">
        <v>103</v>
      </c>
      <c r="BV1489" t="s">
        <v>101</v>
      </c>
      <c r="BW1489" t="s">
        <v>112</v>
      </c>
      <c r="BX1489" t="s">
        <v>112</v>
      </c>
      <c r="CJ1489" t="s">
        <v>113</v>
      </c>
    </row>
    <row r="1490" spans="1:88" x14ac:dyDescent="0.2">
      <c r="A1490">
        <v>1079</v>
      </c>
      <c r="D1490" t="s">
        <v>4726</v>
      </c>
      <c r="E1490">
        <v>3</v>
      </c>
      <c r="F1490">
        <v>2014</v>
      </c>
      <c r="G1490" t="s">
        <v>4886</v>
      </c>
      <c r="H1490" t="s">
        <v>4887</v>
      </c>
      <c r="I1490">
        <v>1</v>
      </c>
      <c r="J1490">
        <v>1</v>
      </c>
      <c r="K1490">
        <v>1</v>
      </c>
      <c r="L1490">
        <v>5</v>
      </c>
      <c r="N1490">
        <v>1</v>
      </c>
      <c r="O1490">
        <v>1</v>
      </c>
      <c r="P1490">
        <v>2</v>
      </c>
      <c r="Q1490">
        <v>0</v>
      </c>
      <c r="R1490" t="s">
        <v>207</v>
      </c>
      <c r="T1490" t="s">
        <v>4888</v>
      </c>
      <c r="U1490" t="s">
        <v>4888</v>
      </c>
      <c r="V1490" t="s">
        <v>4888</v>
      </c>
      <c r="W1490" t="s">
        <v>4888</v>
      </c>
      <c r="X1490" t="s">
        <v>4888</v>
      </c>
      <c r="Y1490" t="s">
        <v>4888</v>
      </c>
      <c r="AO1490">
        <v>2</v>
      </c>
      <c r="BP1490" t="s">
        <v>255</v>
      </c>
      <c r="BQ1490" t="s">
        <v>100</v>
      </c>
      <c r="BR1490" t="s">
        <v>101</v>
      </c>
      <c r="BS1490" t="s">
        <v>101</v>
      </c>
      <c r="BT1490" t="s">
        <v>171</v>
      </c>
      <c r="BU1490" t="s">
        <v>103</v>
      </c>
      <c r="BV1490" t="s">
        <v>101</v>
      </c>
      <c r="BW1490" t="s">
        <v>112</v>
      </c>
      <c r="BX1490" t="s">
        <v>112</v>
      </c>
      <c r="CJ1490" t="s">
        <v>113</v>
      </c>
    </row>
    <row r="1491" spans="1:88" x14ac:dyDescent="0.2">
      <c r="A1491">
        <v>1080</v>
      </c>
      <c r="D1491" t="s">
        <v>4726</v>
      </c>
      <c r="E1491">
        <v>3</v>
      </c>
      <c r="F1491">
        <v>2004</v>
      </c>
      <c r="G1491" t="s">
        <v>4889</v>
      </c>
      <c r="H1491" t="s">
        <v>4890</v>
      </c>
      <c r="I1491">
        <v>1</v>
      </c>
      <c r="J1491">
        <v>1</v>
      </c>
      <c r="K1491">
        <v>1</v>
      </c>
      <c r="L1491">
        <v>5</v>
      </c>
      <c r="N1491">
        <v>1</v>
      </c>
      <c r="O1491">
        <v>1</v>
      </c>
      <c r="P1491">
        <v>2</v>
      </c>
      <c r="Q1491">
        <v>0</v>
      </c>
      <c r="R1491" t="s">
        <v>207</v>
      </c>
      <c r="T1491" t="s">
        <v>3737</v>
      </c>
      <c r="U1491" t="s">
        <v>3737</v>
      </c>
      <c r="V1491" t="s">
        <v>3737</v>
      </c>
      <c r="W1491" t="s">
        <v>3737</v>
      </c>
      <c r="X1491" t="s">
        <v>3737</v>
      </c>
      <c r="Y1491" t="s">
        <v>3737</v>
      </c>
      <c r="AO1491">
        <v>2</v>
      </c>
      <c r="BP1491" t="s">
        <v>255</v>
      </c>
      <c r="BQ1491" t="s">
        <v>100</v>
      </c>
      <c r="BR1491" t="s">
        <v>101</v>
      </c>
      <c r="BS1491" t="s">
        <v>101</v>
      </c>
      <c r="BT1491" t="s">
        <v>171</v>
      </c>
      <c r="BU1491" t="s">
        <v>103</v>
      </c>
      <c r="BV1491" t="s">
        <v>101</v>
      </c>
      <c r="BW1491" t="s">
        <v>112</v>
      </c>
      <c r="BX1491" t="s">
        <v>112</v>
      </c>
      <c r="CJ1491" t="s">
        <v>113</v>
      </c>
    </row>
    <row r="1492" spans="1:88" x14ac:dyDescent="0.2">
      <c r="A1492">
        <v>1081</v>
      </c>
      <c r="D1492" t="s">
        <v>4726</v>
      </c>
      <c r="E1492">
        <v>3</v>
      </c>
      <c r="F1492">
        <v>2012</v>
      </c>
      <c r="G1492" t="s">
        <v>4891</v>
      </c>
      <c r="H1492" t="s">
        <v>4892</v>
      </c>
      <c r="I1492">
        <v>1</v>
      </c>
      <c r="J1492">
        <v>1</v>
      </c>
      <c r="K1492">
        <v>1</v>
      </c>
      <c r="L1492">
        <v>5</v>
      </c>
      <c r="N1492">
        <v>1</v>
      </c>
      <c r="O1492">
        <v>1</v>
      </c>
      <c r="P1492">
        <v>2</v>
      </c>
      <c r="Q1492">
        <v>0</v>
      </c>
      <c r="R1492" t="s">
        <v>207</v>
      </c>
      <c r="T1492" t="s">
        <v>4893</v>
      </c>
      <c r="U1492" t="s">
        <v>4893</v>
      </c>
      <c r="V1492" t="s">
        <v>4893</v>
      </c>
      <c r="W1492" t="s">
        <v>4893</v>
      </c>
      <c r="X1492" t="s">
        <v>4893</v>
      </c>
      <c r="Y1492" t="s">
        <v>4893</v>
      </c>
      <c r="AO1492">
        <v>2</v>
      </c>
      <c r="BP1492" t="s">
        <v>255</v>
      </c>
      <c r="BQ1492" t="s">
        <v>100</v>
      </c>
      <c r="BR1492" t="s">
        <v>101</v>
      </c>
      <c r="BS1492" t="s">
        <v>101</v>
      </c>
      <c r="BT1492" t="s">
        <v>171</v>
      </c>
      <c r="BU1492" t="s">
        <v>103</v>
      </c>
      <c r="BV1492" t="s">
        <v>101</v>
      </c>
      <c r="BW1492" t="s">
        <v>112</v>
      </c>
      <c r="BX1492" t="s">
        <v>112</v>
      </c>
      <c r="CJ1492" t="s">
        <v>113</v>
      </c>
    </row>
    <row r="1493" spans="1:88" x14ac:dyDescent="0.2">
      <c r="A1493">
        <v>1082</v>
      </c>
      <c r="D1493" t="s">
        <v>4726</v>
      </c>
      <c r="E1493">
        <v>3</v>
      </c>
      <c r="F1493">
        <v>2012</v>
      </c>
      <c r="G1493" t="s">
        <v>4894</v>
      </c>
      <c r="H1493" t="s">
        <v>4895</v>
      </c>
      <c r="I1493">
        <v>1</v>
      </c>
      <c r="J1493">
        <v>1</v>
      </c>
      <c r="K1493">
        <v>1</v>
      </c>
      <c r="L1493">
        <v>5</v>
      </c>
      <c r="N1493">
        <v>1</v>
      </c>
      <c r="O1493">
        <v>1</v>
      </c>
      <c r="P1493">
        <v>2</v>
      </c>
      <c r="Q1493">
        <v>0</v>
      </c>
      <c r="R1493" t="s">
        <v>207</v>
      </c>
      <c r="T1493" t="s">
        <v>4896</v>
      </c>
      <c r="U1493" t="s">
        <v>4896</v>
      </c>
      <c r="V1493" t="s">
        <v>4896</v>
      </c>
      <c r="W1493" t="s">
        <v>4896</v>
      </c>
      <c r="X1493" t="s">
        <v>4896</v>
      </c>
      <c r="Y1493" t="s">
        <v>4896</v>
      </c>
      <c r="AO1493">
        <v>2</v>
      </c>
      <c r="BP1493" t="s">
        <v>255</v>
      </c>
      <c r="BQ1493" t="s">
        <v>100</v>
      </c>
      <c r="BR1493" t="s">
        <v>101</v>
      </c>
      <c r="BS1493" t="s">
        <v>101</v>
      </c>
      <c r="BT1493" t="s">
        <v>171</v>
      </c>
      <c r="BU1493" t="s">
        <v>103</v>
      </c>
      <c r="BV1493" t="s">
        <v>101</v>
      </c>
      <c r="BW1493" t="s">
        <v>112</v>
      </c>
      <c r="BX1493" t="s">
        <v>112</v>
      </c>
      <c r="CJ1493" t="s">
        <v>113</v>
      </c>
    </row>
    <row r="1494" spans="1:88" x14ac:dyDescent="0.2">
      <c r="A1494">
        <v>1083</v>
      </c>
      <c r="D1494" t="s">
        <v>4726</v>
      </c>
      <c r="E1494">
        <v>3</v>
      </c>
      <c r="F1494">
        <v>2012</v>
      </c>
      <c r="G1494" t="s">
        <v>4897</v>
      </c>
      <c r="H1494" t="s">
        <v>4898</v>
      </c>
      <c r="I1494">
        <v>1</v>
      </c>
      <c r="J1494">
        <v>1</v>
      </c>
      <c r="K1494">
        <v>1</v>
      </c>
      <c r="L1494">
        <v>5</v>
      </c>
      <c r="N1494">
        <v>1</v>
      </c>
      <c r="O1494">
        <v>1</v>
      </c>
      <c r="P1494">
        <v>2</v>
      </c>
      <c r="Q1494">
        <v>0</v>
      </c>
      <c r="R1494" t="s">
        <v>207</v>
      </c>
      <c r="T1494" t="s">
        <v>2680</v>
      </c>
      <c r="U1494" t="s">
        <v>2680</v>
      </c>
      <c r="V1494" t="s">
        <v>2680</v>
      </c>
      <c r="W1494" t="s">
        <v>2680</v>
      </c>
      <c r="X1494" t="s">
        <v>2680</v>
      </c>
      <c r="Y1494" t="s">
        <v>2680</v>
      </c>
      <c r="AO1494">
        <v>2</v>
      </c>
      <c r="BP1494" t="s">
        <v>255</v>
      </c>
      <c r="BQ1494" t="s">
        <v>100</v>
      </c>
      <c r="BR1494" t="s">
        <v>101</v>
      </c>
      <c r="BS1494" t="s">
        <v>101</v>
      </c>
      <c r="BT1494" t="s">
        <v>171</v>
      </c>
      <c r="BU1494" t="s">
        <v>103</v>
      </c>
      <c r="BV1494" t="s">
        <v>101</v>
      </c>
      <c r="BW1494" t="s">
        <v>112</v>
      </c>
      <c r="BX1494" t="s">
        <v>112</v>
      </c>
      <c r="CJ1494" t="s">
        <v>113</v>
      </c>
    </row>
    <row r="1495" spans="1:88" x14ac:dyDescent="0.2">
      <c r="A1495">
        <v>1084</v>
      </c>
      <c r="D1495" t="s">
        <v>4726</v>
      </c>
      <c r="E1495">
        <v>3</v>
      </c>
      <c r="F1495">
        <v>2009</v>
      </c>
      <c r="G1495" t="s">
        <v>4899</v>
      </c>
      <c r="H1495" t="s">
        <v>4900</v>
      </c>
      <c r="I1495">
        <v>1</v>
      </c>
      <c r="J1495">
        <v>1</v>
      </c>
      <c r="K1495">
        <v>1</v>
      </c>
      <c r="L1495">
        <v>5</v>
      </c>
      <c r="N1495">
        <v>1</v>
      </c>
      <c r="O1495">
        <v>1</v>
      </c>
      <c r="P1495">
        <v>2</v>
      </c>
      <c r="Q1495">
        <v>0</v>
      </c>
      <c r="R1495" t="s">
        <v>207</v>
      </c>
      <c r="T1495" t="s">
        <v>4901</v>
      </c>
      <c r="U1495" t="s">
        <v>4901</v>
      </c>
      <c r="V1495" t="s">
        <v>4901</v>
      </c>
      <c r="W1495" t="s">
        <v>4901</v>
      </c>
      <c r="X1495" t="s">
        <v>4901</v>
      </c>
      <c r="Y1495" t="s">
        <v>4901</v>
      </c>
      <c r="AO1495">
        <v>2</v>
      </c>
      <c r="BP1495" t="s">
        <v>255</v>
      </c>
      <c r="BQ1495" t="s">
        <v>100</v>
      </c>
      <c r="BR1495" t="s">
        <v>101</v>
      </c>
      <c r="BS1495" t="s">
        <v>101</v>
      </c>
      <c r="BT1495" t="s">
        <v>171</v>
      </c>
      <c r="BU1495" t="s">
        <v>103</v>
      </c>
      <c r="BV1495" t="s">
        <v>101</v>
      </c>
      <c r="BW1495" t="s">
        <v>112</v>
      </c>
      <c r="BX1495" t="s">
        <v>112</v>
      </c>
      <c r="CJ1495" t="s">
        <v>113</v>
      </c>
    </row>
    <row r="1496" spans="1:88" x14ac:dyDescent="0.2">
      <c r="A1496">
        <v>1085</v>
      </c>
      <c r="D1496" t="s">
        <v>4726</v>
      </c>
      <c r="E1496">
        <v>6</v>
      </c>
      <c r="F1496">
        <v>2013</v>
      </c>
      <c r="G1496" t="s">
        <v>4902</v>
      </c>
      <c r="H1496" t="s">
        <v>4903</v>
      </c>
      <c r="I1496">
        <v>1</v>
      </c>
      <c r="J1496">
        <v>1</v>
      </c>
      <c r="K1496">
        <v>1</v>
      </c>
      <c r="L1496">
        <v>1</v>
      </c>
      <c r="N1496">
        <v>1</v>
      </c>
      <c r="O1496">
        <v>1</v>
      </c>
      <c r="P1496">
        <v>2</v>
      </c>
      <c r="Q1496">
        <v>0</v>
      </c>
      <c r="R1496" t="s">
        <v>207</v>
      </c>
      <c r="T1496" t="s">
        <v>563</v>
      </c>
      <c r="U1496" t="s">
        <v>563</v>
      </c>
      <c r="V1496" t="s">
        <v>973</v>
      </c>
      <c r="W1496" t="s">
        <v>973</v>
      </c>
      <c r="X1496" t="s">
        <v>4904</v>
      </c>
      <c r="Y1496" t="s">
        <v>563</v>
      </c>
      <c r="AO1496">
        <v>2</v>
      </c>
      <c r="BP1496" t="s">
        <v>1464</v>
      </c>
      <c r="BQ1496" t="s">
        <v>100</v>
      </c>
      <c r="BR1496" t="s">
        <v>101</v>
      </c>
      <c r="BS1496" t="s">
        <v>101</v>
      </c>
      <c r="BT1496" t="s">
        <v>148</v>
      </c>
      <c r="BU1496" t="s">
        <v>103</v>
      </c>
      <c r="BV1496" t="s">
        <v>101</v>
      </c>
      <c r="BW1496" t="s">
        <v>112</v>
      </c>
      <c r="BX1496" t="s">
        <v>112</v>
      </c>
      <c r="CJ1496" t="s">
        <v>113</v>
      </c>
    </row>
    <row r="1497" spans="1:88" x14ac:dyDescent="0.2">
      <c r="A1497">
        <v>1086</v>
      </c>
      <c r="D1497" t="s">
        <v>4726</v>
      </c>
      <c r="E1497">
        <v>3</v>
      </c>
      <c r="F1497">
        <v>2018</v>
      </c>
      <c r="G1497" t="s">
        <v>4905</v>
      </c>
      <c r="H1497" t="s">
        <v>4906</v>
      </c>
      <c r="I1497">
        <v>1</v>
      </c>
      <c r="J1497">
        <v>1</v>
      </c>
      <c r="K1497">
        <v>1</v>
      </c>
      <c r="L1497">
        <v>5</v>
      </c>
      <c r="N1497">
        <v>1</v>
      </c>
      <c r="O1497">
        <v>1</v>
      </c>
      <c r="P1497">
        <v>2</v>
      </c>
      <c r="Q1497">
        <v>0</v>
      </c>
      <c r="R1497" t="s">
        <v>207</v>
      </c>
      <c r="T1497" t="s">
        <v>4907</v>
      </c>
      <c r="U1497" t="s">
        <v>4907</v>
      </c>
      <c r="V1497" t="s">
        <v>4907</v>
      </c>
      <c r="W1497" t="s">
        <v>4907</v>
      </c>
      <c r="X1497" t="s">
        <v>4907</v>
      </c>
      <c r="Y1497" t="s">
        <v>4907</v>
      </c>
      <c r="AO1497">
        <v>2</v>
      </c>
      <c r="BP1497" t="s">
        <v>255</v>
      </c>
      <c r="BQ1497" t="s">
        <v>100</v>
      </c>
      <c r="BR1497" t="s">
        <v>101</v>
      </c>
      <c r="BS1497" t="s">
        <v>101</v>
      </c>
      <c r="BT1497" t="s">
        <v>171</v>
      </c>
      <c r="BU1497" t="s">
        <v>103</v>
      </c>
      <c r="BV1497" t="s">
        <v>101</v>
      </c>
      <c r="BW1497" t="s">
        <v>112</v>
      </c>
      <c r="BX1497" t="s">
        <v>112</v>
      </c>
      <c r="CJ1497" t="s">
        <v>113</v>
      </c>
    </row>
    <row r="1498" spans="1:88" x14ac:dyDescent="0.2">
      <c r="A1498">
        <v>1087</v>
      </c>
      <c r="D1498" t="s">
        <v>4726</v>
      </c>
      <c r="E1498">
        <v>3</v>
      </c>
      <c r="F1498">
        <v>2008</v>
      </c>
      <c r="G1498" t="s">
        <v>4908</v>
      </c>
      <c r="H1498" t="s">
        <v>4909</v>
      </c>
      <c r="I1498">
        <v>1</v>
      </c>
      <c r="J1498">
        <v>1</v>
      </c>
      <c r="K1498">
        <v>1</v>
      </c>
      <c r="L1498">
        <v>5</v>
      </c>
      <c r="N1498">
        <v>1</v>
      </c>
      <c r="O1498">
        <v>1</v>
      </c>
      <c r="P1498">
        <v>2</v>
      </c>
      <c r="Q1498">
        <v>0</v>
      </c>
      <c r="R1498" t="s">
        <v>207</v>
      </c>
      <c r="T1498" t="s">
        <v>4910</v>
      </c>
      <c r="U1498" t="s">
        <v>4910</v>
      </c>
      <c r="V1498" t="s">
        <v>4910</v>
      </c>
      <c r="W1498" t="s">
        <v>4910</v>
      </c>
      <c r="X1498" t="s">
        <v>4910</v>
      </c>
      <c r="Y1498" t="s">
        <v>4910</v>
      </c>
      <c r="AO1498">
        <v>2</v>
      </c>
      <c r="BP1498" t="s">
        <v>255</v>
      </c>
      <c r="BQ1498" t="s">
        <v>100</v>
      </c>
      <c r="BR1498" t="s">
        <v>101</v>
      </c>
      <c r="BS1498" t="s">
        <v>101</v>
      </c>
      <c r="BT1498" t="s">
        <v>171</v>
      </c>
      <c r="BU1498" t="s">
        <v>103</v>
      </c>
      <c r="BV1498" t="s">
        <v>101</v>
      </c>
      <c r="BW1498" t="s">
        <v>112</v>
      </c>
      <c r="BX1498" t="s">
        <v>112</v>
      </c>
      <c r="CJ1498" t="s">
        <v>113</v>
      </c>
    </row>
    <row r="1499" spans="1:88" x14ac:dyDescent="0.2">
      <c r="A1499">
        <v>1088</v>
      </c>
      <c r="D1499" t="s">
        <v>4726</v>
      </c>
      <c r="E1499">
        <v>3</v>
      </c>
      <c r="F1499">
        <v>2016</v>
      </c>
      <c r="G1499" t="s">
        <v>4911</v>
      </c>
      <c r="H1499" t="s">
        <v>4912</v>
      </c>
      <c r="I1499">
        <v>1</v>
      </c>
      <c r="J1499">
        <v>1</v>
      </c>
      <c r="K1499">
        <v>1</v>
      </c>
      <c r="L1499">
        <v>5</v>
      </c>
      <c r="N1499">
        <v>1</v>
      </c>
      <c r="O1499">
        <v>1</v>
      </c>
      <c r="P1499">
        <v>2</v>
      </c>
      <c r="Q1499">
        <v>0</v>
      </c>
      <c r="R1499" t="s">
        <v>207</v>
      </c>
      <c r="T1499" t="s">
        <v>4913</v>
      </c>
      <c r="U1499" t="s">
        <v>4913</v>
      </c>
      <c r="V1499" t="s">
        <v>4913</v>
      </c>
      <c r="W1499" t="s">
        <v>4913</v>
      </c>
      <c r="X1499" t="s">
        <v>4913</v>
      </c>
      <c r="Y1499" t="s">
        <v>4913</v>
      </c>
      <c r="AO1499">
        <v>2</v>
      </c>
      <c r="BP1499" t="s">
        <v>255</v>
      </c>
      <c r="BQ1499" t="s">
        <v>100</v>
      </c>
      <c r="BR1499" t="s">
        <v>101</v>
      </c>
      <c r="BS1499" t="s">
        <v>101</v>
      </c>
      <c r="BT1499" t="s">
        <v>171</v>
      </c>
      <c r="BU1499" t="s">
        <v>103</v>
      </c>
      <c r="BV1499" t="s">
        <v>101</v>
      </c>
      <c r="BW1499" t="s">
        <v>112</v>
      </c>
      <c r="BX1499" t="s">
        <v>112</v>
      </c>
      <c r="CJ1499" t="s">
        <v>113</v>
      </c>
    </row>
    <row r="1500" spans="1:88" x14ac:dyDescent="0.2">
      <c r="A1500">
        <v>1089</v>
      </c>
      <c r="D1500" t="s">
        <v>4726</v>
      </c>
      <c r="E1500">
        <v>6</v>
      </c>
      <c r="F1500">
        <v>1992</v>
      </c>
      <c r="G1500" t="s">
        <v>4914</v>
      </c>
      <c r="H1500" t="s">
        <v>4915</v>
      </c>
      <c r="I1500">
        <v>1</v>
      </c>
      <c r="J1500">
        <v>1</v>
      </c>
      <c r="K1500">
        <v>1</v>
      </c>
      <c r="L1500">
        <v>1</v>
      </c>
      <c r="N1500">
        <v>1</v>
      </c>
      <c r="O1500">
        <v>1</v>
      </c>
      <c r="P1500">
        <v>2</v>
      </c>
      <c r="Q1500">
        <v>0</v>
      </c>
      <c r="R1500" t="s">
        <v>207</v>
      </c>
      <c r="T1500" t="s">
        <v>563</v>
      </c>
      <c r="U1500" t="s">
        <v>563</v>
      </c>
      <c r="V1500" t="s">
        <v>1602</v>
      </c>
      <c r="W1500" t="s">
        <v>973</v>
      </c>
      <c r="X1500" t="s">
        <v>973</v>
      </c>
      <c r="Y1500" t="s">
        <v>4916</v>
      </c>
      <c r="AO1500">
        <v>2</v>
      </c>
      <c r="BP1500" t="s">
        <v>1464</v>
      </c>
      <c r="BQ1500" t="s">
        <v>100</v>
      </c>
      <c r="BR1500" t="s">
        <v>101</v>
      </c>
      <c r="BS1500" t="s">
        <v>101</v>
      </c>
      <c r="BT1500" t="s">
        <v>148</v>
      </c>
      <c r="BU1500" t="s">
        <v>103</v>
      </c>
      <c r="BV1500" t="s">
        <v>101</v>
      </c>
      <c r="BW1500" t="s">
        <v>112</v>
      </c>
      <c r="BX1500" t="s">
        <v>112</v>
      </c>
      <c r="CJ1500" t="s">
        <v>113</v>
      </c>
    </row>
    <row r="1501" spans="1:88" x14ac:dyDescent="0.2">
      <c r="A1501">
        <v>1090</v>
      </c>
      <c r="D1501" t="s">
        <v>4726</v>
      </c>
      <c r="E1501">
        <v>3</v>
      </c>
      <c r="F1501">
        <v>2015</v>
      </c>
      <c r="G1501" t="s">
        <v>4917</v>
      </c>
      <c r="H1501" t="s">
        <v>4918</v>
      </c>
      <c r="I1501">
        <v>1</v>
      </c>
      <c r="J1501">
        <v>1</v>
      </c>
      <c r="K1501">
        <v>1</v>
      </c>
      <c r="L1501">
        <v>5</v>
      </c>
      <c r="N1501">
        <v>1</v>
      </c>
      <c r="O1501">
        <v>1</v>
      </c>
      <c r="P1501">
        <v>2</v>
      </c>
      <c r="Q1501">
        <v>0</v>
      </c>
      <c r="R1501" t="s">
        <v>207</v>
      </c>
      <c r="T1501" t="s">
        <v>4919</v>
      </c>
      <c r="U1501" t="s">
        <v>4919</v>
      </c>
      <c r="V1501" t="s">
        <v>4919</v>
      </c>
      <c r="W1501" t="s">
        <v>4919</v>
      </c>
      <c r="X1501" t="s">
        <v>4919</v>
      </c>
      <c r="Y1501" t="s">
        <v>4919</v>
      </c>
      <c r="AO1501">
        <v>2</v>
      </c>
      <c r="BP1501" t="s">
        <v>255</v>
      </c>
      <c r="BQ1501" t="s">
        <v>100</v>
      </c>
      <c r="BR1501" t="s">
        <v>101</v>
      </c>
      <c r="BS1501" t="s">
        <v>101</v>
      </c>
      <c r="BT1501" t="s">
        <v>171</v>
      </c>
      <c r="BU1501" t="s">
        <v>103</v>
      </c>
      <c r="BV1501" t="s">
        <v>101</v>
      </c>
      <c r="BW1501" t="s">
        <v>112</v>
      </c>
      <c r="BX1501" t="s">
        <v>112</v>
      </c>
      <c r="CJ1501" t="s">
        <v>113</v>
      </c>
    </row>
    <row r="1502" spans="1:88" x14ac:dyDescent="0.2">
      <c r="A1502">
        <v>1091</v>
      </c>
      <c r="D1502" t="s">
        <v>4726</v>
      </c>
      <c r="E1502">
        <v>3</v>
      </c>
      <c r="F1502">
        <v>2014</v>
      </c>
      <c r="G1502" t="s">
        <v>4920</v>
      </c>
      <c r="H1502" t="s">
        <v>4921</v>
      </c>
      <c r="I1502">
        <v>1</v>
      </c>
      <c r="J1502">
        <v>1</v>
      </c>
      <c r="K1502">
        <v>1</v>
      </c>
      <c r="L1502">
        <v>5</v>
      </c>
      <c r="N1502">
        <v>1</v>
      </c>
      <c r="O1502">
        <v>1</v>
      </c>
      <c r="P1502">
        <v>2</v>
      </c>
      <c r="Q1502">
        <v>0</v>
      </c>
      <c r="R1502" t="s">
        <v>207</v>
      </c>
      <c r="T1502" t="s">
        <v>4922</v>
      </c>
      <c r="U1502" t="s">
        <v>4922</v>
      </c>
      <c r="V1502" t="s">
        <v>4922</v>
      </c>
      <c r="W1502" t="s">
        <v>4922</v>
      </c>
      <c r="X1502" t="s">
        <v>4922</v>
      </c>
      <c r="Y1502" t="s">
        <v>4922</v>
      </c>
      <c r="AO1502">
        <v>2</v>
      </c>
      <c r="BP1502" t="s">
        <v>255</v>
      </c>
      <c r="BQ1502" t="s">
        <v>100</v>
      </c>
      <c r="BR1502" t="s">
        <v>101</v>
      </c>
      <c r="BS1502" t="s">
        <v>101</v>
      </c>
      <c r="BT1502" t="s">
        <v>171</v>
      </c>
      <c r="BU1502" t="s">
        <v>103</v>
      </c>
      <c r="BV1502" t="s">
        <v>101</v>
      </c>
      <c r="BW1502" t="s">
        <v>112</v>
      </c>
      <c r="BX1502" t="s">
        <v>112</v>
      </c>
      <c r="CJ1502" t="s">
        <v>113</v>
      </c>
    </row>
    <row r="1503" spans="1:88" x14ac:dyDescent="0.2">
      <c r="A1503">
        <v>1092</v>
      </c>
      <c r="D1503" t="s">
        <v>4726</v>
      </c>
      <c r="E1503">
        <v>3</v>
      </c>
      <c r="F1503">
        <v>2013</v>
      </c>
      <c r="G1503" t="s">
        <v>4923</v>
      </c>
      <c r="H1503" t="s">
        <v>4924</v>
      </c>
      <c r="I1503">
        <v>1</v>
      </c>
      <c r="J1503">
        <v>1</v>
      </c>
      <c r="K1503">
        <v>1</v>
      </c>
      <c r="L1503">
        <v>5</v>
      </c>
      <c r="N1503">
        <v>1</v>
      </c>
      <c r="O1503">
        <v>1</v>
      </c>
      <c r="P1503">
        <v>2</v>
      </c>
      <c r="Q1503">
        <v>0</v>
      </c>
      <c r="R1503" t="s">
        <v>207</v>
      </c>
      <c r="T1503" t="s">
        <v>4521</v>
      </c>
      <c r="U1503" t="s">
        <v>4521</v>
      </c>
      <c r="V1503" t="s">
        <v>4521</v>
      </c>
      <c r="W1503" t="s">
        <v>4521</v>
      </c>
      <c r="X1503" t="s">
        <v>4521</v>
      </c>
      <c r="Y1503" t="s">
        <v>4521</v>
      </c>
      <c r="AO1503">
        <v>2</v>
      </c>
      <c r="BP1503" t="s">
        <v>255</v>
      </c>
      <c r="BQ1503" t="s">
        <v>100</v>
      </c>
      <c r="BR1503" t="s">
        <v>101</v>
      </c>
      <c r="BS1503" t="s">
        <v>101</v>
      </c>
      <c r="BT1503" t="s">
        <v>171</v>
      </c>
      <c r="BU1503" t="s">
        <v>103</v>
      </c>
      <c r="BV1503" t="s">
        <v>101</v>
      </c>
      <c r="BW1503" t="s">
        <v>112</v>
      </c>
      <c r="BX1503" t="s">
        <v>112</v>
      </c>
      <c r="CJ1503" t="s">
        <v>113</v>
      </c>
    </row>
    <row r="1504" spans="1:88" x14ac:dyDescent="0.2">
      <c r="A1504">
        <v>1093</v>
      </c>
      <c r="D1504" t="s">
        <v>4726</v>
      </c>
      <c r="E1504">
        <v>3</v>
      </c>
      <c r="F1504">
        <v>2018</v>
      </c>
      <c r="G1504" t="s">
        <v>4925</v>
      </c>
      <c r="H1504" t="s">
        <v>4926</v>
      </c>
      <c r="I1504">
        <v>1</v>
      </c>
      <c r="J1504">
        <v>1</v>
      </c>
      <c r="K1504">
        <v>1</v>
      </c>
      <c r="L1504">
        <v>5</v>
      </c>
      <c r="N1504">
        <v>1</v>
      </c>
      <c r="O1504">
        <v>1</v>
      </c>
      <c r="P1504">
        <v>2</v>
      </c>
      <c r="Q1504">
        <v>0</v>
      </c>
      <c r="R1504" t="s">
        <v>207</v>
      </c>
      <c r="T1504" t="s">
        <v>4927</v>
      </c>
      <c r="U1504" t="s">
        <v>4927</v>
      </c>
      <c r="V1504" t="s">
        <v>4927</v>
      </c>
      <c r="W1504" t="s">
        <v>4927</v>
      </c>
      <c r="X1504" t="s">
        <v>4927</v>
      </c>
      <c r="Y1504" t="s">
        <v>4927</v>
      </c>
      <c r="AO1504">
        <v>2</v>
      </c>
      <c r="BP1504" t="s">
        <v>255</v>
      </c>
      <c r="BQ1504" t="s">
        <v>100</v>
      </c>
      <c r="BR1504" t="s">
        <v>101</v>
      </c>
      <c r="BS1504" t="s">
        <v>101</v>
      </c>
      <c r="BT1504" t="s">
        <v>171</v>
      </c>
      <c r="BU1504" t="s">
        <v>103</v>
      </c>
      <c r="BV1504" t="s">
        <v>101</v>
      </c>
      <c r="BW1504" t="s">
        <v>112</v>
      </c>
      <c r="BX1504" t="s">
        <v>112</v>
      </c>
      <c r="CJ1504" t="s">
        <v>113</v>
      </c>
    </row>
    <row r="1505" spans="1:88" x14ac:dyDescent="0.2">
      <c r="A1505">
        <v>1094</v>
      </c>
      <c r="D1505" t="s">
        <v>4726</v>
      </c>
      <c r="E1505">
        <v>3</v>
      </c>
      <c r="F1505">
        <v>2016</v>
      </c>
      <c r="G1505" t="s">
        <v>4928</v>
      </c>
      <c r="H1505" t="s">
        <v>4929</v>
      </c>
      <c r="I1505">
        <v>1</v>
      </c>
      <c r="J1505">
        <v>1</v>
      </c>
      <c r="K1505">
        <v>1</v>
      </c>
      <c r="L1505">
        <v>5</v>
      </c>
      <c r="N1505">
        <v>1</v>
      </c>
      <c r="O1505">
        <v>1</v>
      </c>
      <c r="P1505">
        <v>2</v>
      </c>
      <c r="Q1505">
        <v>0</v>
      </c>
      <c r="R1505" t="s">
        <v>207</v>
      </c>
      <c r="T1505" t="s">
        <v>4930</v>
      </c>
      <c r="U1505" t="s">
        <v>4930</v>
      </c>
      <c r="V1505" t="s">
        <v>4930</v>
      </c>
      <c r="W1505" t="s">
        <v>4930</v>
      </c>
      <c r="X1505" t="s">
        <v>4930</v>
      </c>
      <c r="Y1505" t="s">
        <v>4930</v>
      </c>
      <c r="AO1505">
        <v>2</v>
      </c>
      <c r="BP1505" t="s">
        <v>255</v>
      </c>
      <c r="BQ1505" t="s">
        <v>100</v>
      </c>
      <c r="BR1505" t="s">
        <v>101</v>
      </c>
      <c r="BS1505" t="s">
        <v>101</v>
      </c>
      <c r="BT1505" t="s">
        <v>171</v>
      </c>
      <c r="BU1505" t="s">
        <v>103</v>
      </c>
      <c r="BV1505" t="s">
        <v>101</v>
      </c>
      <c r="BW1505" t="s">
        <v>112</v>
      </c>
      <c r="BX1505" t="s">
        <v>112</v>
      </c>
      <c r="CJ1505" t="s">
        <v>113</v>
      </c>
    </row>
    <row r="1506" spans="1:88" x14ac:dyDescent="0.2">
      <c r="A1506">
        <v>1095</v>
      </c>
      <c r="D1506" t="s">
        <v>4726</v>
      </c>
      <c r="E1506">
        <v>3</v>
      </c>
      <c r="F1506">
        <v>2015</v>
      </c>
      <c r="G1506" t="s">
        <v>4931</v>
      </c>
      <c r="H1506" t="s">
        <v>4932</v>
      </c>
      <c r="I1506">
        <v>1</v>
      </c>
      <c r="J1506">
        <v>1</v>
      </c>
      <c r="K1506">
        <v>1</v>
      </c>
      <c r="L1506">
        <v>5</v>
      </c>
      <c r="N1506">
        <v>1</v>
      </c>
      <c r="O1506">
        <v>1</v>
      </c>
      <c r="P1506">
        <v>2</v>
      </c>
      <c r="Q1506">
        <v>0</v>
      </c>
      <c r="R1506" t="s">
        <v>207</v>
      </c>
      <c r="T1506" t="s">
        <v>4933</v>
      </c>
      <c r="U1506" t="s">
        <v>4933</v>
      </c>
      <c r="V1506" t="s">
        <v>4933</v>
      </c>
      <c r="W1506" t="s">
        <v>4933</v>
      </c>
      <c r="X1506" t="s">
        <v>4933</v>
      </c>
      <c r="Y1506" t="s">
        <v>4933</v>
      </c>
      <c r="AO1506">
        <v>2</v>
      </c>
      <c r="BP1506" t="s">
        <v>255</v>
      </c>
      <c r="BQ1506" t="s">
        <v>100</v>
      </c>
      <c r="BR1506" t="s">
        <v>101</v>
      </c>
      <c r="BS1506" t="s">
        <v>101</v>
      </c>
      <c r="BT1506" t="s">
        <v>171</v>
      </c>
      <c r="BU1506" t="s">
        <v>103</v>
      </c>
      <c r="BV1506" t="s">
        <v>101</v>
      </c>
      <c r="BW1506" t="s">
        <v>112</v>
      </c>
      <c r="BX1506" t="s">
        <v>112</v>
      </c>
      <c r="CJ1506" t="s">
        <v>113</v>
      </c>
    </row>
    <row r="1507" spans="1:88" x14ac:dyDescent="0.2">
      <c r="A1507">
        <v>1096</v>
      </c>
      <c r="D1507" t="s">
        <v>4726</v>
      </c>
      <c r="E1507">
        <v>3</v>
      </c>
      <c r="F1507">
        <v>2013</v>
      </c>
      <c r="G1507" t="s">
        <v>4934</v>
      </c>
      <c r="H1507" t="s">
        <v>4935</v>
      </c>
      <c r="I1507">
        <v>1</v>
      </c>
      <c r="J1507">
        <v>1</v>
      </c>
      <c r="K1507">
        <v>1</v>
      </c>
      <c r="L1507">
        <v>5</v>
      </c>
      <c r="N1507">
        <v>1</v>
      </c>
      <c r="O1507">
        <v>1</v>
      </c>
      <c r="P1507">
        <v>2</v>
      </c>
      <c r="Q1507">
        <v>0</v>
      </c>
      <c r="R1507" t="s">
        <v>207</v>
      </c>
      <c r="T1507" t="s">
        <v>2630</v>
      </c>
      <c r="U1507" t="s">
        <v>2630</v>
      </c>
      <c r="V1507" t="s">
        <v>2630</v>
      </c>
      <c r="W1507" t="s">
        <v>2630</v>
      </c>
      <c r="X1507" t="s">
        <v>2630</v>
      </c>
      <c r="Y1507" t="s">
        <v>2630</v>
      </c>
      <c r="AO1507">
        <v>2</v>
      </c>
      <c r="BP1507" t="s">
        <v>255</v>
      </c>
      <c r="BQ1507" t="s">
        <v>100</v>
      </c>
      <c r="BR1507" t="s">
        <v>101</v>
      </c>
      <c r="BS1507" t="s">
        <v>101</v>
      </c>
      <c r="BT1507" t="s">
        <v>171</v>
      </c>
      <c r="BU1507" t="s">
        <v>103</v>
      </c>
      <c r="BV1507" t="s">
        <v>101</v>
      </c>
      <c r="BW1507" t="s">
        <v>112</v>
      </c>
      <c r="BX1507" t="s">
        <v>112</v>
      </c>
      <c r="CJ1507" t="s">
        <v>113</v>
      </c>
    </row>
    <row r="1508" spans="1:88" x14ac:dyDescent="0.2">
      <c r="A1508">
        <v>1097</v>
      </c>
      <c r="D1508" t="s">
        <v>4726</v>
      </c>
      <c r="E1508">
        <v>3</v>
      </c>
      <c r="F1508">
        <v>2005</v>
      </c>
      <c r="G1508" t="s">
        <v>4936</v>
      </c>
      <c r="H1508" t="s">
        <v>4937</v>
      </c>
      <c r="I1508">
        <v>1</v>
      </c>
      <c r="J1508">
        <v>1</v>
      </c>
      <c r="K1508">
        <v>1</v>
      </c>
      <c r="L1508">
        <v>5</v>
      </c>
      <c r="N1508">
        <v>1</v>
      </c>
      <c r="O1508">
        <v>1</v>
      </c>
      <c r="P1508">
        <v>2</v>
      </c>
      <c r="Q1508">
        <v>0</v>
      </c>
      <c r="R1508" t="s">
        <v>207</v>
      </c>
      <c r="T1508" t="s">
        <v>4938</v>
      </c>
      <c r="U1508" t="s">
        <v>4938</v>
      </c>
      <c r="V1508" t="s">
        <v>4938</v>
      </c>
      <c r="W1508" t="s">
        <v>4938</v>
      </c>
      <c r="X1508" t="s">
        <v>4938</v>
      </c>
      <c r="Y1508" t="s">
        <v>4938</v>
      </c>
      <c r="AO1508">
        <v>2</v>
      </c>
      <c r="BP1508" t="s">
        <v>255</v>
      </c>
      <c r="BQ1508" t="s">
        <v>100</v>
      </c>
      <c r="BR1508" t="s">
        <v>101</v>
      </c>
      <c r="BS1508" t="s">
        <v>101</v>
      </c>
      <c r="BT1508" t="s">
        <v>171</v>
      </c>
      <c r="BU1508" t="s">
        <v>103</v>
      </c>
      <c r="BV1508" t="s">
        <v>101</v>
      </c>
      <c r="BW1508" t="s">
        <v>112</v>
      </c>
      <c r="BX1508" t="s">
        <v>112</v>
      </c>
      <c r="CJ1508" t="s">
        <v>113</v>
      </c>
    </row>
    <row r="1509" spans="1:88" x14ac:dyDescent="0.2">
      <c r="A1509">
        <v>1098</v>
      </c>
      <c r="D1509" t="s">
        <v>4726</v>
      </c>
      <c r="E1509">
        <v>3</v>
      </c>
      <c r="F1509">
        <v>2019</v>
      </c>
      <c r="G1509" t="s">
        <v>4939</v>
      </c>
      <c r="H1509" t="s">
        <v>4940</v>
      </c>
      <c r="I1509">
        <v>1</v>
      </c>
      <c r="J1509">
        <v>1</v>
      </c>
      <c r="K1509">
        <v>1</v>
      </c>
      <c r="L1509">
        <v>5</v>
      </c>
      <c r="N1509">
        <v>1</v>
      </c>
      <c r="O1509">
        <v>1</v>
      </c>
      <c r="P1509">
        <v>2</v>
      </c>
      <c r="Q1509">
        <v>0</v>
      </c>
      <c r="R1509" t="s">
        <v>207</v>
      </c>
      <c r="T1509" t="s">
        <v>4941</v>
      </c>
      <c r="U1509" t="s">
        <v>4941</v>
      </c>
      <c r="V1509" t="s">
        <v>4941</v>
      </c>
      <c r="W1509" t="s">
        <v>4941</v>
      </c>
      <c r="X1509" t="s">
        <v>4941</v>
      </c>
      <c r="Y1509" t="s">
        <v>4941</v>
      </c>
      <c r="AO1509">
        <v>2</v>
      </c>
      <c r="BP1509" t="s">
        <v>255</v>
      </c>
      <c r="BQ1509" t="s">
        <v>100</v>
      </c>
      <c r="BR1509" t="s">
        <v>101</v>
      </c>
      <c r="BS1509" t="s">
        <v>101</v>
      </c>
      <c r="BT1509" t="s">
        <v>171</v>
      </c>
      <c r="BU1509" t="s">
        <v>103</v>
      </c>
      <c r="BV1509" t="s">
        <v>101</v>
      </c>
      <c r="BW1509" t="s">
        <v>112</v>
      </c>
      <c r="BX1509" t="s">
        <v>112</v>
      </c>
      <c r="CJ1509" t="s">
        <v>113</v>
      </c>
    </row>
    <row r="1510" spans="1:88" x14ac:dyDescent="0.2">
      <c r="A1510">
        <v>1099</v>
      </c>
      <c r="D1510" t="s">
        <v>4726</v>
      </c>
      <c r="E1510">
        <v>3</v>
      </c>
      <c r="F1510">
        <v>2018</v>
      </c>
      <c r="G1510" t="s">
        <v>4942</v>
      </c>
      <c r="H1510" t="s">
        <v>4943</v>
      </c>
      <c r="I1510">
        <v>1</v>
      </c>
      <c r="J1510">
        <v>1</v>
      </c>
      <c r="K1510">
        <v>1</v>
      </c>
      <c r="L1510">
        <v>5</v>
      </c>
      <c r="N1510">
        <v>1</v>
      </c>
      <c r="O1510">
        <v>1</v>
      </c>
      <c r="P1510">
        <v>2</v>
      </c>
      <c r="Q1510">
        <v>0</v>
      </c>
      <c r="R1510" t="s">
        <v>207</v>
      </c>
      <c r="T1510" t="s">
        <v>3653</v>
      </c>
      <c r="U1510" t="s">
        <v>3653</v>
      </c>
      <c r="V1510" t="s">
        <v>3653</v>
      </c>
      <c r="W1510" t="s">
        <v>3653</v>
      </c>
      <c r="X1510" t="s">
        <v>3653</v>
      </c>
      <c r="Y1510" t="s">
        <v>3653</v>
      </c>
      <c r="AO1510">
        <v>2</v>
      </c>
      <c r="BP1510" t="s">
        <v>255</v>
      </c>
      <c r="BQ1510" t="s">
        <v>100</v>
      </c>
      <c r="BR1510" t="s">
        <v>101</v>
      </c>
      <c r="BS1510" t="s">
        <v>101</v>
      </c>
      <c r="BT1510" t="s">
        <v>171</v>
      </c>
      <c r="BU1510" t="s">
        <v>103</v>
      </c>
      <c r="BV1510" t="s">
        <v>101</v>
      </c>
      <c r="BW1510" t="s">
        <v>112</v>
      </c>
      <c r="BX1510" t="s">
        <v>112</v>
      </c>
      <c r="CJ1510" t="s">
        <v>113</v>
      </c>
    </row>
    <row r="1511" spans="1:88" x14ac:dyDescent="0.2">
      <c r="A1511">
        <v>1100</v>
      </c>
      <c r="D1511" t="s">
        <v>4726</v>
      </c>
      <c r="E1511">
        <v>5</v>
      </c>
      <c r="F1511">
        <v>2014</v>
      </c>
      <c r="G1511" t="s">
        <v>4944</v>
      </c>
      <c r="H1511" t="s">
        <v>4945</v>
      </c>
      <c r="I1511">
        <v>1</v>
      </c>
      <c r="J1511">
        <v>1</v>
      </c>
      <c r="K1511">
        <v>1</v>
      </c>
      <c r="L1511">
        <v>1</v>
      </c>
      <c r="N1511">
        <v>1</v>
      </c>
      <c r="O1511">
        <v>1</v>
      </c>
      <c r="P1511">
        <v>1</v>
      </c>
      <c r="Q1511">
        <v>0</v>
      </c>
      <c r="R1511" t="s">
        <v>207</v>
      </c>
      <c r="S1511" t="s">
        <v>2468</v>
      </c>
      <c r="T1511" t="s">
        <v>4946</v>
      </c>
      <c r="U1511" t="s">
        <v>4946</v>
      </c>
      <c r="V1511" t="s">
        <v>4946</v>
      </c>
      <c r="W1511" t="s">
        <v>4946</v>
      </c>
      <c r="X1511" t="s">
        <v>4946</v>
      </c>
      <c r="Y1511" t="s">
        <v>4946</v>
      </c>
      <c r="AO1511">
        <v>2</v>
      </c>
      <c r="BP1511" t="s">
        <v>99</v>
      </c>
      <c r="BQ1511" t="s">
        <v>100</v>
      </c>
      <c r="BR1511" t="s">
        <v>101</v>
      </c>
      <c r="BS1511" t="s">
        <v>101</v>
      </c>
      <c r="BT1511" t="s">
        <v>148</v>
      </c>
      <c r="BU1511" t="s">
        <v>103</v>
      </c>
      <c r="BV1511" t="s">
        <v>101</v>
      </c>
      <c r="BW1511" t="s">
        <v>101</v>
      </c>
      <c r="BX1511" t="s">
        <v>112</v>
      </c>
      <c r="CJ1511" t="s">
        <v>113</v>
      </c>
    </row>
    <row r="1512" spans="1:88" x14ac:dyDescent="0.2">
      <c r="A1512">
        <v>1101</v>
      </c>
      <c r="D1512" t="s">
        <v>4726</v>
      </c>
      <c r="E1512">
        <v>3</v>
      </c>
      <c r="F1512">
        <v>2018</v>
      </c>
      <c r="G1512" t="s">
        <v>4947</v>
      </c>
      <c r="H1512" t="s">
        <v>4948</v>
      </c>
      <c r="I1512">
        <v>1</v>
      </c>
      <c r="J1512">
        <v>1</v>
      </c>
      <c r="K1512">
        <v>1</v>
      </c>
      <c r="L1512">
        <v>5</v>
      </c>
      <c r="N1512">
        <v>1</v>
      </c>
      <c r="O1512">
        <v>1</v>
      </c>
      <c r="P1512">
        <v>2</v>
      </c>
      <c r="Q1512">
        <v>0</v>
      </c>
      <c r="R1512" t="s">
        <v>207</v>
      </c>
      <c r="T1512" t="s">
        <v>4949</v>
      </c>
      <c r="U1512" t="s">
        <v>4949</v>
      </c>
      <c r="V1512" t="s">
        <v>4949</v>
      </c>
      <c r="W1512" t="s">
        <v>4949</v>
      </c>
      <c r="X1512" t="s">
        <v>4949</v>
      </c>
      <c r="Y1512" t="s">
        <v>4949</v>
      </c>
      <c r="AO1512">
        <v>2</v>
      </c>
      <c r="BP1512" t="s">
        <v>255</v>
      </c>
      <c r="BQ1512" t="s">
        <v>100</v>
      </c>
      <c r="BR1512" t="s">
        <v>101</v>
      </c>
      <c r="BS1512" t="s">
        <v>101</v>
      </c>
      <c r="BT1512" t="s">
        <v>171</v>
      </c>
      <c r="BU1512" t="s">
        <v>103</v>
      </c>
      <c r="BV1512" t="s">
        <v>101</v>
      </c>
      <c r="BW1512" t="s">
        <v>112</v>
      </c>
      <c r="BX1512" t="s">
        <v>112</v>
      </c>
      <c r="CJ1512" t="s">
        <v>113</v>
      </c>
    </row>
    <row r="1513" spans="1:88" x14ac:dyDescent="0.2">
      <c r="A1513">
        <v>1102</v>
      </c>
      <c r="D1513" t="s">
        <v>4726</v>
      </c>
      <c r="E1513">
        <v>3</v>
      </c>
      <c r="F1513">
        <v>2018</v>
      </c>
      <c r="G1513" t="s">
        <v>4950</v>
      </c>
      <c r="H1513" t="s">
        <v>4951</v>
      </c>
      <c r="I1513">
        <v>1</v>
      </c>
      <c r="J1513">
        <v>1</v>
      </c>
      <c r="K1513">
        <v>1</v>
      </c>
      <c r="L1513">
        <v>5</v>
      </c>
      <c r="N1513">
        <v>1</v>
      </c>
      <c r="O1513">
        <v>1</v>
      </c>
      <c r="P1513">
        <v>2</v>
      </c>
      <c r="Q1513">
        <v>0</v>
      </c>
      <c r="R1513" t="s">
        <v>207</v>
      </c>
      <c r="T1513" t="s">
        <v>3579</v>
      </c>
      <c r="U1513" t="s">
        <v>3579</v>
      </c>
      <c r="V1513" t="s">
        <v>3579</v>
      </c>
      <c r="W1513" t="s">
        <v>3579</v>
      </c>
      <c r="X1513" t="s">
        <v>3579</v>
      </c>
      <c r="Y1513" t="s">
        <v>3579</v>
      </c>
      <c r="AO1513">
        <v>2</v>
      </c>
      <c r="BP1513" t="s">
        <v>255</v>
      </c>
      <c r="BQ1513" t="s">
        <v>100</v>
      </c>
      <c r="BR1513" t="s">
        <v>101</v>
      </c>
      <c r="BS1513" t="s">
        <v>101</v>
      </c>
      <c r="BT1513" t="s">
        <v>171</v>
      </c>
      <c r="BU1513" t="s">
        <v>103</v>
      </c>
      <c r="BV1513" t="s">
        <v>101</v>
      </c>
      <c r="BW1513" t="s">
        <v>112</v>
      </c>
      <c r="BX1513" t="s">
        <v>112</v>
      </c>
      <c r="CJ1513" t="s">
        <v>113</v>
      </c>
    </row>
    <row r="1514" spans="1:88" x14ac:dyDescent="0.2">
      <c r="A1514">
        <v>1103</v>
      </c>
      <c r="D1514" t="s">
        <v>4726</v>
      </c>
      <c r="E1514">
        <v>3</v>
      </c>
      <c r="F1514">
        <v>2020</v>
      </c>
      <c r="G1514" t="s">
        <v>4952</v>
      </c>
      <c r="H1514" t="s">
        <v>4953</v>
      </c>
      <c r="I1514">
        <v>1</v>
      </c>
      <c r="J1514">
        <v>1</v>
      </c>
      <c r="K1514">
        <v>1</v>
      </c>
      <c r="L1514">
        <v>5</v>
      </c>
      <c r="N1514">
        <v>1</v>
      </c>
      <c r="O1514">
        <v>1</v>
      </c>
      <c r="P1514">
        <v>2</v>
      </c>
      <c r="Q1514">
        <v>0</v>
      </c>
      <c r="R1514" t="s">
        <v>207</v>
      </c>
      <c r="T1514" t="s">
        <v>4643</v>
      </c>
      <c r="U1514" t="s">
        <v>4643</v>
      </c>
      <c r="V1514" t="s">
        <v>4643</v>
      </c>
      <c r="W1514" t="s">
        <v>4643</v>
      </c>
      <c r="X1514" t="s">
        <v>4643</v>
      </c>
      <c r="Y1514" t="s">
        <v>4643</v>
      </c>
      <c r="AO1514">
        <v>2</v>
      </c>
      <c r="BP1514" t="s">
        <v>255</v>
      </c>
      <c r="BQ1514" t="s">
        <v>100</v>
      </c>
      <c r="BR1514" t="s">
        <v>101</v>
      </c>
      <c r="BS1514" t="s">
        <v>101</v>
      </c>
      <c r="BT1514" t="s">
        <v>171</v>
      </c>
      <c r="BU1514" t="s">
        <v>103</v>
      </c>
      <c r="BV1514" t="s">
        <v>101</v>
      </c>
      <c r="BW1514" t="s">
        <v>112</v>
      </c>
      <c r="BX1514" t="s">
        <v>112</v>
      </c>
      <c r="CJ1514" t="s">
        <v>113</v>
      </c>
    </row>
    <row r="1515" spans="1:88" x14ac:dyDescent="0.2">
      <c r="A1515">
        <v>1104</v>
      </c>
      <c r="D1515" t="s">
        <v>4726</v>
      </c>
      <c r="E1515">
        <v>3</v>
      </c>
      <c r="F1515">
        <v>2019</v>
      </c>
      <c r="G1515" t="s">
        <v>4954</v>
      </c>
      <c r="H1515" t="s">
        <v>4955</v>
      </c>
      <c r="I1515">
        <v>1</v>
      </c>
      <c r="J1515">
        <v>1</v>
      </c>
      <c r="K1515">
        <v>1</v>
      </c>
      <c r="L1515">
        <v>5</v>
      </c>
      <c r="N1515">
        <v>1</v>
      </c>
      <c r="O1515">
        <v>1</v>
      </c>
      <c r="P1515">
        <v>2</v>
      </c>
      <c r="Q1515">
        <v>0</v>
      </c>
      <c r="R1515" t="s">
        <v>207</v>
      </c>
      <c r="T1515" t="s">
        <v>4956</v>
      </c>
      <c r="U1515" t="s">
        <v>4956</v>
      </c>
      <c r="V1515" t="s">
        <v>4956</v>
      </c>
      <c r="W1515" t="s">
        <v>4956</v>
      </c>
      <c r="X1515" t="s">
        <v>4956</v>
      </c>
      <c r="Y1515" t="s">
        <v>4956</v>
      </c>
      <c r="AO1515">
        <v>2</v>
      </c>
      <c r="BP1515" t="s">
        <v>255</v>
      </c>
      <c r="BQ1515" t="s">
        <v>100</v>
      </c>
      <c r="BR1515" t="s">
        <v>101</v>
      </c>
      <c r="BS1515" t="s">
        <v>101</v>
      </c>
      <c r="BT1515" t="s">
        <v>171</v>
      </c>
      <c r="BU1515" t="s">
        <v>103</v>
      </c>
      <c r="BV1515" t="s">
        <v>101</v>
      </c>
      <c r="BW1515" t="s">
        <v>112</v>
      </c>
      <c r="BX1515" t="s">
        <v>112</v>
      </c>
      <c r="CJ1515" t="s">
        <v>113</v>
      </c>
    </row>
    <row r="1516" spans="1:88" x14ac:dyDescent="0.2">
      <c r="A1516">
        <v>1105</v>
      </c>
      <c r="D1516" t="s">
        <v>4726</v>
      </c>
      <c r="E1516">
        <v>3</v>
      </c>
      <c r="F1516">
        <v>2019</v>
      </c>
      <c r="G1516" t="s">
        <v>4957</v>
      </c>
      <c r="H1516" t="s">
        <v>4958</v>
      </c>
      <c r="I1516">
        <v>1</v>
      </c>
      <c r="J1516">
        <v>1</v>
      </c>
      <c r="K1516">
        <v>1</v>
      </c>
      <c r="L1516">
        <v>5</v>
      </c>
      <c r="N1516">
        <v>1</v>
      </c>
      <c r="O1516">
        <v>1</v>
      </c>
      <c r="P1516">
        <v>2</v>
      </c>
      <c r="Q1516">
        <v>0</v>
      </c>
      <c r="R1516" t="s">
        <v>207</v>
      </c>
      <c r="T1516" t="s">
        <v>4959</v>
      </c>
      <c r="U1516" t="s">
        <v>4959</v>
      </c>
      <c r="V1516" t="s">
        <v>4959</v>
      </c>
      <c r="W1516" t="s">
        <v>4959</v>
      </c>
      <c r="X1516" t="s">
        <v>4959</v>
      </c>
      <c r="Y1516" t="s">
        <v>4959</v>
      </c>
      <c r="AO1516">
        <v>2</v>
      </c>
      <c r="BP1516" t="s">
        <v>255</v>
      </c>
      <c r="BQ1516" t="s">
        <v>100</v>
      </c>
      <c r="BR1516" t="s">
        <v>101</v>
      </c>
      <c r="BS1516" t="s">
        <v>101</v>
      </c>
      <c r="BT1516" t="s">
        <v>171</v>
      </c>
      <c r="BU1516" t="s">
        <v>103</v>
      </c>
      <c r="BV1516" t="s">
        <v>101</v>
      </c>
      <c r="BW1516" t="s">
        <v>112</v>
      </c>
      <c r="BX1516" t="s">
        <v>112</v>
      </c>
      <c r="CJ1516" t="s">
        <v>113</v>
      </c>
    </row>
    <row r="1517" spans="1:88" x14ac:dyDescent="0.2">
      <c r="A1517">
        <v>1106</v>
      </c>
      <c r="D1517" t="s">
        <v>4726</v>
      </c>
      <c r="E1517">
        <v>3</v>
      </c>
      <c r="F1517">
        <v>2018</v>
      </c>
      <c r="G1517" t="s">
        <v>4960</v>
      </c>
      <c r="H1517" t="s">
        <v>4961</v>
      </c>
      <c r="I1517">
        <v>1</v>
      </c>
      <c r="J1517">
        <v>1</v>
      </c>
      <c r="K1517">
        <v>1</v>
      </c>
      <c r="L1517">
        <v>5</v>
      </c>
      <c r="N1517">
        <v>1</v>
      </c>
      <c r="O1517">
        <v>1</v>
      </c>
      <c r="P1517">
        <v>2</v>
      </c>
      <c r="Q1517">
        <v>0</v>
      </c>
      <c r="R1517" t="s">
        <v>207</v>
      </c>
      <c r="T1517" t="s">
        <v>4962</v>
      </c>
      <c r="U1517" t="s">
        <v>4962</v>
      </c>
      <c r="V1517" t="s">
        <v>4962</v>
      </c>
      <c r="W1517" t="s">
        <v>4962</v>
      </c>
      <c r="X1517" t="s">
        <v>4962</v>
      </c>
      <c r="Y1517" t="s">
        <v>4962</v>
      </c>
      <c r="AO1517">
        <v>2</v>
      </c>
      <c r="BP1517" t="s">
        <v>255</v>
      </c>
      <c r="BQ1517" t="s">
        <v>100</v>
      </c>
      <c r="BR1517" t="s">
        <v>101</v>
      </c>
      <c r="BS1517" t="s">
        <v>101</v>
      </c>
      <c r="BT1517" t="s">
        <v>171</v>
      </c>
      <c r="BU1517" t="s">
        <v>103</v>
      </c>
      <c r="BV1517" t="s">
        <v>101</v>
      </c>
      <c r="BW1517" t="s">
        <v>112</v>
      </c>
      <c r="BX1517" t="s">
        <v>112</v>
      </c>
      <c r="CJ1517" t="s">
        <v>113</v>
      </c>
    </row>
    <row r="1518" spans="1:88" x14ac:dyDescent="0.2">
      <c r="A1518">
        <v>1107</v>
      </c>
      <c r="D1518" t="s">
        <v>4726</v>
      </c>
      <c r="E1518">
        <v>3</v>
      </c>
      <c r="F1518">
        <v>2018</v>
      </c>
      <c r="G1518" t="s">
        <v>4963</v>
      </c>
      <c r="H1518" t="s">
        <v>4964</v>
      </c>
      <c r="I1518">
        <v>1</v>
      </c>
      <c r="J1518">
        <v>1</v>
      </c>
      <c r="K1518">
        <v>1</v>
      </c>
      <c r="L1518">
        <v>5</v>
      </c>
      <c r="N1518">
        <v>1</v>
      </c>
      <c r="O1518">
        <v>1</v>
      </c>
      <c r="P1518">
        <v>2</v>
      </c>
      <c r="Q1518">
        <v>0</v>
      </c>
      <c r="R1518" t="s">
        <v>207</v>
      </c>
      <c r="T1518" t="s">
        <v>4965</v>
      </c>
      <c r="U1518" t="s">
        <v>4965</v>
      </c>
      <c r="V1518" t="s">
        <v>4965</v>
      </c>
      <c r="W1518" t="s">
        <v>4965</v>
      </c>
      <c r="X1518" t="s">
        <v>4965</v>
      </c>
      <c r="Y1518" t="s">
        <v>4965</v>
      </c>
      <c r="AO1518">
        <v>2</v>
      </c>
      <c r="BP1518" t="s">
        <v>255</v>
      </c>
      <c r="BQ1518" t="s">
        <v>100</v>
      </c>
      <c r="BR1518" t="s">
        <v>101</v>
      </c>
      <c r="BS1518" t="s">
        <v>101</v>
      </c>
      <c r="BT1518" t="s">
        <v>171</v>
      </c>
      <c r="BU1518" t="s">
        <v>103</v>
      </c>
      <c r="BV1518" t="s">
        <v>101</v>
      </c>
      <c r="BW1518" t="s">
        <v>112</v>
      </c>
      <c r="BX1518" t="s">
        <v>112</v>
      </c>
      <c r="CJ1518" t="s">
        <v>113</v>
      </c>
    </row>
    <row r="1519" spans="1:88" x14ac:dyDescent="0.2">
      <c r="A1519">
        <v>1108</v>
      </c>
      <c r="D1519" t="s">
        <v>4726</v>
      </c>
      <c r="E1519">
        <v>3</v>
      </c>
      <c r="F1519">
        <v>2017</v>
      </c>
      <c r="G1519" t="s">
        <v>4966</v>
      </c>
      <c r="H1519" t="s">
        <v>4967</v>
      </c>
      <c r="I1519">
        <v>1</v>
      </c>
      <c r="J1519">
        <v>1</v>
      </c>
      <c r="K1519">
        <v>1</v>
      </c>
      <c r="L1519">
        <v>5</v>
      </c>
      <c r="N1519">
        <v>1</v>
      </c>
      <c r="O1519">
        <v>1</v>
      </c>
      <c r="P1519">
        <v>2</v>
      </c>
      <c r="Q1519">
        <v>0</v>
      </c>
      <c r="R1519" t="s">
        <v>207</v>
      </c>
      <c r="T1519" t="s">
        <v>4968</v>
      </c>
      <c r="U1519" t="s">
        <v>4968</v>
      </c>
      <c r="V1519" t="s">
        <v>4968</v>
      </c>
      <c r="W1519" t="s">
        <v>4968</v>
      </c>
      <c r="X1519" t="s">
        <v>4968</v>
      </c>
      <c r="Y1519" t="s">
        <v>4968</v>
      </c>
      <c r="AO1519">
        <v>2</v>
      </c>
      <c r="BP1519" t="s">
        <v>255</v>
      </c>
      <c r="BQ1519" t="s">
        <v>100</v>
      </c>
      <c r="BR1519" t="s">
        <v>101</v>
      </c>
      <c r="BS1519" t="s">
        <v>101</v>
      </c>
      <c r="BT1519" t="s">
        <v>171</v>
      </c>
      <c r="BU1519" t="s">
        <v>103</v>
      </c>
      <c r="BV1519" t="s">
        <v>101</v>
      </c>
      <c r="BW1519" t="s">
        <v>112</v>
      </c>
      <c r="BX1519" t="s">
        <v>112</v>
      </c>
      <c r="CJ1519" t="s">
        <v>113</v>
      </c>
    </row>
    <row r="1520" spans="1:88" x14ac:dyDescent="0.2">
      <c r="A1520">
        <v>1109</v>
      </c>
      <c r="D1520" t="s">
        <v>4726</v>
      </c>
      <c r="E1520">
        <v>5</v>
      </c>
      <c r="F1520">
        <v>2015</v>
      </c>
      <c r="G1520" t="s">
        <v>4969</v>
      </c>
      <c r="H1520" t="s">
        <v>4970</v>
      </c>
      <c r="I1520">
        <v>1</v>
      </c>
      <c r="J1520">
        <v>1</v>
      </c>
      <c r="K1520">
        <v>1</v>
      </c>
      <c r="L1520">
        <v>1</v>
      </c>
      <c r="N1520">
        <v>1</v>
      </c>
      <c r="O1520">
        <v>1</v>
      </c>
      <c r="P1520">
        <v>2</v>
      </c>
      <c r="Q1520">
        <v>0</v>
      </c>
      <c r="R1520" t="s">
        <v>207</v>
      </c>
      <c r="T1520" t="s">
        <v>4971</v>
      </c>
      <c r="U1520" t="s">
        <v>4971</v>
      </c>
      <c r="V1520" t="s">
        <v>4971</v>
      </c>
      <c r="W1520" t="s">
        <v>4971</v>
      </c>
      <c r="X1520" t="s">
        <v>4971</v>
      </c>
      <c r="Y1520" t="s">
        <v>4971</v>
      </c>
      <c r="AO1520">
        <v>2</v>
      </c>
      <c r="BP1520" t="s">
        <v>99</v>
      </c>
      <c r="BQ1520" t="s">
        <v>100</v>
      </c>
      <c r="BR1520" t="s">
        <v>101</v>
      </c>
      <c r="BS1520" t="s">
        <v>101</v>
      </c>
      <c r="BT1520" t="s">
        <v>148</v>
      </c>
      <c r="BU1520" t="s">
        <v>103</v>
      </c>
      <c r="BV1520" t="s">
        <v>101</v>
      </c>
      <c r="BW1520" t="s">
        <v>112</v>
      </c>
      <c r="BX1520" t="s">
        <v>112</v>
      </c>
      <c r="CJ1520" t="s">
        <v>113</v>
      </c>
    </row>
    <row r="1521" spans="1:88" x14ac:dyDescent="0.2">
      <c r="A1521">
        <v>1110</v>
      </c>
      <c r="D1521" t="s">
        <v>4726</v>
      </c>
      <c r="E1521">
        <v>5</v>
      </c>
      <c r="F1521">
        <v>1995</v>
      </c>
      <c r="G1521" t="s">
        <v>4972</v>
      </c>
      <c r="H1521" t="s">
        <v>4973</v>
      </c>
      <c r="I1521">
        <v>1</v>
      </c>
      <c r="J1521">
        <v>1</v>
      </c>
      <c r="K1521">
        <v>1</v>
      </c>
      <c r="L1521">
        <v>1</v>
      </c>
      <c r="N1521">
        <v>1</v>
      </c>
      <c r="O1521">
        <v>1</v>
      </c>
      <c r="P1521">
        <v>1</v>
      </c>
      <c r="Q1521">
        <v>1</v>
      </c>
      <c r="S1521" t="s">
        <v>4974</v>
      </c>
      <c r="T1521" t="s">
        <v>4975</v>
      </c>
      <c r="U1521" t="s">
        <v>4975</v>
      </c>
      <c r="V1521" t="s">
        <v>4975</v>
      </c>
      <c r="W1521" t="s">
        <v>4975</v>
      </c>
      <c r="X1521" t="s">
        <v>4975</v>
      </c>
      <c r="Y1521" t="s">
        <v>4975</v>
      </c>
      <c r="Z1521">
        <v>1</v>
      </c>
      <c r="AB1521">
        <v>1</v>
      </c>
      <c r="AD1521">
        <v>1</v>
      </c>
      <c r="AE1521">
        <v>1</v>
      </c>
      <c r="AF1521">
        <v>2</v>
      </c>
      <c r="AG1521">
        <v>3</v>
      </c>
      <c r="AI1521">
        <v>1</v>
      </c>
      <c r="AJ1521">
        <v>1</v>
      </c>
      <c r="AK1521">
        <v>1</v>
      </c>
      <c r="AM1521">
        <v>2</v>
      </c>
      <c r="AO1521">
        <v>2</v>
      </c>
      <c r="BP1521" t="s">
        <v>99</v>
      </c>
      <c r="BQ1521" t="s">
        <v>100</v>
      </c>
      <c r="BR1521" t="s">
        <v>101</v>
      </c>
      <c r="BS1521" t="s">
        <v>101</v>
      </c>
      <c r="BT1521" t="s">
        <v>148</v>
      </c>
      <c r="BU1521" t="s">
        <v>103</v>
      </c>
      <c r="BV1521" t="s">
        <v>101</v>
      </c>
      <c r="BW1521" t="s">
        <v>101</v>
      </c>
      <c r="BX1521" t="s">
        <v>101</v>
      </c>
      <c r="BY1521" t="s">
        <v>104</v>
      </c>
      <c r="BZ1521" t="s">
        <v>105</v>
      </c>
      <c r="CA1521" t="s">
        <v>106</v>
      </c>
      <c r="CB1521" t="s">
        <v>107</v>
      </c>
      <c r="CC1521" t="s">
        <v>108</v>
      </c>
      <c r="CD1521" t="s">
        <v>338</v>
      </c>
      <c r="CE1521" t="s">
        <v>110</v>
      </c>
      <c r="CF1521" t="s">
        <v>101</v>
      </c>
      <c r="CG1521" t="s">
        <v>159</v>
      </c>
      <c r="CI1521" t="s">
        <v>112</v>
      </c>
      <c r="CJ1521" t="s">
        <v>113</v>
      </c>
    </row>
    <row r="1522" spans="1:88" x14ac:dyDescent="0.2">
      <c r="A1522">
        <v>1111</v>
      </c>
      <c r="D1522" t="s">
        <v>4726</v>
      </c>
      <c r="E1522">
        <v>6</v>
      </c>
      <c r="F1522">
        <v>2004</v>
      </c>
      <c r="G1522" t="s">
        <v>4976</v>
      </c>
      <c r="H1522" t="s">
        <v>4977</v>
      </c>
      <c r="I1522">
        <v>1</v>
      </c>
      <c r="J1522">
        <v>2</v>
      </c>
      <c r="K1522">
        <v>1</v>
      </c>
      <c r="L1522">
        <v>1</v>
      </c>
      <c r="N1522">
        <v>4</v>
      </c>
      <c r="O1522">
        <v>2</v>
      </c>
      <c r="P1522">
        <v>2</v>
      </c>
      <c r="Q1522">
        <v>0</v>
      </c>
      <c r="R1522" t="s">
        <v>4978</v>
      </c>
      <c r="T1522" t="s">
        <v>1602</v>
      </c>
      <c r="U1522" t="s">
        <v>1602</v>
      </c>
      <c r="V1522" t="s">
        <v>1602</v>
      </c>
      <c r="W1522" t="s">
        <v>1602</v>
      </c>
      <c r="X1522" t="s">
        <v>1602</v>
      </c>
      <c r="Y1522" t="s">
        <v>1602</v>
      </c>
      <c r="AO1522">
        <v>2</v>
      </c>
      <c r="BP1522" t="s">
        <v>1464</v>
      </c>
      <c r="BQ1522" t="s">
        <v>100</v>
      </c>
      <c r="BR1522" t="s">
        <v>112</v>
      </c>
      <c r="BS1522" t="s">
        <v>101</v>
      </c>
      <c r="BT1522" t="s">
        <v>148</v>
      </c>
      <c r="BU1522" t="s">
        <v>663</v>
      </c>
      <c r="BV1522" t="s">
        <v>112</v>
      </c>
      <c r="BW1522" t="s">
        <v>112</v>
      </c>
      <c r="BX1522" t="s">
        <v>112</v>
      </c>
      <c r="CJ1522" t="s">
        <v>113</v>
      </c>
    </row>
    <row r="1523" spans="1:88" x14ac:dyDescent="0.2">
      <c r="A1523">
        <v>1112</v>
      </c>
      <c r="D1523" t="s">
        <v>4726</v>
      </c>
      <c r="E1523">
        <v>5</v>
      </c>
      <c r="F1523">
        <v>2019</v>
      </c>
      <c r="G1523" t="s">
        <v>4979</v>
      </c>
      <c r="H1523" t="s">
        <v>4980</v>
      </c>
      <c r="I1523">
        <v>1</v>
      </c>
      <c r="J1523">
        <v>1</v>
      </c>
      <c r="K1523">
        <v>1</v>
      </c>
      <c r="L1523">
        <v>1</v>
      </c>
      <c r="N1523">
        <v>1</v>
      </c>
      <c r="O1523">
        <v>1</v>
      </c>
      <c r="P1523">
        <v>2</v>
      </c>
      <c r="Q1523">
        <v>0</v>
      </c>
      <c r="R1523" t="s">
        <v>207</v>
      </c>
      <c r="T1523" t="s">
        <v>4981</v>
      </c>
      <c r="U1523" t="s">
        <v>4981</v>
      </c>
      <c r="V1523" t="s">
        <v>4981</v>
      </c>
      <c r="W1523" t="s">
        <v>4981</v>
      </c>
      <c r="X1523" t="s">
        <v>4981</v>
      </c>
      <c r="Y1523" t="s">
        <v>4981</v>
      </c>
      <c r="AO1523">
        <v>2</v>
      </c>
      <c r="BP1523" t="s">
        <v>99</v>
      </c>
      <c r="BQ1523" t="s">
        <v>100</v>
      </c>
      <c r="BR1523" t="s">
        <v>101</v>
      </c>
      <c r="BS1523" t="s">
        <v>101</v>
      </c>
      <c r="BT1523" t="s">
        <v>148</v>
      </c>
      <c r="BU1523" t="s">
        <v>103</v>
      </c>
      <c r="BV1523" t="s">
        <v>101</v>
      </c>
      <c r="BW1523" t="s">
        <v>112</v>
      </c>
      <c r="BX1523" t="s">
        <v>112</v>
      </c>
      <c r="CJ1523" t="s">
        <v>113</v>
      </c>
    </row>
    <row r="1524" spans="1:88" x14ac:dyDescent="0.2">
      <c r="A1524">
        <v>1113</v>
      </c>
      <c r="D1524" t="s">
        <v>4726</v>
      </c>
      <c r="E1524">
        <v>5</v>
      </c>
      <c r="F1524">
        <v>2012</v>
      </c>
      <c r="G1524" t="s">
        <v>4982</v>
      </c>
      <c r="H1524" t="s">
        <v>4983</v>
      </c>
      <c r="I1524">
        <v>1</v>
      </c>
      <c r="J1524">
        <v>1</v>
      </c>
      <c r="K1524">
        <v>1</v>
      </c>
      <c r="L1524">
        <v>1</v>
      </c>
      <c r="N1524">
        <v>1</v>
      </c>
      <c r="O1524">
        <v>1</v>
      </c>
      <c r="P1524">
        <v>1</v>
      </c>
      <c r="Q1524">
        <v>1</v>
      </c>
      <c r="S1524" t="s">
        <v>4984</v>
      </c>
      <c r="T1524" t="s">
        <v>4985</v>
      </c>
      <c r="U1524" t="s">
        <v>4985</v>
      </c>
      <c r="V1524" t="s">
        <v>4985</v>
      </c>
      <c r="W1524" t="s">
        <v>4985</v>
      </c>
      <c r="X1524" t="s">
        <v>4985</v>
      </c>
      <c r="Y1524" t="s">
        <v>4985</v>
      </c>
      <c r="Z1524">
        <v>1</v>
      </c>
      <c r="AB1524">
        <v>1</v>
      </c>
      <c r="AD1524">
        <v>1</v>
      </c>
      <c r="AE1524">
        <v>1</v>
      </c>
      <c r="AF1524">
        <v>1</v>
      </c>
      <c r="AG1524">
        <v>3</v>
      </c>
      <c r="AI1524">
        <v>1</v>
      </c>
      <c r="AJ1524">
        <v>1</v>
      </c>
      <c r="AK1524">
        <v>1</v>
      </c>
      <c r="AM1524">
        <v>2</v>
      </c>
      <c r="AO1524">
        <v>2</v>
      </c>
      <c r="BP1524" t="s">
        <v>99</v>
      </c>
      <c r="BQ1524" t="s">
        <v>100</v>
      </c>
      <c r="BR1524" t="s">
        <v>101</v>
      </c>
      <c r="BS1524" t="s">
        <v>101</v>
      </c>
      <c r="BT1524" t="s">
        <v>148</v>
      </c>
      <c r="BU1524" t="s">
        <v>103</v>
      </c>
      <c r="BV1524" t="s">
        <v>101</v>
      </c>
      <c r="BW1524" t="s">
        <v>101</v>
      </c>
      <c r="BX1524" t="s">
        <v>101</v>
      </c>
      <c r="BY1524" t="s">
        <v>104</v>
      </c>
      <c r="BZ1524" t="s">
        <v>105</v>
      </c>
      <c r="CA1524" t="s">
        <v>106</v>
      </c>
      <c r="CB1524" t="s">
        <v>107</v>
      </c>
      <c r="CC1524" t="s">
        <v>133</v>
      </c>
      <c r="CD1524" t="s">
        <v>338</v>
      </c>
      <c r="CE1524" t="s">
        <v>110</v>
      </c>
      <c r="CF1524" t="s">
        <v>101</v>
      </c>
      <c r="CG1524" t="s">
        <v>159</v>
      </c>
      <c r="CI1524" t="s">
        <v>112</v>
      </c>
      <c r="CJ1524" t="s">
        <v>113</v>
      </c>
    </row>
    <row r="1525" spans="1:88" x14ac:dyDescent="0.2">
      <c r="A1525">
        <v>1114</v>
      </c>
      <c r="D1525" t="s">
        <v>4726</v>
      </c>
      <c r="E1525">
        <v>5</v>
      </c>
      <c r="F1525">
        <v>2009</v>
      </c>
      <c r="G1525" t="s">
        <v>4986</v>
      </c>
      <c r="H1525" t="s">
        <v>4987</v>
      </c>
      <c r="I1525">
        <v>1</v>
      </c>
      <c r="J1525">
        <v>1</v>
      </c>
      <c r="K1525">
        <v>1</v>
      </c>
      <c r="L1525">
        <v>1</v>
      </c>
      <c r="N1525">
        <v>1</v>
      </c>
      <c r="O1525">
        <v>1</v>
      </c>
      <c r="P1525">
        <v>2</v>
      </c>
      <c r="Q1525">
        <v>0</v>
      </c>
      <c r="R1525" t="s">
        <v>207</v>
      </c>
      <c r="T1525" t="s">
        <v>4988</v>
      </c>
      <c r="U1525" t="s">
        <v>4988</v>
      </c>
      <c r="V1525" t="s">
        <v>4988</v>
      </c>
      <c r="W1525" t="s">
        <v>4988</v>
      </c>
      <c r="X1525" t="s">
        <v>4988</v>
      </c>
      <c r="Y1525" t="s">
        <v>4988</v>
      </c>
      <c r="AO1525">
        <v>2</v>
      </c>
      <c r="BP1525" t="s">
        <v>99</v>
      </c>
      <c r="BQ1525" t="s">
        <v>100</v>
      </c>
      <c r="BR1525" t="s">
        <v>101</v>
      </c>
      <c r="BS1525" t="s">
        <v>101</v>
      </c>
      <c r="BT1525" t="s">
        <v>148</v>
      </c>
      <c r="BU1525" t="s">
        <v>103</v>
      </c>
      <c r="BV1525" t="s">
        <v>101</v>
      </c>
      <c r="BW1525" t="s">
        <v>112</v>
      </c>
      <c r="BX1525" t="s">
        <v>112</v>
      </c>
      <c r="CJ1525" t="s">
        <v>113</v>
      </c>
    </row>
    <row r="1526" spans="1:88" x14ac:dyDescent="0.2">
      <c r="A1526">
        <v>1115</v>
      </c>
      <c r="D1526" t="s">
        <v>4726</v>
      </c>
      <c r="E1526">
        <v>5</v>
      </c>
      <c r="F1526">
        <v>2008</v>
      </c>
      <c r="G1526" t="s">
        <v>4989</v>
      </c>
      <c r="H1526" t="s">
        <v>4990</v>
      </c>
      <c r="I1526">
        <v>1</v>
      </c>
      <c r="J1526">
        <v>1</v>
      </c>
      <c r="K1526">
        <v>1</v>
      </c>
      <c r="L1526">
        <v>1</v>
      </c>
      <c r="N1526">
        <v>1</v>
      </c>
      <c r="O1526">
        <v>1</v>
      </c>
      <c r="P1526">
        <v>2</v>
      </c>
      <c r="Q1526">
        <v>0</v>
      </c>
      <c r="R1526" t="s">
        <v>207</v>
      </c>
      <c r="T1526" t="s">
        <v>563</v>
      </c>
      <c r="U1526" t="s">
        <v>563</v>
      </c>
      <c r="V1526" t="s">
        <v>563</v>
      </c>
      <c r="W1526" t="s">
        <v>4991</v>
      </c>
      <c r="X1526" t="s">
        <v>4991</v>
      </c>
      <c r="Y1526" t="s">
        <v>4991</v>
      </c>
      <c r="AO1526">
        <v>2</v>
      </c>
      <c r="BP1526" t="s">
        <v>99</v>
      </c>
      <c r="BQ1526" t="s">
        <v>100</v>
      </c>
      <c r="BR1526" t="s">
        <v>101</v>
      </c>
      <c r="BS1526" t="s">
        <v>101</v>
      </c>
      <c r="BT1526" t="s">
        <v>148</v>
      </c>
      <c r="BU1526" t="s">
        <v>103</v>
      </c>
      <c r="BV1526" t="s">
        <v>101</v>
      </c>
      <c r="BW1526" t="s">
        <v>112</v>
      </c>
      <c r="BX1526" t="s">
        <v>112</v>
      </c>
      <c r="CJ1526" t="s">
        <v>113</v>
      </c>
    </row>
    <row r="1527" spans="1:88" x14ac:dyDescent="0.2">
      <c r="A1527">
        <v>1116</v>
      </c>
      <c r="D1527" t="s">
        <v>4726</v>
      </c>
      <c r="E1527">
        <v>5</v>
      </c>
      <c r="F1527">
        <v>1995</v>
      </c>
      <c r="G1527" t="s">
        <v>4992</v>
      </c>
      <c r="H1527" t="s">
        <v>4993</v>
      </c>
      <c r="I1527">
        <v>1</v>
      </c>
      <c r="J1527">
        <v>1</v>
      </c>
      <c r="K1527">
        <v>1</v>
      </c>
      <c r="L1527">
        <v>1</v>
      </c>
      <c r="N1527">
        <v>1</v>
      </c>
      <c r="O1527">
        <v>1</v>
      </c>
      <c r="P1527">
        <v>2</v>
      </c>
      <c r="Q1527">
        <v>0</v>
      </c>
      <c r="R1527" t="s">
        <v>207</v>
      </c>
      <c r="T1527" t="s">
        <v>1003</v>
      </c>
      <c r="U1527" t="s">
        <v>1003</v>
      </c>
      <c r="V1527" t="s">
        <v>1003</v>
      </c>
      <c r="W1527" t="s">
        <v>1003</v>
      </c>
      <c r="X1527" t="s">
        <v>1003</v>
      </c>
      <c r="Y1527" t="s">
        <v>1003</v>
      </c>
      <c r="AO1527">
        <v>2</v>
      </c>
      <c r="BP1527" t="s">
        <v>99</v>
      </c>
      <c r="BQ1527" t="s">
        <v>100</v>
      </c>
      <c r="BR1527" t="s">
        <v>101</v>
      </c>
      <c r="BS1527" t="s">
        <v>101</v>
      </c>
      <c r="BT1527" t="s">
        <v>148</v>
      </c>
      <c r="BU1527" t="s">
        <v>103</v>
      </c>
      <c r="BV1527" t="s">
        <v>101</v>
      </c>
      <c r="BW1527" t="s">
        <v>112</v>
      </c>
      <c r="BX1527" t="s">
        <v>112</v>
      </c>
      <c r="CJ1527" t="s">
        <v>113</v>
      </c>
    </row>
    <row r="1528" spans="1:88" x14ac:dyDescent="0.2">
      <c r="A1528">
        <v>1117</v>
      </c>
      <c r="D1528" t="s">
        <v>4726</v>
      </c>
      <c r="E1528">
        <v>5</v>
      </c>
      <c r="F1528">
        <v>1996</v>
      </c>
      <c r="G1528" t="s">
        <v>4994</v>
      </c>
      <c r="H1528" t="s">
        <v>4995</v>
      </c>
      <c r="I1528">
        <v>1</v>
      </c>
      <c r="J1528">
        <v>1</v>
      </c>
      <c r="K1528">
        <v>1</v>
      </c>
      <c r="L1528">
        <v>1</v>
      </c>
      <c r="N1528">
        <v>1</v>
      </c>
      <c r="O1528">
        <v>2</v>
      </c>
      <c r="P1528">
        <v>1</v>
      </c>
      <c r="Q1528">
        <v>0</v>
      </c>
      <c r="R1528" t="s">
        <v>3755</v>
      </c>
      <c r="T1528" t="s">
        <v>4996</v>
      </c>
      <c r="U1528" t="s">
        <v>4996</v>
      </c>
      <c r="V1528" t="s">
        <v>4996</v>
      </c>
      <c r="W1528" t="s">
        <v>4996</v>
      </c>
      <c r="X1528" t="s">
        <v>4996</v>
      </c>
      <c r="Y1528" t="s">
        <v>4996</v>
      </c>
      <c r="AO1528">
        <v>2</v>
      </c>
      <c r="BP1528" t="s">
        <v>99</v>
      </c>
      <c r="BQ1528" t="s">
        <v>100</v>
      </c>
      <c r="BR1528" t="s">
        <v>101</v>
      </c>
      <c r="BS1528" t="s">
        <v>101</v>
      </c>
      <c r="BT1528" t="s">
        <v>148</v>
      </c>
      <c r="BU1528" t="s">
        <v>103</v>
      </c>
      <c r="BV1528" t="s">
        <v>112</v>
      </c>
      <c r="BW1528" t="s">
        <v>101</v>
      </c>
      <c r="BX1528" t="s">
        <v>112</v>
      </c>
      <c r="CJ1528" t="s">
        <v>113</v>
      </c>
    </row>
    <row r="1529" spans="1:88" x14ac:dyDescent="0.2">
      <c r="A1529">
        <v>1118</v>
      </c>
      <c r="D1529" t="s">
        <v>4726</v>
      </c>
      <c r="E1529">
        <v>5</v>
      </c>
      <c r="F1529">
        <v>2007</v>
      </c>
      <c r="G1529" t="s">
        <v>4997</v>
      </c>
      <c r="H1529" t="s">
        <v>4998</v>
      </c>
      <c r="I1529">
        <v>1</v>
      </c>
      <c r="J1529">
        <v>1</v>
      </c>
      <c r="K1529">
        <v>1</v>
      </c>
      <c r="L1529">
        <v>1</v>
      </c>
      <c r="N1529">
        <v>1</v>
      </c>
      <c r="O1529">
        <v>1</v>
      </c>
      <c r="P1529">
        <v>1</v>
      </c>
      <c r="Q1529">
        <v>1</v>
      </c>
      <c r="S1529" t="s">
        <v>4999</v>
      </c>
      <c r="T1529" t="s">
        <v>5000</v>
      </c>
      <c r="U1529" t="s">
        <v>5000</v>
      </c>
      <c r="V1529" t="s">
        <v>5000</v>
      </c>
      <c r="W1529" t="s">
        <v>5000</v>
      </c>
      <c r="X1529" t="s">
        <v>5000</v>
      </c>
      <c r="Y1529" t="s">
        <v>5000</v>
      </c>
      <c r="Z1529">
        <v>1</v>
      </c>
      <c r="AB1529">
        <v>1</v>
      </c>
      <c r="AD1529">
        <v>1</v>
      </c>
      <c r="AE1529">
        <v>1</v>
      </c>
      <c r="AF1529">
        <v>2</v>
      </c>
      <c r="AG1529">
        <v>3</v>
      </c>
      <c r="AI1529">
        <v>1</v>
      </c>
      <c r="AJ1529">
        <v>1</v>
      </c>
      <c r="AK1529">
        <v>2</v>
      </c>
      <c r="AL1529">
        <v>1</v>
      </c>
      <c r="AM1529">
        <v>2</v>
      </c>
      <c r="AO1529">
        <v>2</v>
      </c>
      <c r="BP1529" t="s">
        <v>99</v>
      </c>
      <c r="BQ1529" t="s">
        <v>100</v>
      </c>
      <c r="BR1529" t="s">
        <v>101</v>
      </c>
      <c r="BS1529" t="s">
        <v>101</v>
      </c>
      <c r="BT1529" t="s">
        <v>148</v>
      </c>
      <c r="BU1529" t="s">
        <v>103</v>
      </c>
      <c r="BV1529" t="s">
        <v>101</v>
      </c>
      <c r="BW1529" t="s">
        <v>101</v>
      </c>
      <c r="BX1529" t="s">
        <v>101</v>
      </c>
      <c r="BY1529" t="s">
        <v>104</v>
      </c>
      <c r="BZ1529" t="s">
        <v>105</v>
      </c>
      <c r="CA1529" t="s">
        <v>106</v>
      </c>
      <c r="CB1529" t="s">
        <v>107</v>
      </c>
      <c r="CC1529" t="s">
        <v>108</v>
      </c>
      <c r="CD1529" t="s">
        <v>338</v>
      </c>
      <c r="CE1529" t="s">
        <v>110</v>
      </c>
      <c r="CF1529" t="s">
        <v>101</v>
      </c>
      <c r="CG1529" t="s">
        <v>136</v>
      </c>
      <c r="CH1529" t="s">
        <v>137</v>
      </c>
      <c r="CI1529" t="s">
        <v>112</v>
      </c>
      <c r="CJ1529" t="s">
        <v>113</v>
      </c>
    </row>
    <row r="1530" spans="1:88" x14ac:dyDescent="0.2">
      <c r="A1530">
        <v>1119</v>
      </c>
      <c r="D1530" t="s">
        <v>4726</v>
      </c>
      <c r="E1530">
        <v>5</v>
      </c>
      <c r="F1530">
        <v>2012</v>
      </c>
      <c r="G1530" t="s">
        <v>5001</v>
      </c>
      <c r="H1530" t="s">
        <v>5002</v>
      </c>
      <c r="I1530">
        <v>1</v>
      </c>
      <c r="J1530">
        <v>1</v>
      </c>
      <c r="K1530">
        <v>1</v>
      </c>
      <c r="L1530">
        <v>1</v>
      </c>
      <c r="N1530">
        <v>1</v>
      </c>
      <c r="O1530">
        <v>1</v>
      </c>
      <c r="P1530">
        <v>1</v>
      </c>
      <c r="Q1530">
        <v>1</v>
      </c>
      <c r="S1530" t="s">
        <v>5003</v>
      </c>
      <c r="T1530" t="s">
        <v>563</v>
      </c>
      <c r="U1530" t="s">
        <v>563</v>
      </c>
      <c r="V1530" t="s">
        <v>563</v>
      </c>
      <c r="W1530" t="s">
        <v>5004</v>
      </c>
      <c r="X1530" t="s">
        <v>5004</v>
      </c>
      <c r="Y1530" t="s">
        <v>5004</v>
      </c>
      <c r="Z1530">
        <v>1</v>
      </c>
      <c r="AB1530">
        <v>1</v>
      </c>
      <c r="AD1530">
        <v>1</v>
      </c>
      <c r="AE1530">
        <v>1</v>
      </c>
      <c r="AF1530">
        <v>2</v>
      </c>
      <c r="AG1530">
        <v>3</v>
      </c>
      <c r="AI1530">
        <v>1</v>
      </c>
      <c r="AJ1530">
        <v>1</v>
      </c>
      <c r="AK1530">
        <v>2</v>
      </c>
      <c r="AL1530">
        <v>2</v>
      </c>
      <c r="AM1530">
        <v>2</v>
      </c>
      <c r="AO1530">
        <v>2</v>
      </c>
      <c r="BP1530" t="s">
        <v>99</v>
      </c>
      <c r="BQ1530" t="s">
        <v>100</v>
      </c>
      <c r="BR1530" t="s">
        <v>101</v>
      </c>
      <c r="BS1530" t="s">
        <v>101</v>
      </c>
      <c r="BT1530" t="s">
        <v>148</v>
      </c>
      <c r="BU1530" t="s">
        <v>103</v>
      </c>
      <c r="BV1530" t="s">
        <v>101</v>
      </c>
      <c r="BW1530" t="s">
        <v>101</v>
      </c>
      <c r="BX1530" t="s">
        <v>101</v>
      </c>
      <c r="BY1530" t="s">
        <v>104</v>
      </c>
      <c r="BZ1530" t="s">
        <v>105</v>
      </c>
      <c r="CA1530" t="s">
        <v>106</v>
      </c>
      <c r="CB1530" t="s">
        <v>107</v>
      </c>
      <c r="CC1530" t="s">
        <v>108</v>
      </c>
      <c r="CD1530" t="s">
        <v>338</v>
      </c>
      <c r="CE1530" t="s">
        <v>110</v>
      </c>
      <c r="CF1530" t="s">
        <v>101</v>
      </c>
      <c r="CG1530" t="s">
        <v>136</v>
      </c>
      <c r="CH1530" t="s">
        <v>172</v>
      </c>
      <c r="CI1530" t="s">
        <v>112</v>
      </c>
      <c r="CJ1530" t="s">
        <v>113</v>
      </c>
    </row>
    <row r="1531" spans="1:88" x14ac:dyDescent="0.2">
      <c r="A1531">
        <v>1120</v>
      </c>
      <c r="D1531" t="s">
        <v>4726</v>
      </c>
      <c r="E1531">
        <v>5</v>
      </c>
      <c r="F1531">
        <v>2004</v>
      </c>
      <c r="G1531" t="s">
        <v>5005</v>
      </c>
      <c r="H1531" t="s">
        <v>5006</v>
      </c>
      <c r="I1531">
        <v>1</v>
      </c>
      <c r="J1531">
        <v>1</v>
      </c>
      <c r="K1531">
        <v>1</v>
      </c>
      <c r="L1531">
        <v>1</v>
      </c>
      <c r="N1531">
        <v>1</v>
      </c>
      <c r="O1531">
        <v>1</v>
      </c>
      <c r="P1531">
        <v>2</v>
      </c>
      <c r="Q1531">
        <v>0</v>
      </c>
      <c r="R1531" t="s">
        <v>207</v>
      </c>
      <c r="T1531" t="s">
        <v>5007</v>
      </c>
      <c r="U1531" t="s">
        <v>5007</v>
      </c>
      <c r="V1531" t="s">
        <v>5007</v>
      </c>
      <c r="W1531" t="s">
        <v>5007</v>
      </c>
      <c r="X1531" t="s">
        <v>5007</v>
      </c>
      <c r="Y1531" t="s">
        <v>5007</v>
      </c>
      <c r="AO1531">
        <v>2</v>
      </c>
      <c r="BP1531" t="s">
        <v>99</v>
      </c>
      <c r="BQ1531" t="s">
        <v>100</v>
      </c>
      <c r="BR1531" t="s">
        <v>101</v>
      </c>
      <c r="BS1531" t="s">
        <v>101</v>
      </c>
      <c r="BT1531" t="s">
        <v>148</v>
      </c>
      <c r="BU1531" t="s">
        <v>103</v>
      </c>
      <c r="BV1531" t="s">
        <v>101</v>
      </c>
      <c r="BW1531" t="s">
        <v>112</v>
      </c>
      <c r="BX1531" t="s">
        <v>112</v>
      </c>
      <c r="CJ1531" t="s">
        <v>113</v>
      </c>
    </row>
    <row r="1532" spans="1:88" x14ac:dyDescent="0.2">
      <c r="A1532">
        <v>1121</v>
      </c>
      <c r="D1532" t="s">
        <v>4726</v>
      </c>
      <c r="E1532">
        <v>5</v>
      </c>
      <c r="F1532">
        <v>2014</v>
      </c>
      <c r="G1532" t="s">
        <v>5008</v>
      </c>
      <c r="H1532" t="s">
        <v>5009</v>
      </c>
      <c r="I1532">
        <v>1</v>
      </c>
      <c r="J1532">
        <v>1</v>
      </c>
      <c r="K1532">
        <v>1</v>
      </c>
      <c r="L1532">
        <v>1</v>
      </c>
      <c r="N1532">
        <v>1</v>
      </c>
      <c r="O1532">
        <v>1</v>
      </c>
      <c r="P1532">
        <v>2</v>
      </c>
      <c r="Q1532">
        <v>0</v>
      </c>
      <c r="R1532" t="s">
        <v>207</v>
      </c>
      <c r="T1532" t="s">
        <v>5010</v>
      </c>
      <c r="U1532" t="s">
        <v>5010</v>
      </c>
      <c r="V1532" t="s">
        <v>5010</v>
      </c>
      <c r="W1532" t="s">
        <v>5010</v>
      </c>
      <c r="X1532" t="s">
        <v>5010</v>
      </c>
      <c r="Y1532" t="s">
        <v>5010</v>
      </c>
      <c r="AO1532">
        <v>2</v>
      </c>
      <c r="BP1532" t="s">
        <v>99</v>
      </c>
      <c r="BQ1532" t="s">
        <v>100</v>
      </c>
      <c r="BR1532" t="s">
        <v>101</v>
      </c>
      <c r="BS1532" t="s">
        <v>101</v>
      </c>
      <c r="BT1532" t="s">
        <v>148</v>
      </c>
      <c r="BU1532" t="s">
        <v>103</v>
      </c>
      <c r="BV1532" t="s">
        <v>101</v>
      </c>
      <c r="BW1532" t="s">
        <v>112</v>
      </c>
      <c r="BX1532" t="s">
        <v>112</v>
      </c>
      <c r="CJ1532" t="s">
        <v>113</v>
      </c>
    </row>
    <row r="1533" spans="1:88" x14ac:dyDescent="0.2">
      <c r="A1533">
        <v>1122</v>
      </c>
      <c r="D1533" t="s">
        <v>4726</v>
      </c>
      <c r="E1533">
        <v>5</v>
      </c>
      <c r="F1533">
        <v>2014</v>
      </c>
      <c r="G1533" t="s">
        <v>5011</v>
      </c>
      <c r="H1533" t="s">
        <v>5012</v>
      </c>
      <c r="I1533">
        <v>1</v>
      </c>
      <c r="J1533">
        <v>1</v>
      </c>
      <c r="K1533">
        <v>1</v>
      </c>
      <c r="L1533">
        <v>1</v>
      </c>
      <c r="N1533">
        <v>1</v>
      </c>
      <c r="O1533">
        <v>1</v>
      </c>
      <c r="P1533">
        <v>1</v>
      </c>
      <c r="Q1533">
        <v>1</v>
      </c>
      <c r="S1533" t="s">
        <v>5013</v>
      </c>
      <c r="T1533" t="s">
        <v>2256</v>
      </c>
      <c r="U1533" t="s">
        <v>2256</v>
      </c>
      <c r="V1533" t="s">
        <v>2256</v>
      </c>
      <c r="W1533" t="s">
        <v>2256</v>
      </c>
      <c r="X1533" t="s">
        <v>2256</v>
      </c>
      <c r="Y1533" t="s">
        <v>2256</v>
      </c>
      <c r="Z1533">
        <v>1</v>
      </c>
      <c r="AB1533">
        <v>1</v>
      </c>
      <c r="AD1533">
        <v>2</v>
      </c>
      <c r="AE1533">
        <v>1</v>
      </c>
      <c r="AF1533">
        <v>1</v>
      </c>
      <c r="AG1533">
        <v>1</v>
      </c>
      <c r="AI1533">
        <v>1</v>
      </c>
      <c r="AJ1533">
        <v>1</v>
      </c>
      <c r="AK1533">
        <v>2</v>
      </c>
      <c r="AL1533">
        <v>2</v>
      </c>
      <c r="AM1533">
        <v>3</v>
      </c>
      <c r="AN1533" t="s">
        <v>550</v>
      </c>
      <c r="AO1533">
        <v>2</v>
      </c>
      <c r="BP1533" t="s">
        <v>99</v>
      </c>
      <c r="BQ1533" t="s">
        <v>100</v>
      </c>
      <c r="BR1533" t="s">
        <v>101</v>
      </c>
      <c r="BS1533" t="s">
        <v>101</v>
      </c>
      <c r="BT1533" t="s">
        <v>148</v>
      </c>
      <c r="BU1533" t="s">
        <v>103</v>
      </c>
      <c r="BV1533" t="s">
        <v>101</v>
      </c>
      <c r="BW1533" t="s">
        <v>101</v>
      </c>
      <c r="BX1533" t="s">
        <v>101</v>
      </c>
      <c r="BY1533" t="s">
        <v>104</v>
      </c>
      <c r="BZ1533" t="s">
        <v>105</v>
      </c>
      <c r="CA1533" t="s">
        <v>132</v>
      </c>
      <c r="CB1533" t="s">
        <v>107</v>
      </c>
      <c r="CC1533" t="s">
        <v>133</v>
      </c>
      <c r="CD1533" t="s">
        <v>158</v>
      </c>
      <c r="CE1533" t="s">
        <v>110</v>
      </c>
      <c r="CF1533" t="s">
        <v>101</v>
      </c>
      <c r="CG1533" t="s">
        <v>136</v>
      </c>
      <c r="CH1533" t="s">
        <v>172</v>
      </c>
      <c r="CI1533" t="s">
        <v>109</v>
      </c>
      <c r="CJ1533" t="s">
        <v>113</v>
      </c>
    </row>
    <row r="1534" spans="1:88" x14ac:dyDescent="0.2">
      <c r="A1534">
        <v>1123</v>
      </c>
      <c r="D1534" t="s">
        <v>4726</v>
      </c>
      <c r="E1534">
        <v>5</v>
      </c>
      <c r="F1534">
        <v>2019</v>
      </c>
      <c r="G1534" t="s">
        <v>5014</v>
      </c>
      <c r="H1534" t="s">
        <v>5015</v>
      </c>
      <c r="I1534">
        <v>1</v>
      </c>
      <c r="J1534">
        <v>1</v>
      </c>
      <c r="K1534">
        <v>1</v>
      </c>
      <c r="L1534">
        <v>1</v>
      </c>
      <c r="N1534">
        <v>1</v>
      </c>
      <c r="O1534">
        <v>1</v>
      </c>
      <c r="P1534">
        <v>1</v>
      </c>
      <c r="Q1534">
        <v>1</v>
      </c>
      <c r="S1534" t="s">
        <v>5016</v>
      </c>
      <c r="T1534" t="s">
        <v>2256</v>
      </c>
      <c r="U1534" t="s">
        <v>2256</v>
      </c>
      <c r="V1534" t="s">
        <v>2256</v>
      </c>
      <c r="W1534" t="s">
        <v>2256</v>
      </c>
      <c r="X1534" t="s">
        <v>2256</v>
      </c>
      <c r="Y1534" t="s">
        <v>2256</v>
      </c>
      <c r="Z1534">
        <v>1</v>
      </c>
      <c r="AB1534">
        <v>1</v>
      </c>
      <c r="AD1534">
        <v>2</v>
      </c>
      <c r="AE1534">
        <v>1</v>
      </c>
      <c r="AF1534">
        <v>1</v>
      </c>
      <c r="AG1534">
        <v>1</v>
      </c>
      <c r="AI1534">
        <v>1</v>
      </c>
      <c r="AJ1534">
        <v>1</v>
      </c>
      <c r="AK1534">
        <v>2</v>
      </c>
      <c r="AL1534">
        <v>4</v>
      </c>
      <c r="AM1534">
        <v>3</v>
      </c>
      <c r="AN1534" t="s">
        <v>550</v>
      </c>
      <c r="AO1534">
        <v>2</v>
      </c>
      <c r="BP1534" t="s">
        <v>99</v>
      </c>
      <c r="BQ1534" t="s">
        <v>100</v>
      </c>
      <c r="BR1534" t="s">
        <v>101</v>
      </c>
      <c r="BS1534" t="s">
        <v>101</v>
      </c>
      <c r="BT1534" t="s">
        <v>148</v>
      </c>
      <c r="BU1534" t="s">
        <v>103</v>
      </c>
      <c r="BV1534" t="s">
        <v>101</v>
      </c>
      <c r="BW1534" t="s">
        <v>101</v>
      </c>
      <c r="BX1534" t="s">
        <v>101</v>
      </c>
      <c r="BY1534" t="s">
        <v>104</v>
      </c>
      <c r="BZ1534" t="s">
        <v>105</v>
      </c>
      <c r="CA1534" t="s">
        <v>132</v>
      </c>
      <c r="CB1534" t="s">
        <v>107</v>
      </c>
      <c r="CC1534" t="s">
        <v>133</v>
      </c>
      <c r="CD1534" t="s">
        <v>158</v>
      </c>
      <c r="CE1534" t="s">
        <v>110</v>
      </c>
      <c r="CF1534" t="s">
        <v>101</v>
      </c>
      <c r="CG1534" t="s">
        <v>136</v>
      </c>
      <c r="CH1534" t="s">
        <v>109</v>
      </c>
      <c r="CI1534" t="s">
        <v>109</v>
      </c>
      <c r="CJ1534" t="s">
        <v>113</v>
      </c>
    </row>
    <row r="1535" spans="1:88" x14ac:dyDescent="0.2">
      <c r="A1535">
        <v>1124</v>
      </c>
      <c r="D1535" t="s">
        <v>4726</v>
      </c>
      <c r="E1535">
        <v>5</v>
      </c>
      <c r="F1535">
        <v>2018</v>
      </c>
      <c r="G1535" t="s">
        <v>5017</v>
      </c>
      <c r="H1535" t="s">
        <v>5018</v>
      </c>
      <c r="I1535">
        <v>1</v>
      </c>
      <c r="J1535">
        <v>1</v>
      </c>
      <c r="K1535">
        <v>1</v>
      </c>
      <c r="L1535">
        <v>1</v>
      </c>
      <c r="N1535">
        <v>1</v>
      </c>
      <c r="O1535">
        <v>1</v>
      </c>
      <c r="P1535">
        <v>1</v>
      </c>
      <c r="Q1535">
        <v>1</v>
      </c>
      <c r="S1535" t="s">
        <v>5016</v>
      </c>
      <c r="T1535" t="s">
        <v>2256</v>
      </c>
      <c r="U1535" t="s">
        <v>2256</v>
      </c>
      <c r="V1535" t="s">
        <v>2256</v>
      </c>
      <c r="W1535" t="s">
        <v>2256</v>
      </c>
      <c r="X1535" t="s">
        <v>2256</v>
      </c>
      <c r="Y1535" t="s">
        <v>2256</v>
      </c>
      <c r="Z1535">
        <v>1</v>
      </c>
      <c r="AB1535">
        <v>1</v>
      </c>
      <c r="AD1535">
        <v>2</v>
      </c>
      <c r="AE1535">
        <v>1</v>
      </c>
      <c r="AF1535">
        <v>1</v>
      </c>
      <c r="AG1535">
        <v>1</v>
      </c>
      <c r="AI1535">
        <v>1</v>
      </c>
      <c r="AJ1535">
        <v>1</v>
      </c>
      <c r="AK1535">
        <v>1</v>
      </c>
      <c r="AM1535">
        <v>3</v>
      </c>
      <c r="AN1535" t="s">
        <v>550</v>
      </c>
      <c r="AO1535">
        <v>2</v>
      </c>
      <c r="BP1535" t="s">
        <v>99</v>
      </c>
      <c r="BQ1535" t="s">
        <v>100</v>
      </c>
      <c r="BR1535" t="s">
        <v>101</v>
      </c>
      <c r="BS1535" t="s">
        <v>101</v>
      </c>
      <c r="BT1535" t="s">
        <v>148</v>
      </c>
      <c r="BU1535" t="s">
        <v>103</v>
      </c>
      <c r="BV1535" t="s">
        <v>101</v>
      </c>
      <c r="BW1535" t="s">
        <v>101</v>
      </c>
      <c r="BX1535" t="s">
        <v>101</v>
      </c>
      <c r="BY1535" t="s">
        <v>104</v>
      </c>
      <c r="BZ1535" t="s">
        <v>105</v>
      </c>
      <c r="CA1535" t="s">
        <v>132</v>
      </c>
      <c r="CB1535" t="s">
        <v>107</v>
      </c>
      <c r="CC1535" t="s">
        <v>133</v>
      </c>
      <c r="CD1535" t="s">
        <v>158</v>
      </c>
      <c r="CE1535" t="s">
        <v>110</v>
      </c>
      <c r="CF1535" t="s">
        <v>101</v>
      </c>
      <c r="CG1535" t="s">
        <v>159</v>
      </c>
      <c r="CI1535" t="s">
        <v>109</v>
      </c>
      <c r="CJ1535" t="s">
        <v>113</v>
      </c>
    </row>
    <row r="1536" spans="1:88" x14ac:dyDescent="0.2">
      <c r="A1536">
        <v>1125</v>
      </c>
      <c r="D1536" t="s">
        <v>4726</v>
      </c>
      <c r="E1536">
        <v>5</v>
      </c>
      <c r="F1536">
        <v>2009</v>
      </c>
      <c r="G1536" t="s">
        <v>5019</v>
      </c>
      <c r="H1536" t="s">
        <v>5020</v>
      </c>
      <c r="I1536">
        <v>1</v>
      </c>
      <c r="J1536">
        <v>1</v>
      </c>
      <c r="K1536">
        <v>1</v>
      </c>
      <c r="L1536">
        <v>1</v>
      </c>
      <c r="N1536">
        <v>1</v>
      </c>
      <c r="O1536">
        <v>1</v>
      </c>
      <c r="P1536">
        <v>1</v>
      </c>
      <c r="Q1536">
        <v>1</v>
      </c>
      <c r="S1536" t="s">
        <v>5016</v>
      </c>
      <c r="T1536" t="s">
        <v>2256</v>
      </c>
      <c r="U1536" t="s">
        <v>2256</v>
      </c>
      <c r="V1536" t="s">
        <v>2256</v>
      </c>
      <c r="W1536" t="s">
        <v>2256</v>
      </c>
      <c r="X1536" t="s">
        <v>2256</v>
      </c>
      <c r="Y1536" t="s">
        <v>2256</v>
      </c>
      <c r="Z1536">
        <v>1</v>
      </c>
      <c r="AB1536">
        <v>1</v>
      </c>
      <c r="AD1536">
        <v>2</v>
      </c>
      <c r="AE1536">
        <v>1</v>
      </c>
      <c r="AF1536">
        <v>1</v>
      </c>
      <c r="AG1536">
        <v>1</v>
      </c>
      <c r="AI1536">
        <v>1</v>
      </c>
      <c r="AJ1536">
        <v>1</v>
      </c>
      <c r="AK1536">
        <v>3</v>
      </c>
      <c r="AM1536">
        <v>3</v>
      </c>
      <c r="AN1536" t="s">
        <v>550</v>
      </c>
      <c r="AO1536">
        <v>2</v>
      </c>
      <c r="BP1536" t="s">
        <v>99</v>
      </c>
      <c r="BQ1536" t="s">
        <v>100</v>
      </c>
      <c r="BR1536" t="s">
        <v>101</v>
      </c>
      <c r="BS1536" t="s">
        <v>101</v>
      </c>
      <c r="BT1536" t="s">
        <v>148</v>
      </c>
      <c r="BU1536" t="s">
        <v>103</v>
      </c>
      <c r="BV1536" t="s">
        <v>101</v>
      </c>
      <c r="BW1536" t="s">
        <v>101</v>
      </c>
      <c r="BX1536" t="s">
        <v>101</v>
      </c>
      <c r="BY1536" t="s">
        <v>104</v>
      </c>
      <c r="BZ1536" t="s">
        <v>105</v>
      </c>
      <c r="CA1536" t="s">
        <v>132</v>
      </c>
      <c r="CB1536" t="s">
        <v>107</v>
      </c>
      <c r="CC1536" t="s">
        <v>133</v>
      </c>
      <c r="CD1536" t="s">
        <v>158</v>
      </c>
      <c r="CE1536" t="s">
        <v>110</v>
      </c>
      <c r="CF1536" t="s">
        <v>101</v>
      </c>
      <c r="CG1536" t="s">
        <v>111</v>
      </c>
      <c r="CI1536" t="s">
        <v>109</v>
      </c>
      <c r="CJ1536" t="s">
        <v>113</v>
      </c>
    </row>
    <row r="1537" spans="1:88" x14ac:dyDescent="0.2">
      <c r="A1537">
        <v>1126</v>
      </c>
      <c r="D1537" t="s">
        <v>4726</v>
      </c>
      <c r="E1537">
        <v>5</v>
      </c>
      <c r="F1537">
        <v>2015</v>
      </c>
      <c r="G1537" t="s">
        <v>5021</v>
      </c>
      <c r="H1537" t="s">
        <v>5022</v>
      </c>
      <c r="I1537">
        <v>1</v>
      </c>
      <c r="J1537">
        <v>1</v>
      </c>
      <c r="K1537">
        <v>1</v>
      </c>
      <c r="L1537">
        <v>1</v>
      </c>
      <c r="N1537">
        <v>1</v>
      </c>
      <c r="O1537">
        <v>1</v>
      </c>
      <c r="P1537">
        <v>1</v>
      </c>
      <c r="Q1537">
        <v>1</v>
      </c>
      <c r="S1537" t="s">
        <v>3704</v>
      </c>
      <c r="T1537" t="s">
        <v>2256</v>
      </c>
      <c r="U1537" t="s">
        <v>2256</v>
      </c>
      <c r="V1537" t="s">
        <v>2256</v>
      </c>
      <c r="W1537" t="s">
        <v>2256</v>
      </c>
      <c r="X1537" t="s">
        <v>2256</v>
      </c>
      <c r="Y1537" t="s">
        <v>2256</v>
      </c>
      <c r="Z1537">
        <v>1</v>
      </c>
      <c r="AB1537">
        <v>1</v>
      </c>
      <c r="AD1537">
        <v>2</v>
      </c>
      <c r="AE1537">
        <v>1</v>
      </c>
      <c r="AF1537">
        <v>4</v>
      </c>
      <c r="AG1537">
        <v>6</v>
      </c>
      <c r="AI1537">
        <v>1</v>
      </c>
      <c r="AJ1537">
        <v>1</v>
      </c>
      <c r="AK1537">
        <v>2</v>
      </c>
      <c r="AL1537">
        <v>4</v>
      </c>
      <c r="AM1537">
        <v>1</v>
      </c>
      <c r="AN1537" t="s">
        <v>550</v>
      </c>
      <c r="AO1537">
        <v>2</v>
      </c>
      <c r="BP1537" t="s">
        <v>99</v>
      </c>
      <c r="BQ1537" t="s">
        <v>100</v>
      </c>
      <c r="BR1537" t="s">
        <v>101</v>
      </c>
      <c r="BS1537" t="s">
        <v>101</v>
      </c>
      <c r="BT1537" t="s">
        <v>148</v>
      </c>
      <c r="BU1537" t="s">
        <v>103</v>
      </c>
      <c r="BV1537" t="s">
        <v>101</v>
      </c>
      <c r="BW1537" t="s">
        <v>101</v>
      </c>
      <c r="BX1537" t="s">
        <v>101</v>
      </c>
      <c r="BY1537" t="s">
        <v>104</v>
      </c>
      <c r="BZ1537" t="s">
        <v>105</v>
      </c>
      <c r="CA1537" t="s">
        <v>132</v>
      </c>
      <c r="CB1537" t="s">
        <v>107</v>
      </c>
      <c r="CC1537" t="s">
        <v>236</v>
      </c>
      <c r="CD1537" t="s">
        <v>109</v>
      </c>
      <c r="CE1537" t="s">
        <v>110</v>
      </c>
      <c r="CF1537" t="s">
        <v>101</v>
      </c>
      <c r="CG1537" t="s">
        <v>136</v>
      </c>
      <c r="CH1537" t="s">
        <v>109</v>
      </c>
      <c r="CI1537" t="s">
        <v>101</v>
      </c>
      <c r="CJ1537" t="s">
        <v>113</v>
      </c>
    </row>
    <row r="1538" spans="1:88" x14ac:dyDescent="0.2">
      <c r="A1538">
        <v>1127</v>
      </c>
      <c r="D1538" t="s">
        <v>5023</v>
      </c>
      <c r="E1538">
        <v>3</v>
      </c>
      <c r="F1538">
        <v>2017</v>
      </c>
      <c r="G1538" t="s">
        <v>4966</v>
      </c>
      <c r="H1538" t="s">
        <v>4967</v>
      </c>
      <c r="I1538">
        <v>1</v>
      </c>
      <c r="J1538">
        <v>1</v>
      </c>
      <c r="K1538">
        <v>1</v>
      </c>
      <c r="L1538">
        <v>5</v>
      </c>
      <c r="N1538">
        <v>1</v>
      </c>
      <c r="O1538">
        <v>1</v>
      </c>
      <c r="P1538">
        <v>2</v>
      </c>
      <c r="Q1538">
        <v>0</v>
      </c>
      <c r="R1538" t="s">
        <v>207</v>
      </c>
      <c r="T1538" t="s">
        <v>4968</v>
      </c>
      <c r="U1538" t="s">
        <v>4968</v>
      </c>
      <c r="V1538" t="s">
        <v>4968</v>
      </c>
      <c r="W1538" t="s">
        <v>4968</v>
      </c>
      <c r="X1538" t="s">
        <v>4968</v>
      </c>
      <c r="Y1538" t="s">
        <v>4968</v>
      </c>
      <c r="AO1538">
        <v>2</v>
      </c>
      <c r="BP1538" t="s">
        <v>255</v>
      </c>
      <c r="BQ1538" t="s">
        <v>100</v>
      </c>
      <c r="BR1538" t="s">
        <v>101</v>
      </c>
      <c r="BS1538" t="s">
        <v>101</v>
      </c>
      <c r="BT1538" t="s">
        <v>171</v>
      </c>
      <c r="BU1538" t="s">
        <v>103</v>
      </c>
      <c r="BV1538" t="s">
        <v>101</v>
      </c>
      <c r="BW1538" t="s">
        <v>112</v>
      </c>
      <c r="BX1538" t="s">
        <v>112</v>
      </c>
      <c r="CJ1538" t="s">
        <v>113</v>
      </c>
    </row>
    <row r="1539" spans="1:88" x14ac:dyDescent="0.2">
      <c r="A1539">
        <v>1128</v>
      </c>
      <c r="D1539" t="s">
        <v>5023</v>
      </c>
      <c r="E1539">
        <v>3</v>
      </c>
      <c r="F1539">
        <v>2017</v>
      </c>
      <c r="G1539" t="s">
        <v>5024</v>
      </c>
      <c r="H1539" t="s">
        <v>654</v>
      </c>
      <c r="I1539">
        <v>1</v>
      </c>
      <c r="J1539">
        <v>1</v>
      </c>
      <c r="K1539">
        <v>1</v>
      </c>
      <c r="L1539">
        <v>1</v>
      </c>
      <c r="N1539">
        <v>1</v>
      </c>
      <c r="O1539">
        <v>1</v>
      </c>
      <c r="P1539">
        <v>2</v>
      </c>
      <c r="Q1539">
        <v>0</v>
      </c>
      <c r="R1539" t="s">
        <v>5025</v>
      </c>
      <c r="T1539" t="s">
        <v>5026</v>
      </c>
      <c r="U1539" t="s">
        <v>5026</v>
      </c>
      <c r="V1539" t="s">
        <v>5026</v>
      </c>
      <c r="W1539" t="s">
        <v>5026</v>
      </c>
      <c r="X1539" t="s">
        <v>5026</v>
      </c>
      <c r="Y1539" t="s">
        <v>5026</v>
      </c>
      <c r="AO1539">
        <v>2</v>
      </c>
      <c r="BP1539" t="s">
        <v>255</v>
      </c>
      <c r="BQ1539" t="s">
        <v>100</v>
      </c>
      <c r="BR1539" t="s">
        <v>101</v>
      </c>
      <c r="BS1539" t="s">
        <v>101</v>
      </c>
      <c r="BT1539" t="s">
        <v>148</v>
      </c>
      <c r="BU1539" t="s">
        <v>103</v>
      </c>
      <c r="BV1539" t="s">
        <v>101</v>
      </c>
      <c r="BW1539" t="s">
        <v>112</v>
      </c>
      <c r="BX1539" t="s">
        <v>112</v>
      </c>
      <c r="CJ1539" t="s">
        <v>113</v>
      </c>
    </row>
    <row r="1540" spans="1:88" x14ac:dyDescent="0.2">
      <c r="A1540">
        <v>1129</v>
      </c>
      <c r="D1540" t="s">
        <v>5023</v>
      </c>
      <c r="E1540">
        <v>3</v>
      </c>
      <c r="F1540">
        <v>2016</v>
      </c>
      <c r="G1540" t="s">
        <v>5027</v>
      </c>
      <c r="H1540" t="s">
        <v>5028</v>
      </c>
      <c r="I1540">
        <v>1</v>
      </c>
      <c r="J1540">
        <v>1</v>
      </c>
      <c r="K1540">
        <v>1</v>
      </c>
      <c r="L1540">
        <v>5</v>
      </c>
      <c r="N1540">
        <v>1</v>
      </c>
      <c r="O1540">
        <v>1</v>
      </c>
      <c r="P1540">
        <v>2</v>
      </c>
      <c r="Q1540">
        <v>0</v>
      </c>
      <c r="R1540" t="s">
        <v>207</v>
      </c>
      <c r="T1540" t="s">
        <v>5029</v>
      </c>
      <c r="U1540" t="s">
        <v>5029</v>
      </c>
      <c r="V1540" t="s">
        <v>5029</v>
      </c>
      <c r="W1540" t="s">
        <v>5029</v>
      </c>
      <c r="X1540" t="s">
        <v>5029</v>
      </c>
      <c r="Y1540" t="s">
        <v>5029</v>
      </c>
      <c r="AO1540">
        <v>2</v>
      </c>
      <c r="BP1540" t="s">
        <v>255</v>
      </c>
      <c r="BQ1540" t="s">
        <v>100</v>
      </c>
      <c r="BR1540" t="s">
        <v>101</v>
      </c>
      <c r="BS1540" t="s">
        <v>101</v>
      </c>
      <c r="BT1540" t="s">
        <v>171</v>
      </c>
      <c r="BU1540" t="s">
        <v>103</v>
      </c>
      <c r="BV1540" t="s">
        <v>101</v>
      </c>
      <c r="BW1540" t="s">
        <v>112</v>
      </c>
      <c r="BX1540" t="s">
        <v>112</v>
      </c>
      <c r="CJ1540" t="s">
        <v>113</v>
      </c>
    </row>
    <row r="1541" spans="1:88" x14ac:dyDescent="0.2">
      <c r="A1541">
        <v>1130</v>
      </c>
      <c r="D1541" t="s">
        <v>5023</v>
      </c>
      <c r="E1541">
        <v>3</v>
      </c>
      <c r="F1541">
        <v>2010</v>
      </c>
      <c r="G1541" t="s">
        <v>5030</v>
      </c>
      <c r="H1541" t="s">
        <v>5031</v>
      </c>
      <c r="I1541">
        <v>1</v>
      </c>
      <c r="J1541">
        <v>1</v>
      </c>
      <c r="K1541">
        <v>1</v>
      </c>
      <c r="L1541">
        <v>1</v>
      </c>
      <c r="N1541">
        <v>1</v>
      </c>
      <c r="O1541">
        <v>1</v>
      </c>
      <c r="P1541">
        <v>2</v>
      </c>
      <c r="Q1541">
        <v>0</v>
      </c>
      <c r="R1541" t="s">
        <v>207</v>
      </c>
      <c r="T1541" t="s">
        <v>5032</v>
      </c>
      <c r="U1541" t="s">
        <v>5032</v>
      </c>
      <c r="V1541" t="s">
        <v>5032</v>
      </c>
      <c r="W1541" t="s">
        <v>5032</v>
      </c>
      <c r="X1541" t="s">
        <v>5032</v>
      </c>
      <c r="Y1541" t="s">
        <v>5032</v>
      </c>
      <c r="AO1541">
        <v>2</v>
      </c>
      <c r="BP1541" t="s">
        <v>255</v>
      </c>
      <c r="BQ1541" t="s">
        <v>100</v>
      </c>
      <c r="BR1541" t="s">
        <v>101</v>
      </c>
      <c r="BS1541" t="s">
        <v>101</v>
      </c>
      <c r="BT1541" t="s">
        <v>148</v>
      </c>
      <c r="BU1541" t="s">
        <v>103</v>
      </c>
      <c r="BV1541" t="s">
        <v>101</v>
      </c>
      <c r="BW1541" t="s">
        <v>112</v>
      </c>
      <c r="BX1541" t="s">
        <v>112</v>
      </c>
      <c r="CJ1541" t="s">
        <v>113</v>
      </c>
    </row>
    <row r="1542" spans="1:88" x14ac:dyDescent="0.2">
      <c r="A1542">
        <v>1131</v>
      </c>
      <c r="D1542" t="s">
        <v>5023</v>
      </c>
      <c r="E1542">
        <v>3</v>
      </c>
      <c r="F1542">
        <v>2015</v>
      </c>
      <c r="G1542" t="s">
        <v>5033</v>
      </c>
      <c r="H1542" t="s">
        <v>5034</v>
      </c>
      <c r="I1542">
        <v>1</v>
      </c>
      <c r="J1542">
        <v>1</v>
      </c>
      <c r="K1542">
        <v>1</v>
      </c>
      <c r="L1542">
        <v>1</v>
      </c>
      <c r="N1542">
        <v>1</v>
      </c>
      <c r="O1542">
        <v>1</v>
      </c>
      <c r="P1542">
        <v>1</v>
      </c>
      <c r="Q1542">
        <v>1</v>
      </c>
      <c r="T1542" t="s">
        <v>3726</v>
      </c>
      <c r="U1542" t="s">
        <v>3726</v>
      </c>
      <c r="V1542" t="s">
        <v>3726</v>
      </c>
      <c r="W1542" t="s">
        <v>3726</v>
      </c>
      <c r="X1542" t="s">
        <v>3726</v>
      </c>
      <c r="Y1542" t="s">
        <v>3726</v>
      </c>
      <c r="Z1542">
        <v>1</v>
      </c>
      <c r="AB1542">
        <v>3</v>
      </c>
      <c r="AD1542">
        <v>1</v>
      </c>
      <c r="AE1542">
        <v>1</v>
      </c>
      <c r="AF1542">
        <v>4</v>
      </c>
      <c r="AG1542">
        <v>6</v>
      </c>
      <c r="AI1542">
        <v>1</v>
      </c>
      <c r="AJ1542">
        <v>1</v>
      </c>
      <c r="AK1542">
        <v>1</v>
      </c>
      <c r="AM1542">
        <v>3</v>
      </c>
      <c r="AO1542">
        <v>2</v>
      </c>
      <c r="BP1542" t="s">
        <v>255</v>
      </c>
      <c r="BQ1542" t="s">
        <v>100</v>
      </c>
      <c r="BR1542" t="s">
        <v>101</v>
      </c>
      <c r="BS1542" t="s">
        <v>101</v>
      </c>
      <c r="BT1542" t="s">
        <v>148</v>
      </c>
      <c r="BU1542" t="s">
        <v>103</v>
      </c>
      <c r="BV1542" t="s">
        <v>101</v>
      </c>
      <c r="BW1542" t="s">
        <v>101</v>
      </c>
      <c r="BX1542" t="s">
        <v>101</v>
      </c>
      <c r="BY1542" t="s">
        <v>104</v>
      </c>
      <c r="BZ1542" t="s">
        <v>213</v>
      </c>
      <c r="CA1542" t="s">
        <v>106</v>
      </c>
      <c r="CB1542" t="s">
        <v>107</v>
      </c>
      <c r="CC1542" t="s">
        <v>236</v>
      </c>
      <c r="CD1542" t="s">
        <v>109</v>
      </c>
      <c r="CE1542" t="s">
        <v>110</v>
      </c>
      <c r="CF1542" t="s">
        <v>101</v>
      </c>
      <c r="CG1542" t="s">
        <v>159</v>
      </c>
      <c r="CI1542" t="s">
        <v>109</v>
      </c>
      <c r="CJ1542" t="s">
        <v>113</v>
      </c>
    </row>
    <row r="1543" spans="1:88" x14ac:dyDescent="0.2">
      <c r="A1543">
        <v>1132</v>
      </c>
      <c r="D1543" t="s">
        <v>5023</v>
      </c>
      <c r="E1543">
        <v>3</v>
      </c>
      <c r="F1543">
        <v>2010</v>
      </c>
      <c r="G1543" t="s">
        <v>5035</v>
      </c>
      <c r="H1543" t="s">
        <v>5036</v>
      </c>
      <c r="I1543">
        <v>1</v>
      </c>
      <c r="J1543">
        <v>1</v>
      </c>
      <c r="K1543">
        <v>1</v>
      </c>
      <c r="L1543">
        <v>1</v>
      </c>
      <c r="N1543">
        <v>1</v>
      </c>
      <c r="O1543">
        <v>1</v>
      </c>
      <c r="P1543">
        <v>2</v>
      </c>
      <c r="Q1543">
        <v>0</v>
      </c>
      <c r="R1543" t="s">
        <v>207</v>
      </c>
      <c r="T1543" t="s">
        <v>5037</v>
      </c>
      <c r="U1543" t="s">
        <v>5037</v>
      </c>
      <c r="V1543" t="s">
        <v>5037</v>
      </c>
      <c r="W1543" t="s">
        <v>5037</v>
      </c>
      <c r="X1543" t="s">
        <v>5037</v>
      </c>
      <c r="Y1543" t="s">
        <v>5037</v>
      </c>
      <c r="AO1543">
        <v>2</v>
      </c>
      <c r="BP1543" t="s">
        <v>255</v>
      </c>
      <c r="BQ1543" t="s">
        <v>100</v>
      </c>
      <c r="BR1543" t="s">
        <v>101</v>
      </c>
      <c r="BS1543" t="s">
        <v>101</v>
      </c>
      <c r="BT1543" t="s">
        <v>148</v>
      </c>
      <c r="BU1543" t="s">
        <v>103</v>
      </c>
      <c r="BV1543" t="s">
        <v>101</v>
      </c>
      <c r="BW1543" t="s">
        <v>112</v>
      </c>
      <c r="BX1543" t="s">
        <v>112</v>
      </c>
      <c r="CJ1543" t="s">
        <v>113</v>
      </c>
    </row>
    <row r="1544" spans="1:88" x14ac:dyDescent="0.2">
      <c r="A1544">
        <v>1133</v>
      </c>
      <c r="D1544" t="s">
        <v>5023</v>
      </c>
      <c r="E1544">
        <v>3</v>
      </c>
      <c r="F1544">
        <v>2010</v>
      </c>
      <c r="G1544" t="s">
        <v>5038</v>
      </c>
      <c r="H1544" t="s">
        <v>5039</v>
      </c>
      <c r="I1544">
        <v>1</v>
      </c>
      <c r="J1544">
        <v>1</v>
      </c>
      <c r="K1544">
        <v>1</v>
      </c>
      <c r="L1544">
        <v>1</v>
      </c>
      <c r="N1544">
        <v>1</v>
      </c>
      <c r="O1544">
        <v>1</v>
      </c>
      <c r="P1544">
        <v>2</v>
      </c>
      <c r="Q1544">
        <v>0</v>
      </c>
      <c r="R1544" t="s">
        <v>207</v>
      </c>
      <c r="T1544" t="s">
        <v>2668</v>
      </c>
      <c r="U1544" t="s">
        <v>2668</v>
      </c>
      <c r="V1544" t="s">
        <v>2668</v>
      </c>
      <c r="W1544" t="s">
        <v>2668</v>
      </c>
      <c r="X1544" t="s">
        <v>2668</v>
      </c>
      <c r="Y1544" t="s">
        <v>2668</v>
      </c>
      <c r="AO1544">
        <v>2</v>
      </c>
      <c r="BP1544" t="s">
        <v>255</v>
      </c>
      <c r="BQ1544" t="s">
        <v>100</v>
      </c>
      <c r="BR1544" t="s">
        <v>101</v>
      </c>
      <c r="BS1544" t="s">
        <v>101</v>
      </c>
      <c r="BT1544" t="s">
        <v>148</v>
      </c>
      <c r="BU1544" t="s">
        <v>103</v>
      </c>
      <c r="BV1544" t="s">
        <v>101</v>
      </c>
      <c r="BW1544" t="s">
        <v>112</v>
      </c>
      <c r="BX1544" t="s">
        <v>112</v>
      </c>
      <c r="CJ1544" t="s">
        <v>113</v>
      </c>
    </row>
    <row r="1545" spans="1:88" x14ac:dyDescent="0.2">
      <c r="A1545">
        <v>1134</v>
      </c>
      <c r="D1545" t="s">
        <v>5023</v>
      </c>
      <c r="E1545">
        <v>3</v>
      </c>
      <c r="F1545">
        <v>2010</v>
      </c>
      <c r="G1545" t="s">
        <v>5040</v>
      </c>
      <c r="H1545" t="s">
        <v>5041</v>
      </c>
      <c r="I1545">
        <v>1</v>
      </c>
      <c r="J1545">
        <v>1</v>
      </c>
      <c r="K1545">
        <v>1</v>
      </c>
      <c r="L1545">
        <v>1</v>
      </c>
      <c r="N1545">
        <v>1</v>
      </c>
      <c r="O1545">
        <v>1</v>
      </c>
      <c r="P1545">
        <v>1</v>
      </c>
      <c r="Q1545">
        <v>0</v>
      </c>
      <c r="R1545" t="s">
        <v>3873</v>
      </c>
      <c r="T1545" t="s">
        <v>5042</v>
      </c>
      <c r="U1545" t="s">
        <v>5042</v>
      </c>
      <c r="V1545" t="s">
        <v>5042</v>
      </c>
      <c r="W1545" t="s">
        <v>5042</v>
      </c>
      <c r="X1545" t="s">
        <v>5042</v>
      </c>
      <c r="Y1545" t="s">
        <v>5042</v>
      </c>
      <c r="AO1545">
        <v>2</v>
      </c>
      <c r="BP1545" t="s">
        <v>255</v>
      </c>
      <c r="BQ1545" t="s">
        <v>100</v>
      </c>
      <c r="BR1545" t="s">
        <v>101</v>
      </c>
      <c r="BS1545" t="s">
        <v>101</v>
      </c>
      <c r="BT1545" t="s">
        <v>148</v>
      </c>
      <c r="BU1545" t="s">
        <v>103</v>
      </c>
      <c r="BV1545" t="s">
        <v>101</v>
      </c>
      <c r="BW1545" t="s">
        <v>101</v>
      </c>
      <c r="BX1545" t="s">
        <v>112</v>
      </c>
      <c r="CJ1545" t="s">
        <v>113</v>
      </c>
    </row>
    <row r="1546" spans="1:88" x14ac:dyDescent="0.2">
      <c r="A1546">
        <v>1135</v>
      </c>
      <c r="D1546" t="s">
        <v>5023</v>
      </c>
      <c r="E1546">
        <v>3</v>
      </c>
      <c r="F1546">
        <v>2007</v>
      </c>
      <c r="G1546" t="s">
        <v>5043</v>
      </c>
      <c r="H1546" t="s">
        <v>5044</v>
      </c>
      <c r="I1546">
        <v>1</v>
      </c>
      <c r="J1546">
        <v>1</v>
      </c>
      <c r="K1546">
        <v>1</v>
      </c>
      <c r="L1546">
        <v>1</v>
      </c>
      <c r="N1546">
        <v>1</v>
      </c>
      <c r="O1546">
        <v>1</v>
      </c>
      <c r="P1546">
        <v>1</v>
      </c>
      <c r="Q1546">
        <v>0</v>
      </c>
      <c r="R1546" t="s">
        <v>2497</v>
      </c>
      <c r="T1546" t="s">
        <v>5045</v>
      </c>
      <c r="U1546" t="s">
        <v>5045</v>
      </c>
      <c r="V1546" t="s">
        <v>5045</v>
      </c>
      <c r="W1546" t="s">
        <v>5045</v>
      </c>
      <c r="X1546" t="s">
        <v>5045</v>
      </c>
      <c r="Y1546" t="s">
        <v>5045</v>
      </c>
      <c r="AO1546">
        <v>2</v>
      </c>
      <c r="BP1546" t="s">
        <v>255</v>
      </c>
      <c r="BQ1546" t="s">
        <v>100</v>
      </c>
      <c r="BR1546" t="s">
        <v>101</v>
      </c>
      <c r="BS1546" t="s">
        <v>101</v>
      </c>
      <c r="BT1546" t="s">
        <v>148</v>
      </c>
      <c r="BU1546" t="s">
        <v>103</v>
      </c>
      <c r="BV1546" t="s">
        <v>101</v>
      </c>
      <c r="BW1546" t="s">
        <v>101</v>
      </c>
      <c r="BX1546" t="s">
        <v>112</v>
      </c>
      <c r="CJ1546" t="s">
        <v>113</v>
      </c>
    </row>
    <row r="1547" spans="1:88" x14ac:dyDescent="0.2">
      <c r="A1547">
        <v>1136</v>
      </c>
      <c r="D1547" t="s">
        <v>5023</v>
      </c>
      <c r="E1547">
        <v>3</v>
      </c>
      <c r="F1547">
        <v>2007</v>
      </c>
      <c r="G1547" t="s">
        <v>5046</v>
      </c>
      <c r="H1547" t="s">
        <v>5047</v>
      </c>
      <c r="I1547">
        <v>1</v>
      </c>
      <c r="J1547">
        <v>1</v>
      </c>
      <c r="K1547">
        <v>1</v>
      </c>
      <c r="L1547">
        <v>1</v>
      </c>
      <c r="N1547">
        <v>1</v>
      </c>
      <c r="O1547">
        <v>1</v>
      </c>
      <c r="P1547">
        <v>2</v>
      </c>
      <c r="Q1547">
        <v>0</v>
      </c>
      <c r="R1547" t="s">
        <v>207</v>
      </c>
      <c r="T1547" t="s">
        <v>3905</v>
      </c>
      <c r="U1547" t="s">
        <v>3905</v>
      </c>
      <c r="V1547" t="s">
        <v>3905</v>
      </c>
      <c r="W1547" t="s">
        <v>3905</v>
      </c>
      <c r="X1547" t="s">
        <v>3905</v>
      </c>
      <c r="Y1547" t="s">
        <v>3905</v>
      </c>
      <c r="AO1547">
        <v>2</v>
      </c>
      <c r="BP1547" t="s">
        <v>255</v>
      </c>
      <c r="BQ1547" t="s">
        <v>100</v>
      </c>
      <c r="BR1547" t="s">
        <v>101</v>
      </c>
      <c r="BS1547" t="s">
        <v>101</v>
      </c>
      <c r="BT1547" t="s">
        <v>148</v>
      </c>
      <c r="BU1547" t="s">
        <v>103</v>
      </c>
      <c r="BV1547" t="s">
        <v>101</v>
      </c>
      <c r="BW1547" t="s">
        <v>112</v>
      </c>
      <c r="BX1547" t="s">
        <v>112</v>
      </c>
      <c r="CJ1547" t="s">
        <v>113</v>
      </c>
    </row>
    <row r="1548" spans="1:88" x14ac:dyDescent="0.2">
      <c r="A1548">
        <v>1137</v>
      </c>
      <c r="D1548" t="s">
        <v>5023</v>
      </c>
      <c r="E1548">
        <v>3</v>
      </c>
      <c r="F1548">
        <v>2003</v>
      </c>
      <c r="G1548" t="s">
        <v>5048</v>
      </c>
      <c r="H1548" t="s">
        <v>5049</v>
      </c>
      <c r="I1548">
        <v>1</v>
      </c>
      <c r="J1548">
        <v>1</v>
      </c>
      <c r="K1548">
        <v>1</v>
      </c>
      <c r="L1548">
        <v>3</v>
      </c>
      <c r="N1548">
        <v>1</v>
      </c>
      <c r="O1548">
        <v>1</v>
      </c>
      <c r="P1548">
        <v>2</v>
      </c>
      <c r="Q1548">
        <v>0</v>
      </c>
      <c r="R1548" t="s">
        <v>207</v>
      </c>
      <c r="T1548" t="s">
        <v>5050</v>
      </c>
      <c r="U1548" t="s">
        <v>5050</v>
      </c>
      <c r="V1548" t="s">
        <v>5050</v>
      </c>
      <c r="W1548" t="s">
        <v>5050</v>
      </c>
      <c r="X1548" t="s">
        <v>5050</v>
      </c>
      <c r="Y1548" t="s">
        <v>5050</v>
      </c>
      <c r="AO1548">
        <v>2</v>
      </c>
      <c r="BP1548" t="s">
        <v>255</v>
      </c>
      <c r="BQ1548" t="s">
        <v>100</v>
      </c>
      <c r="BR1548" t="s">
        <v>101</v>
      </c>
      <c r="BS1548" t="s">
        <v>101</v>
      </c>
      <c r="BT1548" t="s">
        <v>102</v>
      </c>
      <c r="BU1548" t="s">
        <v>103</v>
      </c>
      <c r="BV1548" t="s">
        <v>101</v>
      </c>
      <c r="BW1548" t="s">
        <v>112</v>
      </c>
      <c r="BX1548" t="s">
        <v>112</v>
      </c>
      <c r="CJ1548" t="s">
        <v>113</v>
      </c>
    </row>
    <row r="1549" spans="1:88" x14ac:dyDescent="0.2">
      <c r="A1549">
        <v>1138</v>
      </c>
      <c r="D1549" t="s">
        <v>5023</v>
      </c>
      <c r="E1549">
        <v>3</v>
      </c>
      <c r="F1549">
        <v>2008</v>
      </c>
      <c r="G1549" t="s">
        <v>5051</v>
      </c>
      <c r="H1549" t="s">
        <v>5052</v>
      </c>
      <c r="I1549">
        <v>1</v>
      </c>
      <c r="J1549">
        <v>1</v>
      </c>
      <c r="K1549">
        <v>1</v>
      </c>
      <c r="L1549">
        <v>1</v>
      </c>
      <c r="N1549">
        <v>1</v>
      </c>
      <c r="O1549">
        <v>1</v>
      </c>
      <c r="P1549">
        <v>2</v>
      </c>
      <c r="Q1549">
        <v>0</v>
      </c>
      <c r="R1549" t="s">
        <v>3873</v>
      </c>
      <c r="T1549" t="s">
        <v>5053</v>
      </c>
      <c r="U1549" t="s">
        <v>5053</v>
      </c>
      <c r="V1549" t="s">
        <v>5053</v>
      </c>
      <c r="W1549" t="s">
        <v>5053</v>
      </c>
      <c r="X1549" t="s">
        <v>5053</v>
      </c>
      <c r="Y1549" t="s">
        <v>5053</v>
      </c>
      <c r="AO1549">
        <v>2</v>
      </c>
      <c r="BP1549" t="s">
        <v>255</v>
      </c>
      <c r="BQ1549" t="s">
        <v>100</v>
      </c>
      <c r="BR1549" t="s">
        <v>101</v>
      </c>
      <c r="BS1549" t="s">
        <v>101</v>
      </c>
      <c r="BT1549" t="s">
        <v>148</v>
      </c>
      <c r="BU1549" t="s">
        <v>103</v>
      </c>
      <c r="BV1549" t="s">
        <v>101</v>
      </c>
      <c r="BW1549" t="s">
        <v>112</v>
      </c>
      <c r="BX1549" t="s">
        <v>112</v>
      </c>
      <c r="CJ1549" t="s">
        <v>113</v>
      </c>
    </row>
    <row r="1550" spans="1:88" x14ac:dyDescent="0.2">
      <c r="A1550">
        <v>1139</v>
      </c>
      <c r="D1550" t="s">
        <v>5023</v>
      </c>
      <c r="E1550">
        <v>3</v>
      </c>
      <c r="F1550">
        <v>2001</v>
      </c>
      <c r="G1550" t="s">
        <v>5054</v>
      </c>
      <c r="H1550" t="s">
        <v>5055</v>
      </c>
      <c r="I1550">
        <v>1</v>
      </c>
      <c r="J1550">
        <v>1</v>
      </c>
      <c r="K1550">
        <v>1</v>
      </c>
      <c r="L1550">
        <v>1</v>
      </c>
      <c r="N1550">
        <v>1</v>
      </c>
      <c r="O1550">
        <v>1</v>
      </c>
      <c r="P1550">
        <v>1</v>
      </c>
      <c r="Q1550">
        <v>1</v>
      </c>
      <c r="T1550" t="s">
        <v>5056</v>
      </c>
      <c r="U1550" t="s">
        <v>5056</v>
      </c>
      <c r="V1550" t="s">
        <v>5056</v>
      </c>
      <c r="W1550" t="s">
        <v>5056</v>
      </c>
      <c r="X1550" t="s">
        <v>5056</v>
      </c>
      <c r="Y1550" t="s">
        <v>5056</v>
      </c>
      <c r="Z1550">
        <v>1</v>
      </c>
      <c r="AB1550">
        <v>3</v>
      </c>
      <c r="AD1550">
        <v>1</v>
      </c>
      <c r="AE1550">
        <v>1</v>
      </c>
      <c r="AF1550">
        <v>2</v>
      </c>
      <c r="AG1550">
        <v>6</v>
      </c>
      <c r="AI1550">
        <v>2</v>
      </c>
      <c r="AJ1550">
        <v>1</v>
      </c>
      <c r="AK1550">
        <v>1</v>
      </c>
      <c r="AM1550">
        <v>3</v>
      </c>
      <c r="AO1550">
        <v>2</v>
      </c>
      <c r="BP1550" t="s">
        <v>255</v>
      </c>
      <c r="BQ1550" t="s">
        <v>100</v>
      </c>
      <c r="BR1550" t="s">
        <v>101</v>
      </c>
      <c r="BS1550" t="s">
        <v>101</v>
      </c>
      <c r="BT1550" t="s">
        <v>148</v>
      </c>
      <c r="BU1550" t="s">
        <v>103</v>
      </c>
      <c r="BV1550" t="s">
        <v>101</v>
      </c>
      <c r="BW1550" t="s">
        <v>101</v>
      </c>
      <c r="BX1550" t="s">
        <v>101</v>
      </c>
      <c r="BY1550" t="s">
        <v>104</v>
      </c>
      <c r="BZ1550" t="s">
        <v>213</v>
      </c>
      <c r="CA1550" t="s">
        <v>106</v>
      </c>
      <c r="CB1550" t="s">
        <v>107</v>
      </c>
      <c r="CC1550" t="s">
        <v>108</v>
      </c>
      <c r="CD1550" t="s">
        <v>109</v>
      </c>
      <c r="CE1550" t="s">
        <v>135</v>
      </c>
      <c r="CF1550" t="s">
        <v>101</v>
      </c>
      <c r="CG1550" t="s">
        <v>159</v>
      </c>
      <c r="CI1550" t="s">
        <v>109</v>
      </c>
      <c r="CJ1550" t="s">
        <v>113</v>
      </c>
    </row>
    <row r="1551" spans="1:88" x14ac:dyDescent="0.2">
      <c r="A1551">
        <v>1140</v>
      </c>
      <c r="D1551" t="s">
        <v>5023</v>
      </c>
      <c r="E1551">
        <v>3</v>
      </c>
      <c r="F1551">
        <v>1997</v>
      </c>
      <c r="G1551" t="s">
        <v>5057</v>
      </c>
      <c r="H1551" t="s">
        <v>5058</v>
      </c>
      <c r="I1551">
        <v>1</v>
      </c>
      <c r="J1551">
        <v>1</v>
      </c>
      <c r="K1551">
        <v>1</v>
      </c>
      <c r="L1551">
        <v>1</v>
      </c>
      <c r="N1551">
        <v>1</v>
      </c>
      <c r="O1551">
        <v>1</v>
      </c>
      <c r="P1551">
        <v>1</v>
      </c>
      <c r="Q1551">
        <v>0</v>
      </c>
      <c r="R1551" t="s">
        <v>3873</v>
      </c>
      <c r="T1551" t="s">
        <v>5059</v>
      </c>
      <c r="U1551" t="s">
        <v>5059</v>
      </c>
      <c r="V1551" t="s">
        <v>5059</v>
      </c>
      <c r="W1551" t="s">
        <v>5059</v>
      </c>
      <c r="X1551" t="s">
        <v>5059</v>
      </c>
      <c r="Y1551" t="s">
        <v>5059</v>
      </c>
      <c r="AO1551">
        <v>2</v>
      </c>
      <c r="BP1551" t="s">
        <v>255</v>
      </c>
      <c r="BQ1551" t="s">
        <v>100</v>
      </c>
      <c r="BR1551" t="s">
        <v>101</v>
      </c>
      <c r="BS1551" t="s">
        <v>101</v>
      </c>
      <c r="BT1551" t="s">
        <v>148</v>
      </c>
      <c r="BU1551" t="s">
        <v>103</v>
      </c>
      <c r="BV1551" t="s">
        <v>101</v>
      </c>
      <c r="BW1551" t="s">
        <v>101</v>
      </c>
      <c r="BX1551" t="s">
        <v>112</v>
      </c>
      <c r="CJ1551" t="s">
        <v>113</v>
      </c>
    </row>
    <row r="1552" spans="1:88" x14ac:dyDescent="0.2">
      <c r="A1552">
        <v>1141</v>
      </c>
      <c r="D1552" t="s">
        <v>5023</v>
      </c>
      <c r="E1552">
        <v>3</v>
      </c>
      <c r="F1552">
        <v>2010</v>
      </c>
      <c r="G1552" t="s">
        <v>5060</v>
      </c>
      <c r="H1552" t="s">
        <v>5061</v>
      </c>
      <c r="I1552">
        <v>1</v>
      </c>
      <c r="J1552">
        <v>1</v>
      </c>
      <c r="K1552">
        <v>1</v>
      </c>
      <c r="L1552">
        <v>1</v>
      </c>
      <c r="N1552">
        <v>1</v>
      </c>
      <c r="O1552">
        <v>1</v>
      </c>
      <c r="P1552">
        <v>1</v>
      </c>
      <c r="Q1552">
        <v>1</v>
      </c>
      <c r="T1552" t="s">
        <v>5062</v>
      </c>
      <c r="U1552" t="s">
        <v>5062</v>
      </c>
      <c r="V1552" t="s">
        <v>5062</v>
      </c>
      <c r="W1552" t="s">
        <v>5062</v>
      </c>
      <c r="X1552" t="s">
        <v>5062</v>
      </c>
      <c r="Y1552" t="s">
        <v>5062</v>
      </c>
      <c r="Z1552">
        <v>1</v>
      </c>
      <c r="AB1552">
        <v>3</v>
      </c>
      <c r="AD1552">
        <v>1</v>
      </c>
      <c r="AE1552">
        <v>1</v>
      </c>
      <c r="AF1552">
        <v>2</v>
      </c>
      <c r="AG1552">
        <v>5</v>
      </c>
      <c r="AH1552" t="s">
        <v>5063</v>
      </c>
      <c r="AI1552">
        <v>2</v>
      </c>
      <c r="AJ1552">
        <v>1</v>
      </c>
      <c r="AK1552">
        <v>3</v>
      </c>
      <c r="AM1552">
        <v>3</v>
      </c>
      <c r="AO1552">
        <v>2</v>
      </c>
      <c r="BP1552" t="s">
        <v>255</v>
      </c>
      <c r="BQ1552" t="s">
        <v>100</v>
      </c>
      <c r="BR1552" t="s">
        <v>101</v>
      </c>
      <c r="BS1552" t="s">
        <v>101</v>
      </c>
      <c r="BT1552" t="s">
        <v>148</v>
      </c>
      <c r="BU1552" t="s">
        <v>103</v>
      </c>
      <c r="BV1552" t="s">
        <v>101</v>
      </c>
      <c r="BW1552" t="s">
        <v>101</v>
      </c>
      <c r="BX1552" t="s">
        <v>101</v>
      </c>
      <c r="BY1552" t="s">
        <v>104</v>
      </c>
      <c r="BZ1552" t="s">
        <v>213</v>
      </c>
      <c r="CA1552" t="s">
        <v>106</v>
      </c>
      <c r="CB1552" t="s">
        <v>107</v>
      </c>
      <c r="CC1552" t="s">
        <v>108</v>
      </c>
      <c r="CD1552" t="s">
        <v>663</v>
      </c>
      <c r="CE1552" t="s">
        <v>135</v>
      </c>
      <c r="CF1552" t="s">
        <v>101</v>
      </c>
      <c r="CG1552" t="s">
        <v>111</v>
      </c>
      <c r="CI1552" t="s">
        <v>109</v>
      </c>
      <c r="CJ1552" t="s">
        <v>113</v>
      </c>
    </row>
    <row r="1553" spans="1:92" x14ac:dyDescent="0.2">
      <c r="A1553">
        <v>1142</v>
      </c>
      <c r="D1553" t="s">
        <v>5023</v>
      </c>
      <c r="E1553">
        <v>3</v>
      </c>
      <c r="F1553">
        <v>2009</v>
      </c>
      <c r="G1553" t="s">
        <v>5064</v>
      </c>
      <c r="H1553" t="s">
        <v>5065</v>
      </c>
      <c r="I1553">
        <v>1</v>
      </c>
      <c r="J1553">
        <v>1</v>
      </c>
      <c r="K1553">
        <v>1</v>
      </c>
      <c r="L1553">
        <v>1</v>
      </c>
      <c r="N1553">
        <v>1</v>
      </c>
      <c r="O1553">
        <v>1</v>
      </c>
      <c r="P1553">
        <v>1</v>
      </c>
      <c r="Q1553">
        <v>0</v>
      </c>
      <c r="R1553" t="s">
        <v>2497</v>
      </c>
      <c r="S1553" t="s">
        <v>5066</v>
      </c>
      <c r="T1553" t="s">
        <v>2591</v>
      </c>
      <c r="U1553" t="s">
        <v>2591</v>
      </c>
      <c r="V1553" t="s">
        <v>2591</v>
      </c>
      <c r="W1553" t="s">
        <v>2591</v>
      </c>
      <c r="X1553" t="s">
        <v>2591</v>
      </c>
      <c r="Y1553" t="s">
        <v>2591</v>
      </c>
      <c r="AO1553">
        <v>2</v>
      </c>
      <c r="BP1553" t="s">
        <v>255</v>
      </c>
      <c r="BQ1553" t="s">
        <v>100</v>
      </c>
      <c r="BR1553" t="s">
        <v>101</v>
      </c>
      <c r="BS1553" t="s">
        <v>101</v>
      </c>
      <c r="BT1553" t="s">
        <v>148</v>
      </c>
      <c r="BU1553" t="s">
        <v>103</v>
      </c>
      <c r="BV1553" t="s">
        <v>101</v>
      </c>
      <c r="BW1553" t="s">
        <v>101</v>
      </c>
      <c r="BX1553" t="s">
        <v>112</v>
      </c>
      <c r="CJ1553" t="s">
        <v>113</v>
      </c>
    </row>
    <row r="1554" spans="1:92" x14ac:dyDescent="0.2">
      <c r="A1554">
        <v>1143</v>
      </c>
      <c r="D1554" t="s">
        <v>5023</v>
      </c>
      <c r="E1554">
        <v>1</v>
      </c>
      <c r="F1554">
        <v>2001</v>
      </c>
      <c r="G1554" t="s">
        <v>5067</v>
      </c>
      <c r="H1554" t="s">
        <v>5068</v>
      </c>
      <c r="I1554">
        <v>1</v>
      </c>
      <c r="J1554">
        <v>1</v>
      </c>
      <c r="K1554">
        <v>1</v>
      </c>
      <c r="L1554">
        <v>1</v>
      </c>
      <c r="N1554">
        <v>1</v>
      </c>
      <c r="O1554">
        <v>1</v>
      </c>
      <c r="P1554">
        <v>2</v>
      </c>
      <c r="Q1554">
        <v>0</v>
      </c>
      <c r="R1554" t="s">
        <v>207</v>
      </c>
      <c r="T1554" t="s">
        <v>1283</v>
      </c>
      <c r="U1554" t="s">
        <v>1283</v>
      </c>
      <c r="V1554" t="s">
        <v>1283</v>
      </c>
      <c r="W1554" t="s">
        <v>1283</v>
      </c>
      <c r="X1554" t="s">
        <v>1283</v>
      </c>
      <c r="Y1554" t="s">
        <v>1283</v>
      </c>
      <c r="AO1554">
        <v>2</v>
      </c>
      <c r="BP1554" t="s">
        <v>3526</v>
      </c>
      <c r="BQ1554" t="s">
        <v>100</v>
      </c>
      <c r="BR1554" t="s">
        <v>101</v>
      </c>
      <c r="BS1554" t="s">
        <v>101</v>
      </c>
      <c r="BT1554" t="s">
        <v>148</v>
      </c>
      <c r="BU1554" t="s">
        <v>103</v>
      </c>
      <c r="BV1554" t="s">
        <v>101</v>
      </c>
      <c r="BW1554" t="s">
        <v>112</v>
      </c>
      <c r="BX1554" t="s">
        <v>112</v>
      </c>
      <c r="CJ1554" t="s">
        <v>113</v>
      </c>
    </row>
    <row r="1555" spans="1:92" x14ac:dyDescent="0.2">
      <c r="A1555">
        <v>1144</v>
      </c>
      <c r="D1555" t="s">
        <v>5023</v>
      </c>
      <c r="E1555">
        <v>1</v>
      </c>
      <c r="F1555">
        <v>2014</v>
      </c>
      <c r="G1555" t="s">
        <v>5069</v>
      </c>
      <c r="H1555" t="s">
        <v>5070</v>
      </c>
      <c r="I1555">
        <v>1</v>
      </c>
      <c r="J1555">
        <v>1</v>
      </c>
      <c r="K1555">
        <v>1</v>
      </c>
      <c r="L1555">
        <v>1</v>
      </c>
      <c r="N1555">
        <v>1</v>
      </c>
      <c r="O1555">
        <v>1</v>
      </c>
      <c r="P1555">
        <v>2</v>
      </c>
      <c r="Q1555">
        <v>0</v>
      </c>
      <c r="R1555" t="s">
        <v>207</v>
      </c>
      <c r="T1555" t="s">
        <v>1283</v>
      </c>
      <c r="U1555" t="s">
        <v>1283</v>
      </c>
      <c r="V1555" t="s">
        <v>1283</v>
      </c>
      <c r="W1555" t="s">
        <v>1283</v>
      </c>
      <c r="X1555" t="s">
        <v>1283</v>
      </c>
      <c r="Y1555" t="s">
        <v>1283</v>
      </c>
      <c r="AO1555">
        <v>2</v>
      </c>
      <c r="BP1555" t="s">
        <v>3526</v>
      </c>
      <c r="BQ1555" t="s">
        <v>100</v>
      </c>
      <c r="BR1555" t="s">
        <v>101</v>
      </c>
      <c r="BS1555" t="s">
        <v>101</v>
      </c>
      <c r="BT1555" t="s">
        <v>148</v>
      </c>
      <c r="BU1555" t="s">
        <v>103</v>
      </c>
      <c r="BV1555" t="s">
        <v>101</v>
      </c>
      <c r="BW1555" t="s">
        <v>112</v>
      </c>
      <c r="BX1555" t="s">
        <v>112</v>
      </c>
      <c r="CJ1555" t="s">
        <v>113</v>
      </c>
    </row>
    <row r="1556" spans="1:92" x14ac:dyDescent="0.2">
      <c r="A1556">
        <v>1145</v>
      </c>
      <c r="D1556" t="s">
        <v>5023</v>
      </c>
      <c r="E1556">
        <v>1</v>
      </c>
      <c r="F1556">
        <v>1992</v>
      </c>
      <c r="G1556" t="s">
        <v>5071</v>
      </c>
      <c r="H1556" t="s">
        <v>5072</v>
      </c>
      <c r="I1556">
        <v>1</v>
      </c>
      <c r="J1556">
        <v>1</v>
      </c>
      <c r="K1556">
        <v>1</v>
      </c>
      <c r="L1556">
        <v>1</v>
      </c>
      <c r="N1556">
        <v>1</v>
      </c>
      <c r="O1556">
        <v>1</v>
      </c>
      <c r="P1556">
        <v>2</v>
      </c>
      <c r="Q1556">
        <v>0</v>
      </c>
      <c r="R1556" t="s">
        <v>207</v>
      </c>
      <c r="T1556" t="s">
        <v>5073</v>
      </c>
      <c r="U1556" t="s">
        <v>5073</v>
      </c>
      <c r="V1556" t="s">
        <v>5073</v>
      </c>
      <c r="W1556" t="s">
        <v>5073</v>
      </c>
      <c r="X1556" t="s">
        <v>5073</v>
      </c>
      <c r="Y1556" t="s">
        <v>5073</v>
      </c>
      <c r="AO1556">
        <v>2</v>
      </c>
      <c r="BP1556" t="s">
        <v>3526</v>
      </c>
      <c r="BQ1556" t="s">
        <v>100</v>
      </c>
      <c r="BR1556" t="s">
        <v>101</v>
      </c>
      <c r="BS1556" t="s">
        <v>101</v>
      </c>
      <c r="BT1556" t="s">
        <v>148</v>
      </c>
      <c r="BU1556" t="s">
        <v>103</v>
      </c>
      <c r="BV1556" t="s">
        <v>101</v>
      </c>
      <c r="BW1556" t="s">
        <v>112</v>
      </c>
      <c r="BX1556" t="s">
        <v>112</v>
      </c>
      <c r="CJ1556" t="s">
        <v>113</v>
      </c>
    </row>
    <row r="1557" spans="1:92" x14ac:dyDescent="0.2">
      <c r="A1557">
        <v>1146</v>
      </c>
      <c r="D1557" t="s">
        <v>5023</v>
      </c>
      <c r="E1557">
        <v>1</v>
      </c>
      <c r="F1557">
        <v>2005</v>
      </c>
      <c r="G1557" t="s">
        <v>5074</v>
      </c>
      <c r="H1557" t="s">
        <v>5075</v>
      </c>
      <c r="I1557">
        <v>1</v>
      </c>
      <c r="J1557">
        <v>1</v>
      </c>
      <c r="K1557">
        <v>1</v>
      </c>
      <c r="L1557">
        <v>1</v>
      </c>
      <c r="N1557">
        <v>1</v>
      </c>
      <c r="O1557">
        <v>1</v>
      </c>
      <c r="P1557">
        <v>1</v>
      </c>
      <c r="Q1557">
        <v>0</v>
      </c>
      <c r="R1557" t="s">
        <v>207</v>
      </c>
      <c r="T1557" t="s">
        <v>5076</v>
      </c>
      <c r="U1557" t="s">
        <v>5076</v>
      </c>
      <c r="V1557" t="s">
        <v>5076</v>
      </c>
      <c r="W1557" t="s">
        <v>5076</v>
      </c>
      <c r="X1557" t="s">
        <v>5076</v>
      </c>
      <c r="Y1557" t="s">
        <v>5076</v>
      </c>
      <c r="AO1557">
        <v>2</v>
      </c>
      <c r="BP1557" t="s">
        <v>3526</v>
      </c>
      <c r="BQ1557" t="s">
        <v>100</v>
      </c>
      <c r="BR1557" t="s">
        <v>101</v>
      </c>
      <c r="BS1557" t="s">
        <v>101</v>
      </c>
      <c r="BT1557" t="s">
        <v>148</v>
      </c>
      <c r="BU1557" t="s">
        <v>103</v>
      </c>
      <c r="BV1557" t="s">
        <v>101</v>
      </c>
      <c r="BW1557" t="s">
        <v>101</v>
      </c>
      <c r="BX1557" t="s">
        <v>112</v>
      </c>
      <c r="CJ1557" t="s">
        <v>113</v>
      </c>
    </row>
    <row r="1558" spans="1:92" x14ac:dyDescent="0.2">
      <c r="A1558">
        <v>1147</v>
      </c>
      <c r="D1558" t="s">
        <v>5023</v>
      </c>
      <c r="E1558">
        <v>1</v>
      </c>
      <c r="F1558">
        <v>2007</v>
      </c>
      <c r="G1558" t="s">
        <v>5077</v>
      </c>
      <c r="H1558" t="s">
        <v>5078</v>
      </c>
      <c r="I1558">
        <v>1</v>
      </c>
      <c r="J1558">
        <v>1</v>
      </c>
      <c r="K1558">
        <v>1</v>
      </c>
      <c r="L1558">
        <v>1</v>
      </c>
      <c r="N1558">
        <v>3</v>
      </c>
      <c r="O1558">
        <v>1</v>
      </c>
      <c r="P1558">
        <v>2</v>
      </c>
      <c r="Q1558">
        <v>0</v>
      </c>
      <c r="R1558" t="s">
        <v>207</v>
      </c>
      <c r="T1558" t="s">
        <v>5079</v>
      </c>
      <c r="U1558" t="s">
        <v>5079</v>
      </c>
      <c r="V1558" t="s">
        <v>5079</v>
      </c>
      <c r="W1558" t="s">
        <v>5079</v>
      </c>
      <c r="X1558" t="s">
        <v>5079</v>
      </c>
      <c r="Y1558" t="s">
        <v>5079</v>
      </c>
      <c r="AO1558">
        <v>2</v>
      </c>
      <c r="BP1558" t="s">
        <v>3526</v>
      </c>
      <c r="BQ1558" t="s">
        <v>100</v>
      </c>
      <c r="BR1558" t="s">
        <v>101</v>
      </c>
      <c r="BS1558" t="s">
        <v>101</v>
      </c>
      <c r="BT1558" t="s">
        <v>148</v>
      </c>
      <c r="BU1558" t="s">
        <v>235</v>
      </c>
      <c r="BV1558" t="s">
        <v>101</v>
      </c>
      <c r="BW1558" t="s">
        <v>112</v>
      </c>
      <c r="BX1558" t="s">
        <v>112</v>
      </c>
      <c r="CJ1558" t="s">
        <v>113</v>
      </c>
    </row>
    <row r="1559" spans="1:92" x14ac:dyDescent="0.2">
      <c r="A1559">
        <v>1148</v>
      </c>
      <c r="D1559" t="s">
        <v>5023</v>
      </c>
      <c r="E1559">
        <v>1</v>
      </c>
      <c r="F1559">
        <v>2011</v>
      </c>
      <c r="G1559" t="s">
        <v>5080</v>
      </c>
      <c r="H1559" t="s">
        <v>5081</v>
      </c>
      <c r="I1559">
        <v>1</v>
      </c>
      <c r="J1559">
        <v>1</v>
      </c>
      <c r="K1559">
        <v>1</v>
      </c>
      <c r="L1559">
        <v>1</v>
      </c>
      <c r="N1559">
        <v>1</v>
      </c>
      <c r="O1559">
        <v>1</v>
      </c>
      <c r="P1559">
        <v>1</v>
      </c>
      <c r="Q1559">
        <v>1</v>
      </c>
      <c r="S1559" t="s">
        <v>5082</v>
      </c>
      <c r="T1559" t="s">
        <v>5083</v>
      </c>
      <c r="U1559" t="s">
        <v>5083</v>
      </c>
      <c r="V1559" t="s">
        <v>5083</v>
      </c>
      <c r="W1559" t="s">
        <v>5083</v>
      </c>
      <c r="X1559" t="s">
        <v>5083</v>
      </c>
      <c r="Y1559" t="s">
        <v>5083</v>
      </c>
      <c r="Z1559">
        <v>1</v>
      </c>
      <c r="AB1559">
        <v>3</v>
      </c>
      <c r="AD1559">
        <v>1</v>
      </c>
      <c r="AE1559">
        <v>1</v>
      </c>
      <c r="AF1559">
        <v>1</v>
      </c>
      <c r="AG1559">
        <v>1</v>
      </c>
      <c r="AI1559">
        <v>1</v>
      </c>
      <c r="AJ1559">
        <v>1</v>
      </c>
      <c r="AK1559">
        <v>2</v>
      </c>
      <c r="AL1559">
        <v>2</v>
      </c>
      <c r="AM1559">
        <v>3</v>
      </c>
      <c r="AO1559">
        <v>2</v>
      </c>
      <c r="BP1559" t="s">
        <v>3526</v>
      </c>
      <c r="BQ1559" t="s">
        <v>100</v>
      </c>
      <c r="BR1559" t="s">
        <v>101</v>
      </c>
      <c r="BS1559" t="s">
        <v>101</v>
      </c>
      <c r="BT1559" t="s">
        <v>148</v>
      </c>
      <c r="BU1559" t="s">
        <v>103</v>
      </c>
      <c r="BV1559" t="s">
        <v>101</v>
      </c>
      <c r="BW1559" t="s">
        <v>101</v>
      </c>
      <c r="BX1559" t="s">
        <v>101</v>
      </c>
      <c r="BY1559" t="s">
        <v>104</v>
      </c>
      <c r="BZ1559" t="s">
        <v>213</v>
      </c>
      <c r="CA1559" t="s">
        <v>106</v>
      </c>
      <c r="CB1559" t="s">
        <v>107</v>
      </c>
      <c r="CC1559" t="s">
        <v>133</v>
      </c>
      <c r="CD1559" t="s">
        <v>158</v>
      </c>
      <c r="CE1559" t="s">
        <v>110</v>
      </c>
      <c r="CF1559" t="s">
        <v>101</v>
      </c>
      <c r="CG1559" t="s">
        <v>136</v>
      </c>
      <c r="CH1559" t="s">
        <v>172</v>
      </c>
      <c r="CI1559" t="s">
        <v>109</v>
      </c>
      <c r="CJ1559" t="s">
        <v>113</v>
      </c>
    </row>
    <row r="1560" spans="1:92" x14ac:dyDescent="0.2">
      <c r="A1560">
        <v>1149</v>
      </c>
      <c r="D1560" t="s">
        <v>5023</v>
      </c>
      <c r="E1560">
        <v>1</v>
      </c>
      <c r="F1560">
        <v>2011</v>
      </c>
      <c r="G1560" t="s">
        <v>5084</v>
      </c>
      <c r="H1560" t="s">
        <v>5085</v>
      </c>
      <c r="I1560">
        <v>1</v>
      </c>
      <c r="J1560">
        <v>1</v>
      </c>
      <c r="K1560">
        <v>1</v>
      </c>
      <c r="L1560">
        <v>1</v>
      </c>
      <c r="N1560">
        <v>1</v>
      </c>
      <c r="O1560">
        <v>1</v>
      </c>
      <c r="P1560">
        <v>1</v>
      </c>
      <c r="Q1560">
        <v>1</v>
      </c>
      <c r="S1560" t="s">
        <v>5086</v>
      </c>
      <c r="T1560" t="s">
        <v>5087</v>
      </c>
      <c r="U1560" t="s">
        <v>5087</v>
      </c>
      <c r="V1560" t="s">
        <v>5087</v>
      </c>
      <c r="W1560" t="s">
        <v>5087</v>
      </c>
      <c r="X1560" t="s">
        <v>5087</v>
      </c>
      <c r="Y1560" t="s">
        <v>5087</v>
      </c>
      <c r="Z1560">
        <v>1</v>
      </c>
      <c r="AB1560">
        <v>3</v>
      </c>
      <c r="AD1560">
        <v>2</v>
      </c>
      <c r="AE1560">
        <v>1</v>
      </c>
      <c r="AF1560">
        <v>1</v>
      </c>
      <c r="AG1560">
        <v>1</v>
      </c>
      <c r="AI1560">
        <v>1</v>
      </c>
      <c r="AJ1560">
        <v>1</v>
      </c>
      <c r="AK1560">
        <v>2</v>
      </c>
      <c r="AL1560">
        <v>2</v>
      </c>
      <c r="AM1560">
        <v>3</v>
      </c>
      <c r="AO1560">
        <v>2</v>
      </c>
      <c r="BP1560" t="s">
        <v>3526</v>
      </c>
      <c r="BQ1560" t="s">
        <v>100</v>
      </c>
      <c r="BR1560" t="s">
        <v>101</v>
      </c>
      <c r="BS1560" t="s">
        <v>101</v>
      </c>
      <c r="BT1560" t="s">
        <v>148</v>
      </c>
      <c r="BU1560" t="s">
        <v>103</v>
      </c>
      <c r="BV1560" t="s">
        <v>101</v>
      </c>
      <c r="BW1560" t="s">
        <v>101</v>
      </c>
      <c r="BX1560" t="s">
        <v>101</v>
      </c>
      <c r="BY1560" t="s">
        <v>104</v>
      </c>
      <c r="BZ1560" t="s">
        <v>213</v>
      </c>
      <c r="CA1560" t="s">
        <v>132</v>
      </c>
      <c r="CB1560" t="s">
        <v>107</v>
      </c>
      <c r="CC1560" t="s">
        <v>133</v>
      </c>
      <c r="CD1560" t="s">
        <v>158</v>
      </c>
      <c r="CE1560" t="s">
        <v>110</v>
      </c>
      <c r="CF1560" t="s">
        <v>101</v>
      </c>
      <c r="CG1560" t="s">
        <v>136</v>
      </c>
      <c r="CH1560" t="s">
        <v>172</v>
      </c>
      <c r="CI1560" t="s">
        <v>109</v>
      </c>
      <c r="CJ1560" t="s">
        <v>113</v>
      </c>
    </row>
    <row r="1561" spans="1:92" x14ac:dyDescent="0.2">
      <c r="A1561">
        <v>1150</v>
      </c>
      <c r="D1561" t="s">
        <v>5023</v>
      </c>
      <c r="E1561">
        <v>1</v>
      </c>
      <c r="F1561">
        <v>2012</v>
      </c>
      <c r="G1561" t="s">
        <v>5088</v>
      </c>
      <c r="H1561" t="s">
        <v>5089</v>
      </c>
      <c r="I1561">
        <v>1</v>
      </c>
      <c r="J1561">
        <v>1</v>
      </c>
      <c r="K1561">
        <v>1</v>
      </c>
      <c r="L1561">
        <v>1</v>
      </c>
      <c r="N1561">
        <v>1</v>
      </c>
      <c r="O1561">
        <v>1</v>
      </c>
      <c r="P1561">
        <v>1</v>
      </c>
      <c r="Q1561">
        <v>0</v>
      </c>
      <c r="R1561" t="s">
        <v>207</v>
      </c>
      <c r="T1561" t="s">
        <v>5090</v>
      </c>
      <c r="U1561" t="s">
        <v>5090</v>
      </c>
      <c r="V1561" t="s">
        <v>5090</v>
      </c>
      <c r="W1561" t="s">
        <v>5090</v>
      </c>
      <c r="X1561" t="s">
        <v>5090</v>
      </c>
      <c r="Y1561" t="s">
        <v>5090</v>
      </c>
      <c r="AO1561">
        <v>2</v>
      </c>
      <c r="BP1561" t="s">
        <v>3526</v>
      </c>
      <c r="BQ1561" t="s">
        <v>100</v>
      </c>
      <c r="BR1561" t="s">
        <v>101</v>
      </c>
      <c r="BS1561" t="s">
        <v>101</v>
      </c>
      <c r="BT1561" t="s">
        <v>148</v>
      </c>
      <c r="BU1561" t="s">
        <v>103</v>
      </c>
      <c r="BV1561" t="s">
        <v>101</v>
      </c>
      <c r="BW1561" t="s">
        <v>101</v>
      </c>
      <c r="BX1561" t="s">
        <v>112</v>
      </c>
      <c r="CJ1561" t="s">
        <v>113</v>
      </c>
    </row>
    <row r="1562" spans="1:92" x14ac:dyDescent="0.2">
      <c r="A1562">
        <v>1151</v>
      </c>
      <c r="D1562" t="s">
        <v>5023</v>
      </c>
      <c r="E1562">
        <v>1</v>
      </c>
      <c r="F1562">
        <v>2013</v>
      </c>
      <c r="G1562" t="s">
        <v>5091</v>
      </c>
      <c r="H1562" t="s">
        <v>5092</v>
      </c>
      <c r="I1562">
        <v>1</v>
      </c>
      <c r="J1562">
        <v>1</v>
      </c>
      <c r="K1562">
        <v>1</v>
      </c>
      <c r="L1562">
        <v>1</v>
      </c>
      <c r="N1562">
        <v>1</v>
      </c>
      <c r="O1562">
        <v>1</v>
      </c>
      <c r="P1562">
        <v>1</v>
      </c>
      <c r="Q1562">
        <v>1</v>
      </c>
      <c r="S1562" t="s">
        <v>5093</v>
      </c>
      <c r="T1562" t="s">
        <v>5094</v>
      </c>
      <c r="U1562" t="s">
        <v>5094</v>
      </c>
      <c r="V1562" t="s">
        <v>5094</v>
      </c>
      <c r="W1562" t="s">
        <v>5094</v>
      </c>
      <c r="X1562" t="s">
        <v>5094</v>
      </c>
      <c r="Y1562" t="s">
        <v>5094</v>
      </c>
      <c r="Z1562">
        <v>1</v>
      </c>
      <c r="AB1562">
        <v>1</v>
      </c>
      <c r="AD1562">
        <v>2</v>
      </c>
      <c r="AE1562">
        <v>1</v>
      </c>
      <c r="AF1562">
        <v>1</v>
      </c>
      <c r="AG1562">
        <v>2</v>
      </c>
      <c r="AI1562">
        <v>1</v>
      </c>
      <c r="AJ1562">
        <v>1</v>
      </c>
      <c r="AK1562">
        <v>2</v>
      </c>
      <c r="AL1562">
        <v>2</v>
      </c>
      <c r="AM1562">
        <v>3</v>
      </c>
      <c r="AO1562">
        <v>2</v>
      </c>
      <c r="BP1562" t="s">
        <v>3526</v>
      </c>
      <c r="BQ1562" t="s">
        <v>100</v>
      </c>
      <c r="BR1562" t="s">
        <v>101</v>
      </c>
      <c r="BS1562" t="s">
        <v>101</v>
      </c>
      <c r="BT1562" t="s">
        <v>148</v>
      </c>
      <c r="BU1562" t="s">
        <v>103</v>
      </c>
      <c r="BV1562" t="s">
        <v>101</v>
      </c>
      <c r="BW1562" t="s">
        <v>101</v>
      </c>
      <c r="BX1562" t="s">
        <v>101</v>
      </c>
      <c r="BY1562" t="s">
        <v>104</v>
      </c>
      <c r="BZ1562" t="s">
        <v>105</v>
      </c>
      <c r="CA1562" t="s">
        <v>132</v>
      </c>
      <c r="CB1562" t="s">
        <v>107</v>
      </c>
      <c r="CC1562" t="s">
        <v>133</v>
      </c>
      <c r="CD1562" t="s">
        <v>260</v>
      </c>
      <c r="CE1562" t="s">
        <v>110</v>
      </c>
      <c r="CF1562" t="s">
        <v>101</v>
      </c>
      <c r="CG1562" t="s">
        <v>136</v>
      </c>
      <c r="CH1562" t="s">
        <v>172</v>
      </c>
      <c r="CI1562" t="s">
        <v>109</v>
      </c>
      <c r="CJ1562" t="s">
        <v>113</v>
      </c>
    </row>
    <row r="1563" spans="1:92" x14ac:dyDescent="0.2">
      <c r="A1563">
        <v>1151</v>
      </c>
      <c r="B1563" t="s">
        <v>114</v>
      </c>
      <c r="C1563">
        <v>1</v>
      </c>
      <c r="AP1563" t="s">
        <v>5095</v>
      </c>
      <c r="AQ1563" t="s">
        <v>5096</v>
      </c>
      <c r="AR1563">
        <v>6</v>
      </c>
      <c r="AT1563">
        <v>1</v>
      </c>
      <c r="AU1563">
        <v>250</v>
      </c>
      <c r="AV1563" t="s">
        <v>5097</v>
      </c>
      <c r="AW1563" t="s">
        <v>5097</v>
      </c>
      <c r="AX1563" t="s">
        <v>5098</v>
      </c>
      <c r="AY1563" t="s">
        <v>5098</v>
      </c>
      <c r="BA1563">
        <v>2</v>
      </c>
      <c r="BO1563" t="s">
        <v>119</v>
      </c>
      <c r="CK1563" t="s">
        <v>109</v>
      </c>
      <c r="CL1563" t="s">
        <v>101</v>
      </c>
      <c r="CM1563" t="s">
        <v>113</v>
      </c>
    </row>
    <row r="1564" spans="1:92" x14ac:dyDescent="0.2">
      <c r="A1564">
        <v>1151</v>
      </c>
      <c r="B1564" t="s">
        <v>121</v>
      </c>
      <c r="C1564">
        <v>1</v>
      </c>
      <c r="BB1564" t="s">
        <v>5099</v>
      </c>
      <c r="BC1564" t="s">
        <v>5100</v>
      </c>
      <c r="BD1564">
        <v>112</v>
      </c>
      <c r="BE1564">
        <v>118</v>
      </c>
      <c r="BF1564">
        <v>73</v>
      </c>
      <c r="BG1564">
        <v>118</v>
      </c>
      <c r="BH1564" t="s">
        <v>5101</v>
      </c>
      <c r="BI1564">
        <v>7</v>
      </c>
      <c r="BJ1564">
        <v>7</v>
      </c>
      <c r="BK1564">
        <v>0</v>
      </c>
      <c r="BL1564">
        <v>0</v>
      </c>
      <c r="BN1564">
        <v>2</v>
      </c>
      <c r="BO1564" t="s">
        <v>125</v>
      </c>
      <c r="CN1564" t="s">
        <v>113</v>
      </c>
    </row>
    <row r="1565" spans="1:92" x14ac:dyDescent="0.2">
      <c r="A1565">
        <v>1152</v>
      </c>
      <c r="D1565" t="s">
        <v>5023</v>
      </c>
      <c r="E1565">
        <v>1</v>
      </c>
      <c r="F1565">
        <v>2015</v>
      </c>
      <c r="G1565" t="s">
        <v>5102</v>
      </c>
      <c r="H1565" t="s">
        <v>5103</v>
      </c>
      <c r="I1565">
        <v>77</v>
      </c>
      <c r="J1565">
        <v>2</v>
      </c>
      <c r="K1565">
        <v>2</v>
      </c>
      <c r="L1565">
        <v>1</v>
      </c>
      <c r="N1565">
        <v>4</v>
      </c>
      <c r="O1565">
        <v>2</v>
      </c>
      <c r="P1565">
        <v>2</v>
      </c>
      <c r="Q1565">
        <v>0</v>
      </c>
      <c r="R1565" t="s">
        <v>5104</v>
      </c>
      <c r="T1565" t="s">
        <v>3549</v>
      </c>
      <c r="U1565" t="s">
        <v>3549</v>
      </c>
      <c r="V1565" t="s">
        <v>3549</v>
      </c>
      <c r="W1565" t="s">
        <v>3549</v>
      </c>
      <c r="X1565" t="s">
        <v>3549</v>
      </c>
      <c r="Y1565" t="s">
        <v>3549</v>
      </c>
      <c r="AO1565">
        <v>2</v>
      </c>
      <c r="BP1565" t="s">
        <v>3526</v>
      </c>
      <c r="BQ1565" t="s">
        <v>663</v>
      </c>
      <c r="BR1565" t="s">
        <v>112</v>
      </c>
      <c r="BS1565" t="s">
        <v>112</v>
      </c>
      <c r="BT1565" t="s">
        <v>148</v>
      </c>
      <c r="BU1565" t="s">
        <v>663</v>
      </c>
      <c r="BV1565" t="s">
        <v>112</v>
      </c>
      <c r="BW1565" t="s">
        <v>112</v>
      </c>
      <c r="BX1565" t="s">
        <v>112</v>
      </c>
      <c r="CJ1565" t="s">
        <v>113</v>
      </c>
    </row>
    <row r="1566" spans="1:92" x14ac:dyDescent="0.2">
      <c r="A1566">
        <v>1153</v>
      </c>
      <c r="D1566" t="s">
        <v>5023</v>
      </c>
      <c r="E1566">
        <v>1</v>
      </c>
      <c r="F1566">
        <v>1999</v>
      </c>
      <c r="G1566" t="s">
        <v>5105</v>
      </c>
      <c r="H1566" t="s">
        <v>5106</v>
      </c>
      <c r="I1566">
        <v>1</v>
      </c>
      <c r="J1566">
        <v>1</v>
      </c>
      <c r="K1566">
        <v>1</v>
      </c>
      <c r="L1566">
        <v>1</v>
      </c>
      <c r="N1566">
        <v>1</v>
      </c>
      <c r="O1566">
        <v>1</v>
      </c>
      <c r="P1566">
        <v>2</v>
      </c>
      <c r="Q1566">
        <v>0</v>
      </c>
      <c r="R1566" t="s">
        <v>207</v>
      </c>
      <c r="T1566" t="s">
        <v>5107</v>
      </c>
      <c r="U1566" t="s">
        <v>5107</v>
      </c>
      <c r="V1566" t="s">
        <v>5107</v>
      </c>
      <c r="W1566" t="s">
        <v>5107</v>
      </c>
      <c r="X1566" t="s">
        <v>5107</v>
      </c>
      <c r="Y1566" t="s">
        <v>5107</v>
      </c>
      <c r="AO1566">
        <v>2</v>
      </c>
      <c r="BP1566" t="s">
        <v>3526</v>
      </c>
      <c r="BQ1566" t="s">
        <v>100</v>
      </c>
      <c r="BR1566" t="s">
        <v>101</v>
      </c>
      <c r="BS1566" t="s">
        <v>101</v>
      </c>
      <c r="BT1566" t="s">
        <v>148</v>
      </c>
      <c r="BU1566" t="s">
        <v>103</v>
      </c>
      <c r="BV1566" t="s">
        <v>101</v>
      </c>
      <c r="BW1566" t="s">
        <v>112</v>
      </c>
      <c r="BX1566" t="s">
        <v>112</v>
      </c>
      <c r="CJ1566" t="s">
        <v>113</v>
      </c>
    </row>
    <row r="1567" spans="1:92" x14ac:dyDescent="0.2">
      <c r="A1567">
        <v>1154</v>
      </c>
      <c r="D1567" t="s">
        <v>5023</v>
      </c>
      <c r="E1567">
        <v>1</v>
      </c>
      <c r="F1567">
        <v>2001</v>
      </c>
      <c r="G1567" t="s">
        <v>5108</v>
      </c>
      <c r="H1567" t="s">
        <v>5109</v>
      </c>
      <c r="I1567">
        <v>1</v>
      </c>
      <c r="J1567">
        <v>1</v>
      </c>
      <c r="K1567">
        <v>1</v>
      </c>
      <c r="L1567">
        <v>1</v>
      </c>
      <c r="N1567">
        <v>1</v>
      </c>
      <c r="O1567">
        <v>1</v>
      </c>
      <c r="P1567">
        <v>2</v>
      </c>
      <c r="Q1567">
        <v>0</v>
      </c>
      <c r="R1567" t="s">
        <v>207</v>
      </c>
      <c r="T1567" t="s">
        <v>5110</v>
      </c>
      <c r="U1567" t="s">
        <v>5110</v>
      </c>
      <c r="V1567" t="s">
        <v>5110</v>
      </c>
      <c r="W1567" t="s">
        <v>5110</v>
      </c>
      <c r="X1567" t="s">
        <v>5110</v>
      </c>
      <c r="Y1567" t="s">
        <v>5110</v>
      </c>
      <c r="AO1567">
        <v>2</v>
      </c>
      <c r="BP1567" t="s">
        <v>3526</v>
      </c>
      <c r="BQ1567" t="s">
        <v>100</v>
      </c>
      <c r="BR1567" t="s">
        <v>101</v>
      </c>
      <c r="BS1567" t="s">
        <v>101</v>
      </c>
      <c r="BT1567" t="s">
        <v>148</v>
      </c>
      <c r="BU1567" t="s">
        <v>103</v>
      </c>
      <c r="BV1567" t="s">
        <v>101</v>
      </c>
      <c r="BW1567" t="s">
        <v>112</v>
      </c>
      <c r="BX1567" t="s">
        <v>112</v>
      </c>
      <c r="CJ1567" t="s">
        <v>113</v>
      </c>
    </row>
    <row r="1568" spans="1:92" x14ac:dyDescent="0.2">
      <c r="A1568">
        <v>1155</v>
      </c>
      <c r="D1568" t="s">
        <v>5023</v>
      </c>
      <c r="E1568">
        <v>1</v>
      </c>
      <c r="F1568">
        <v>2001</v>
      </c>
      <c r="G1568" t="s">
        <v>5111</v>
      </c>
      <c r="H1568" t="s">
        <v>5112</v>
      </c>
      <c r="I1568">
        <v>1</v>
      </c>
      <c r="J1568">
        <v>1</v>
      </c>
      <c r="K1568">
        <v>1</v>
      </c>
      <c r="L1568">
        <v>1</v>
      </c>
      <c r="N1568">
        <v>1</v>
      </c>
      <c r="O1568">
        <v>1</v>
      </c>
      <c r="P1568">
        <v>2</v>
      </c>
      <c r="Q1568">
        <v>0</v>
      </c>
      <c r="R1568" t="s">
        <v>207</v>
      </c>
      <c r="T1568" t="s">
        <v>5113</v>
      </c>
      <c r="U1568" t="s">
        <v>5113</v>
      </c>
      <c r="V1568" t="s">
        <v>5113</v>
      </c>
      <c r="W1568" t="s">
        <v>5113</v>
      </c>
      <c r="X1568" t="s">
        <v>5113</v>
      </c>
      <c r="Y1568" t="s">
        <v>5113</v>
      </c>
      <c r="AO1568">
        <v>2</v>
      </c>
      <c r="BP1568" t="s">
        <v>3526</v>
      </c>
      <c r="BQ1568" t="s">
        <v>100</v>
      </c>
      <c r="BR1568" t="s">
        <v>101</v>
      </c>
      <c r="BS1568" t="s">
        <v>101</v>
      </c>
      <c r="BT1568" t="s">
        <v>148</v>
      </c>
      <c r="BU1568" t="s">
        <v>103</v>
      </c>
      <c r="BV1568" t="s">
        <v>101</v>
      </c>
      <c r="BW1568" t="s">
        <v>112</v>
      </c>
      <c r="BX1568" t="s">
        <v>112</v>
      </c>
      <c r="CJ1568" t="s">
        <v>113</v>
      </c>
    </row>
    <row r="1569" spans="1:88" x14ac:dyDescent="0.2">
      <c r="A1569">
        <v>1156</v>
      </c>
      <c r="D1569" t="s">
        <v>5023</v>
      </c>
      <c r="E1569">
        <v>1</v>
      </c>
      <c r="F1569">
        <v>2003</v>
      </c>
      <c r="G1569" t="s">
        <v>5114</v>
      </c>
      <c r="H1569" t="s">
        <v>5115</v>
      </c>
      <c r="I1569">
        <v>1</v>
      </c>
      <c r="J1569">
        <v>1</v>
      </c>
      <c r="K1569">
        <v>1</v>
      </c>
      <c r="L1569">
        <v>1</v>
      </c>
      <c r="N1569">
        <v>1</v>
      </c>
      <c r="O1569">
        <v>1</v>
      </c>
      <c r="P1569">
        <v>1</v>
      </c>
      <c r="Q1569">
        <v>0</v>
      </c>
      <c r="R1569" t="s">
        <v>207</v>
      </c>
      <c r="T1569" t="s">
        <v>5116</v>
      </c>
      <c r="U1569" t="s">
        <v>5116</v>
      </c>
      <c r="V1569" t="s">
        <v>5116</v>
      </c>
      <c r="W1569" t="s">
        <v>5116</v>
      </c>
      <c r="X1569" t="s">
        <v>5116</v>
      </c>
      <c r="Y1569" t="s">
        <v>5116</v>
      </c>
      <c r="AO1569">
        <v>2</v>
      </c>
      <c r="BP1569" t="s">
        <v>3526</v>
      </c>
      <c r="BQ1569" t="s">
        <v>100</v>
      </c>
      <c r="BR1569" t="s">
        <v>101</v>
      </c>
      <c r="BS1569" t="s">
        <v>101</v>
      </c>
      <c r="BT1569" t="s">
        <v>148</v>
      </c>
      <c r="BU1569" t="s">
        <v>103</v>
      </c>
      <c r="BV1569" t="s">
        <v>101</v>
      </c>
      <c r="BW1569" t="s">
        <v>101</v>
      </c>
      <c r="BX1569" t="s">
        <v>112</v>
      </c>
      <c r="CJ1569" t="s">
        <v>113</v>
      </c>
    </row>
    <row r="1570" spans="1:88" x14ac:dyDescent="0.2">
      <c r="A1570">
        <v>1157</v>
      </c>
      <c r="D1570" t="s">
        <v>5023</v>
      </c>
      <c r="E1570">
        <v>1</v>
      </c>
      <c r="F1570">
        <v>2004</v>
      </c>
      <c r="G1570" t="s">
        <v>5117</v>
      </c>
      <c r="H1570" t="s">
        <v>5118</v>
      </c>
      <c r="I1570">
        <v>1</v>
      </c>
      <c r="J1570">
        <v>1</v>
      </c>
      <c r="K1570">
        <v>1</v>
      </c>
      <c r="L1570">
        <v>1</v>
      </c>
      <c r="N1570">
        <v>1</v>
      </c>
      <c r="O1570">
        <v>1</v>
      </c>
      <c r="P1570">
        <v>1</v>
      </c>
      <c r="Q1570">
        <v>1</v>
      </c>
      <c r="S1570" t="s">
        <v>5119</v>
      </c>
      <c r="T1570" t="s">
        <v>5120</v>
      </c>
      <c r="U1570" t="s">
        <v>5120</v>
      </c>
      <c r="V1570" t="s">
        <v>5120</v>
      </c>
      <c r="W1570" t="s">
        <v>5120</v>
      </c>
      <c r="X1570" t="s">
        <v>5120</v>
      </c>
      <c r="Y1570" t="s">
        <v>5120</v>
      </c>
      <c r="Z1570">
        <v>1</v>
      </c>
      <c r="AB1570">
        <v>1</v>
      </c>
      <c r="AD1570">
        <v>2</v>
      </c>
      <c r="AE1570">
        <v>1</v>
      </c>
      <c r="AF1570">
        <v>1</v>
      </c>
      <c r="AG1570">
        <v>1</v>
      </c>
      <c r="AI1570">
        <v>1</v>
      </c>
      <c r="AJ1570">
        <v>1</v>
      </c>
      <c r="AK1570">
        <v>2</v>
      </c>
      <c r="AL1570">
        <v>2</v>
      </c>
      <c r="AM1570">
        <v>3</v>
      </c>
      <c r="AO1570">
        <v>2</v>
      </c>
      <c r="BP1570" t="s">
        <v>3526</v>
      </c>
      <c r="BQ1570" t="s">
        <v>100</v>
      </c>
      <c r="BR1570" t="s">
        <v>101</v>
      </c>
      <c r="BS1570" t="s">
        <v>101</v>
      </c>
      <c r="BT1570" t="s">
        <v>148</v>
      </c>
      <c r="BU1570" t="s">
        <v>103</v>
      </c>
      <c r="BV1570" t="s">
        <v>101</v>
      </c>
      <c r="BW1570" t="s">
        <v>101</v>
      </c>
      <c r="BX1570" t="s">
        <v>101</v>
      </c>
      <c r="BY1570" t="s">
        <v>104</v>
      </c>
      <c r="BZ1570" t="s">
        <v>105</v>
      </c>
      <c r="CA1570" t="s">
        <v>132</v>
      </c>
      <c r="CB1570" t="s">
        <v>107</v>
      </c>
      <c r="CC1570" t="s">
        <v>133</v>
      </c>
      <c r="CD1570" t="s">
        <v>158</v>
      </c>
      <c r="CE1570" t="s">
        <v>110</v>
      </c>
      <c r="CF1570" t="s">
        <v>101</v>
      </c>
      <c r="CG1570" t="s">
        <v>136</v>
      </c>
      <c r="CH1570" t="s">
        <v>172</v>
      </c>
      <c r="CI1570" t="s">
        <v>109</v>
      </c>
      <c r="CJ1570" t="s">
        <v>113</v>
      </c>
    </row>
    <row r="1571" spans="1:88" x14ac:dyDescent="0.2">
      <c r="A1571">
        <v>1158</v>
      </c>
      <c r="D1571" t="s">
        <v>5023</v>
      </c>
      <c r="E1571">
        <v>1</v>
      </c>
      <c r="F1571">
        <v>2005</v>
      </c>
      <c r="G1571" t="s">
        <v>5121</v>
      </c>
      <c r="H1571" t="s">
        <v>5122</v>
      </c>
      <c r="I1571">
        <v>1</v>
      </c>
      <c r="J1571">
        <v>1</v>
      </c>
      <c r="K1571">
        <v>1</v>
      </c>
      <c r="L1571">
        <v>1</v>
      </c>
      <c r="N1571">
        <v>1</v>
      </c>
      <c r="O1571">
        <v>1</v>
      </c>
      <c r="P1571">
        <v>2</v>
      </c>
      <c r="Q1571">
        <v>0</v>
      </c>
      <c r="R1571" t="s">
        <v>207</v>
      </c>
      <c r="T1571" t="s">
        <v>5123</v>
      </c>
      <c r="U1571" t="s">
        <v>5123</v>
      </c>
      <c r="V1571" t="s">
        <v>5123</v>
      </c>
      <c r="W1571" t="s">
        <v>5123</v>
      </c>
      <c r="X1571" t="s">
        <v>5123</v>
      </c>
      <c r="Y1571" t="s">
        <v>5123</v>
      </c>
      <c r="AO1571">
        <v>2</v>
      </c>
      <c r="BP1571" t="s">
        <v>3526</v>
      </c>
      <c r="BQ1571" t="s">
        <v>100</v>
      </c>
      <c r="BR1571" t="s">
        <v>101</v>
      </c>
      <c r="BS1571" t="s">
        <v>101</v>
      </c>
      <c r="BT1571" t="s">
        <v>148</v>
      </c>
      <c r="BU1571" t="s">
        <v>103</v>
      </c>
      <c r="BV1571" t="s">
        <v>101</v>
      </c>
      <c r="BW1571" t="s">
        <v>112</v>
      </c>
      <c r="BX1571" t="s">
        <v>112</v>
      </c>
      <c r="CJ1571" t="s">
        <v>113</v>
      </c>
    </row>
    <row r="1572" spans="1:88" x14ac:dyDescent="0.2">
      <c r="A1572">
        <v>1159</v>
      </c>
      <c r="D1572" t="s">
        <v>5124</v>
      </c>
      <c r="E1572">
        <v>2</v>
      </c>
      <c r="F1572">
        <v>2006</v>
      </c>
      <c r="G1572" t="s">
        <v>5125</v>
      </c>
      <c r="H1572" t="s">
        <v>5126</v>
      </c>
      <c r="I1572">
        <v>1</v>
      </c>
      <c r="J1572">
        <v>1</v>
      </c>
      <c r="K1572">
        <v>1</v>
      </c>
      <c r="L1572">
        <v>1</v>
      </c>
      <c r="N1572">
        <v>1</v>
      </c>
      <c r="O1572">
        <v>1</v>
      </c>
      <c r="P1572">
        <v>2</v>
      </c>
      <c r="Q1572">
        <v>0</v>
      </c>
      <c r="R1572" t="s">
        <v>3429</v>
      </c>
      <c r="T1572" t="s">
        <v>730</v>
      </c>
      <c r="U1572" t="s">
        <v>1463</v>
      </c>
      <c r="V1572" t="s">
        <v>730</v>
      </c>
      <c r="W1572" t="s">
        <v>2587</v>
      </c>
      <c r="X1572" t="s">
        <v>3420</v>
      </c>
      <c r="Y1572" t="s">
        <v>3420</v>
      </c>
      <c r="AO1572">
        <v>2</v>
      </c>
      <c r="BP1572" t="s">
        <v>2088</v>
      </c>
      <c r="BQ1572" t="s">
        <v>100</v>
      </c>
      <c r="BR1572" t="s">
        <v>101</v>
      </c>
      <c r="BS1572" t="s">
        <v>101</v>
      </c>
      <c r="BT1572" t="s">
        <v>148</v>
      </c>
      <c r="BU1572" t="s">
        <v>103</v>
      </c>
      <c r="BV1572" t="s">
        <v>101</v>
      </c>
      <c r="BW1572" t="s">
        <v>112</v>
      </c>
      <c r="BX1572" t="s">
        <v>112</v>
      </c>
      <c r="CJ1572" t="s">
        <v>113</v>
      </c>
    </row>
    <row r="1573" spans="1:88" x14ac:dyDescent="0.2">
      <c r="A1573">
        <v>1160</v>
      </c>
      <c r="D1573" t="s">
        <v>5124</v>
      </c>
      <c r="E1573">
        <v>5</v>
      </c>
      <c r="F1573">
        <v>2016</v>
      </c>
      <c r="G1573" t="s">
        <v>5127</v>
      </c>
      <c r="H1573" t="s">
        <v>5128</v>
      </c>
      <c r="I1573">
        <v>1</v>
      </c>
      <c r="J1573">
        <v>1</v>
      </c>
      <c r="K1573">
        <v>1</v>
      </c>
      <c r="L1573">
        <v>1</v>
      </c>
      <c r="N1573">
        <v>1</v>
      </c>
      <c r="O1573">
        <v>1</v>
      </c>
      <c r="P1573">
        <v>1</v>
      </c>
      <c r="Q1573">
        <v>0</v>
      </c>
      <c r="R1573" t="s">
        <v>2497</v>
      </c>
      <c r="S1573" t="s">
        <v>5129</v>
      </c>
      <c r="T1573" t="s">
        <v>2257</v>
      </c>
      <c r="U1573" t="s">
        <v>2257</v>
      </c>
      <c r="V1573" t="s">
        <v>2257</v>
      </c>
      <c r="W1573" t="s">
        <v>2257</v>
      </c>
      <c r="X1573" t="s">
        <v>2257</v>
      </c>
      <c r="Y1573" t="s">
        <v>2257</v>
      </c>
      <c r="AO1573">
        <v>2</v>
      </c>
      <c r="BP1573" t="s">
        <v>99</v>
      </c>
      <c r="BQ1573" t="s">
        <v>100</v>
      </c>
      <c r="BR1573" t="s">
        <v>101</v>
      </c>
      <c r="BS1573" t="s">
        <v>101</v>
      </c>
      <c r="BT1573" t="s">
        <v>148</v>
      </c>
      <c r="BU1573" t="s">
        <v>103</v>
      </c>
      <c r="BV1573" t="s">
        <v>101</v>
      </c>
      <c r="BW1573" t="s">
        <v>101</v>
      </c>
      <c r="BX1573" t="s">
        <v>112</v>
      </c>
      <c r="CJ1573" t="s">
        <v>113</v>
      </c>
    </row>
    <row r="1574" spans="1:88" x14ac:dyDescent="0.2">
      <c r="A1574">
        <v>1161</v>
      </c>
      <c r="D1574" t="s">
        <v>5124</v>
      </c>
      <c r="E1574">
        <v>5</v>
      </c>
      <c r="F1574">
        <v>2017</v>
      </c>
      <c r="G1574" t="s">
        <v>5130</v>
      </c>
      <c r="H1574" t="s">
        <v>5131</v>
      </c>
      <c r="I1574">
        <v>1</v>
      </c>
      <c r="J1574">
        <v>1</v>
      </c>
      <c r="K1574">
        <v>1</v>
      </c>
      <c r="L1574">
        <v>1</v>
      </c>
      <c r="N1574">
        <v>1</v>
      </c>
      <c r="O1574">
        <v>1</v>
      </c>
      <c r="P1574">
        <v>1</v>
      </c>
      <c r="Q1574">
        <v>1</v>
      </c>
      <c r="S1574" t="s">
        <v>5132</v>
      </c>
      <c r="T1574" t="s">
        <v>2256</v>
      </c>
      <c r="U1574" t="s">
        <v>2256</v>
      </c>
      <c r="V1574" t="s">
        <v>2256</v>
      </c>
      <c r="W1574" t="s">
        <v>2256</v>
      </c>
      <c r="X1574" t="s">
        <v>2256</v>
      </c>
      <c r="Y1574" t="s">
        <v>2257</v>
      </c>
      <c r="Z1574">
        <v>1</v>
      </c>
      <c r="AB1574">
        <v>1</v>
      </c>
      <c r="AD1574">
        <v>2</v>
      </c>
      <c r="AE1574">
        <v>1</v>
      </c>
      <c r="AF1574">
        <v>1</v>
      </c>
      <c r="AG1574">
        <v>1</v>
      </c>
      <c r="AI1574">
        <v>1</v>
      </c>
      <c r="AJ1574">
        <v>1</v>
      </c>
      <c r="AK1574">
        <v>3</v>
      </c>
      <c r="AM1574">
        <v>3</v>
      </c>
      <c r="AN1574" t="s">
        <v>550</v>
      </c>
      <c r="AO1574">
        <v>2</v>
      </c>
      <c r="BP1574" t="s">
        <v>99</v>
      </c>
      <c r="BQ1574" t="s">
        <v>100</v>
      </c>
      <c r="BR1574" t="s">
        <v>101</v>
      </c>
      <c r="BS1574" t="s">
        <v>101</v>
      </c>
      <c r="BT1574" t="s">
        <v>148</v>
      </c>
      <c r="BU1574" t="s">
        <v>103</v>
      </c>
      <c r="BV1574" t="s">
        <v>101</v>
      </c>
      <c r="BW1574" t="s">
        <v>101</v>
      </c>
      <c r="BX1574" t="s">
        <v>101</v>
      </c>
      <c r="BY1574" t="s">
        <v>104</v>
      </c>
      <c r="BZ1574" t="s">
        <v>105</v>
      </c>
      <c r="CA1574" t="s">
        <v>132</v>
      </c>
      <c r="CB1574" t="s">
        <v>107</v>
      </c>
      <c r="CC1574" t="s">
        <v>133</v>
      </c>
      <c r="CD1574" t="s">
        <v>158</v>
      </c>
      <c r="CE1574" t="s">
        <v>110</v>
      </c>
      <c r="CF1574" t="s">
        <v>101</v>
      </c>
      <c r="CG1574" t="s">
        <v>111</v>
      </c>
      <c r="CI1574" t="s">
        <v>109</v>
      </c>
      <c r="CJ1574" t="s">
        <v>113</v>
      </c>
    </row>
    <row r="1575" spans="1:88" x14ac:dyDescent="0.2">
      <c r="A1575">
        <v>1162</v>
      </c>
      <c r="D1575" t="s">
        <v>5124</v>
      </c>
      <c r="E1575">
        <v>5</v>
      </c>
      <c r="F1575">
        <v>2015</v>
      </c>
      <c r="G1575" t="s">
        <v>5133</v>
      </c>
      <c r="H1575" t="s">
        <v>5134</v>
      </c>
      <c r="I1575">
        <v>1</v>
      </c>
      <c r="J1575">
        <v>1</v>
      </c>
      <c r="K1575">
        <v>1</v>
      </c>
      <c r="L1575">
        <v>1</v>
      </c>
      <c r="N1575">
        <v>2</v>
      </c>
      <c r="O1575">
        <v>1</v>
      </c>
      <c r="P1575">
        <v>1</v>
      </c>
      <c r="Q1575">
        <v>1</v>
      </c>
      <c r="S1575" t="s">
        <v>5135</v>
      </c>
      <c r="T1575" t="s">
        <v>2257</v>
      </c>
      <c r="U1575" t="s">
        <v>2257</v>
      </c>
      <c r="V1575" t="s">
        <v>2257</v>
      </c>
      <c r="W1575" t="s">
        <v>2257</v>
      </c>
      <c r="X1575" t="s">
        <v>2257</v>
      </c>
      <c r="Y1575" t="s">
        <v>2257</v>
      </c>
      <c r="Z1575">
        <v>1</v>
      </c>
      <c r="AB1575">
        <v>1</v>
      </c>
      <c r="AD1575">
        <v>2</v>
      </c>
      <c r="AE1575">
        <v>1</v>
      </c>
      <c r="AF1575">
        <v>1</v>
      </c>
      <c r="AG1575">
        <v>1</v>
      </c>
      <c r="AI1575">
        <v>1</v>
      </c>
      <c r="AJ1575">
        <v>1</v>
      </c>
      <c r="AK1575">
        <v>3</v>
      </c>
      <c r="AM1575">
        <v>3</v>
      </c>
      <c r="AN1575" t="s">
        <v>550</v>
      </c>
      <c r="AO1575">
        <v>2</v>
      </c>
      <c r="BP1575" t="s">
        <v>99</v>
      </c>
      <c r="BQ1575" t="s">
        <v>100</v>
      </c>
      <c r="BR1575" t="s">
        <v>101</v>
      </c>
      <c r="BS1575" t="s">
        <v>101</v>
      </c>
      <c r="BT1575" t="s">
        <v>148</v>
      </c>
      <c r="BU1575" t="s">
        <v>196</v>
      </c>
      <c r="BV1575" t="s">
        <v>101</v>
      </c>
      <c r="BW1575" t="s">
        <v>101</v>
      </c>
      <c r="BX1575" t="s">
        <v>101</v>
      </c>
      <c r="BY1575" t="s">
        <v>104</v>
      </c>
      <c r="BZ1575" t="s">
        <v>105</v>
      </c>
      <c r="CA1575" t="s">
        <v>132</v>
      </c>
      <c r="CB1575" t="s">
        <v>107</v>
      </c>
      <c r="CC1575" t="s">
        <v>133</v>
      </c>
      <c r="CD1575" t="s">
        <v>158</v>
      </c>
      <c r="CE1575" t="s">
        <v>110</v>
      </c>
      <c r="CF1575" t="s">
        <v>101</v>
      </c>
      <c r="CG1575" t="s">
        <v>111</v>
      </c>
      <c r="CI1575" t="s">
        <v>109</v>
      </c>
      <c r="CJ1575" t="s">
        <v>113</v>
      </c>
    </row>
    <row r="1576" spans="1:88" x14ac:dyDescent="0.2">
      <c r="A1576">
        <v>1163</v>
      </c>
      <c r="D1576" t="s">
        <v>5124</v>
      </c>
      <c r="E1576">
        <v>5</v>
      </c>
      <c r="F1576">
        <v>2012</v>
      </c>
      <c r="G1576" t="s">
        <v>5136</v>
      </c>
      <c r="H1576" t="s">
        <v>5137</v>
      </c>
      <c r="I1576">
        <v>1</v>
      </c>
      <c r="J1576">
        <v>1</v>
      </c>
      <c r="K1576">
        <v>1</v>
      </c>
      <c r="L1576">
        <v>1</v>
      </c>
      <c r="N1576">
        <v>3</v>
      </c>
      <c r="O1576">
        <v>1</v>
      </c>
      <c r="P1576">
        <v>1</v>
      </c>
      <c r="Q1576">
        <v>1</v>
      </c>
      <c r="S1576" t="s">
        <v>5138</v>
      </c>
      <c r="T1576" t="s">
        <v>2257</v>
      </c>
      <c r="U1576" t="s">
        <v>2257</v>
      </c>
      <c r="V1576" t="s">
        <v>2257</v>
      </c>
      <c r="W1576" t="s">
        <v>2257</v>
      </c>
      <c r="X1576" t="s">
        <v>2257</v>
      </c>
      <c r="Y1576" t="s">
        <v>2257</v>
      </c>
      <c r="Z1576">
        <v>1</v>
      </c>
      <c r="AB1576">
        <v>1</v>
      </c>
      <c r="AD1576">
        <v>2</v>
      </c>
      <c r="AE1576">
        <v>1</v>
      </c>
      <c r="AF1576">
        <v>1</v>
      </c>
      <c r="AG1576">
        <v>1</v>
      </c>
      <c r="AI1576">
        <v>1</v>
      </c>
      <c r="AJ1576">
        <v>1</v>
      </c>
      <c r="AK1576">
        <v>3</v>
      </c>
      <c r="AM1576">
        <v>3</v>
      </c>
      <c r="AN1576" t="s">
        <v>550</v>
      </c>
      <c r="AO1576">
        <v>2</v>
      </c>
      <c r="BP1576" t="s">
        <v>99</v>
      </c>
      <c r="BQ1576" t="s">
        <v>100</v>
      </c>
      <c r="BR1576" t="s">
        <v>101</v>
      </c>
      <c r="BS1576" t="s">
        <v>101</v>
      </c>
      <c r="BT1576" t="s">
        <v>148</v>
      </c>
      <c r="BU1576" t="s">
        <v>235</v>
      </c>
      <c r="BV1576" t="s">
        <v>101</v>
      </c>
      <c r="BW1576" t="s">
        <v>101</v>
      </c>
      <c r="BX1576" t="s">
        <v>101</v>
      </c>
      <c r="BY1576" t="s">
        <v>104</v>
      </c>
      <c r="BZ1576" t="s">
        <v>105</v>
      </c>
      <c r="CA1576" t="s">
        <v>132</v>
      </c>
      <c r="CB1576" t="s">
        <v>107</v>
      </c>
      <c r="CC1576" t="s">
        <v>133</v>
      </c>
      <c r="CD1576" t="s">
        <v>158</v>
      </c>
      <c r="CE1576" t="s">
        <v>110</v>
      </c>
      <c r="CF1576" t="s">
        <v>101</v>
      </c>
      <c r="CG1576" t="s">
        <v>111</v>
      </c>
      <c r="CI1576" t="s">
        <v>109</v>
      </c>
      <c r="CJ1576" t="s">
        <v>113</v>
      </c>
    </row>
    <row r="1577" spans="1:88" x14ac:dyDescent="0.2">
      <c r="A1577">
        <v>1164</v>
      </c>
      <c r="D1577" t="s">
        <v>5124</v>
      </c>
      <c r="E1577">
        <v>5</v>
      </c>
      <c r="F1577">
        <v>2020</v>
      </c>
      <c r="G1577" t="s">
        <v>5139</v>
      </c>
      <c r="H1577" t="s">
        <v>5140</v>
      </c>
      <c r="I1577">
        <v>1</v>
      </c>
      <c r="J1577">
        <v>1</v>
      </c>
      <c r="K1577">
        <v>1</v>
      </c>
      <c r="L1577">
        <v>1</v>
      </c>
      <c r="N1577">
        <v>1</v>
      </c>
      <c r="O1577">
        <v>1</v>
      </c>
      <c r="P1577">
        <v>2</v>
      </c>
      <c r="Q1577">
        <v>0</v>
      </c>
      <c r="R1577" t="s">
        <v>5141</v>
      </c>
      <c r="S1577" t="s">
        <v>5142</v>
      </c>
      <c r="T1577" t="s">
        <v>2256</v>
      </c>
      <c r="U1577" t="s">
        <v>2256</v>
      </c>
      <c r="V1577" t="s">
        <v>2256</v>
      </c>
      <c r="W1577" t="s">
        <v>2256</v>
      </c>
      <c r="X1577" t="s">
        <v>2256</v>
      </c>
      <c r="Y1577" t="s">
        <v>2256</v>
      </c>
      <c r="AO1577">
        <v>2</v>
      </c>
      <c r="BP1577" t="s">
        <v>99</v>
      </c>
      <c r="BQ1577" t="s">
        <v>100</v>
      </c>
      <c r="BR1577" t="s">
        <v>101</v>
      </c>
      <c r="BS1577" t="s">
        <v>101</v>
      </c>
      <c r="BT1577" t="s">
        <v>148</v>
      </c>
      <c r="BU1577" t="s">
        <v>103</v>
      </c>
      <c r="BV1577" t="s">
        <v>101</v>
      </c>
      <c r="BW1577" t="s">
        <v>112</v>
      </c>
      <c r="BX1577" t="s">
        <v>112</v>
      </c>
      <c r="CJ1577" t="s">
        <v>113</v>
      </c>
    </row>
    <row r="1578" spans="1:88" x14ac:dyDescent="0.2">
      <c r="A1578">
        <v>1165</v>
      </c>
      <c r="D1578" t="s">
        <v>5124</v>
      </c>
      <c r="E1578">
        <v>5</v>
      </c>
      <c r="F1578">
        <v>2010</v>
      </c>
      <c r="G1578" t="s">
        <v>5143</v>
      </c>
      <c r="H1578" t="s">
        <v>5144</v>
      </c>
      <c r="I1578">
        <v>1</v>
      </c>
      <c r="J1578">
        <v>1</v>
      </c>
      <c r="K1578">
        <v>1</v>
      </c>
      <c r="L1578">
        <v>1</v>
      </c>
      <c r="N1578">
        <v>1</v>
      </c>
      <c r="O1578">
        <v>1</v>
      </c>
      <c r="P1578">
        <v>2</v>
      </c>
      <c r="Q1578">
        <v>0</v>
      </c>
      <c r="R1578" t="s">
        <v>207</v>
      </c>
      <c r="T1578" t="s">
        <v>5145</v>
      </c>
      <c r="U1578" t="s">
        <v>5145</v>
      </c>
      <c r="V1578" t="s">
        <v>5145</v>
      </c>
      <c r="W1578" t="s">
        <v>5145</v>
      </c>
      <c r="X1578" t="s">
        <v>5145</v>
      </c>
      <c r="Y1578" t="s">
        <v>5145</v>
      </c>
      <c r="AO1578">
        <v>2</v>
      </c>
      <c r="BP1578" t="s">
        <v>99</v>
      </c>
      <c r="BQ1578" t="s">
        <v>100</v>
      </c>
      <c r="BR1578" t="s">
        <v>101</v>
      </c>
      <c r="BS1578" t="s">
        <v>101</v>
      </c>
      <c r="BT1578" t="s">
        <v>148</v>
      </c>
      <c r="BU1578" t="s">
        <v>103</v>
      </c>
      <c r="BV1578" t="s">
        <v>101</v>
      </c>
      <c r="BW1578" t="s">
        <v>112</v>
      </c>
      <c r="BX1578" t="s">
        <v>112</v>
      </c>
      <c r="CJ1578" t="s">
        <v>113</v>
      </c>
    </row>
    <row r="1579" spans="1:88" x14ac:dyDescent="0.2">
      <c r="A1579">
        <v>1166</v>
      </c>
      <c r="D1579" t="s">
        <v>5124</v>
      </c>
      <c r="E1579">
        <v>5</v>
      </c>
      <c r="F1579">
        <v>2018</v>
      </c>
      <c r="G1579" t="s">
        <v>5146</v>
      </c>
      <c r="H1579" t="s">
        <v>5147</v>
      </c>
      <c r="I1579">
        <v>1</v>
      </c>
      <c r="J1579">
        <v>1</v>
      </c>
      <c r="K1579">
        <v>1</v>
      </c>
      <c r="L1579">
        <v>1</v>
      </c>
      <c r="N1579">
        <v>1</v>
      </c>
      <c r="O1579">
        <v>1</v>
      </c>
      <c r="P1579">
        <v>1</v>
      </c>
      <c r="Q1579">
        <v>1</v>
      </c>
      <c r="S1579" t="s">
        <v>5138</v>
      </c>
      <c r="T1579" t="s">
        <v>2256</v>
      </c>
      <c r="U1579" t="s">
        <v>2256</v>
      </c>
      <c r="V1579" t="s">
        <v>2256</v>
      </c>
      <c r="W1579" t="s">
        <v>2256</v>
      </c>
      <c r="X1579" t="s">
        <v>2256</v>
      </c>
      <c r="Y1579" t="s">
        <v>2256</v>
      </c>
      <c r="Z1579">
        <v>1</v>
      </c>
      <c r="AB1579">
        <v>1</v>
      </c>
      <c r="AD1579">
        <v>2</v>
      </c>
      <c r="AE1579">
        <v>1</v>
      </c>
      <c r="AF1579">
        <v>1</v>
      </c>
      <c r="AG1579">
        <v>6</v>
      </c>
      <c r="AI1579">
        <v>1</v>
      </c>
      <c r="AJ1579">
        <v>1</v>
      </c>
      <c r="AK1579">
        <v>3</v>
      </c>
      <c r="AM1579">
        <v>3</v>
      </c>
      <c r="AN1579" t="s">
        <v>550</v>
      </c>
      <c r="AO1579">
        <v>2</v>
      </c>
      <c r="BP1579" t="s">
        <v>99</v>
      </c>
      <c r="BQ1579" t="s">
        <v>100</v>
      </c>
      <c r="BR1579" t="s">
        <v>101</v>
      </c>
      <c r="BS1579" t="s">
        <v>101</v>
      </c>
      <c r="BT1579" t="s">
        <v>148</v>
      </c>
      <c r="BU1579" t="s">
        <v>103</v>
      </c>
      <c r="BV1579" t="s">
        <v>101</v>
      </c>
      <c r="BW1579" t="s">
        <v>101</v>
      </c>
      <c r="BX1579" t="s">
        <v>101</v>
      </c>
      <c r="BY1579" t="s">
        <v>104</v>
      </c>
      <c r="BZ1579" t="s">
        <v>105</v>
      </c>
      <c r="CA1579" t="s">
        <v>132</v>
      </c>
      <c r="CB1579" t="s">
        <v>107</v>
      </c>
      <c r="CC1579" t="s">
        <v>133</v>
      </c>
      <c r="CD1579" t="s">
        <v>109</v>
      </c>
      <c r="CE1579" t="s">
        <v>110</v>
      </c>
      <c r="CF1579" t="s">
        <v>101</v>
      </c>
      <c r="CG1579" t="s">
        <v>111</v>
      </c>
      <c r="CI1579" t="s">
        <v>109</v>
      </c>
      <c r="CJ1579" t="s">
        <v>113</v>
      </c>
    </row>
    <row r="1580" spans="1:88" x14ac:dyDescent="0.2">
      <c r="A1580">
        <v>1167</v>
      </c>
      <c r="D1580" t="s">
        <v>5124</v>
      </c>
      <c r="E1580">
        <v>5</v>
      </c>
      <c r="F1580">
        <v>2017</v>
      </c>
      <c r="G1580" t="s">
        <v>5148</v>
      </c>
      <c r="H1580" t="s">
        <v>5149</v>
      </c>
      <c r="I1580">
        <v>1</v>
      </c>
      <c r="J1580">
        <v>1</v>
      </c>
      <c r="K1580">
        <v>1</v>
      </c>
      <c r="L1580">
        <v>1</v>
      </c>
      <c r="N1580">
        <v>3</v>
      </c>
      <c r="O1580">
        <v>1</v>
      </c>
      <c r="P1580">
        <v>1</v>
      </c>
      <c r="Q1580">
        <v>1</v>
      </c>
      <c r="S1580" t="s">
        <v>5150</v>
      </c>
      <c r="T1580" t="s">
        <v>2256</v>
      </c>
      <c r="U1580" t="s">
        <v>2256</v>
      </c>
      <c r="V1580" t="s">
        <v>2256</v>
      </c>
      <c r="W1580" t="s">
        <v>2256</v>
      </c>
      <c r="X1580" t="s">
        <v>2256</v>
      </c>
      <c r="Y1580" t="s">
        <v>2256</v>
      </c>
      <c r="Z1580">
        <v>1</v>
      </c>
      <c r="AB1580">
        <v>1</v>
      </c>
      <c r="AD1580">
        <v>2</v>
      </c>
      <c r="AE1580">
        <v>1</v>
      </c>
      <c r="AF1580">
        <v>4</v>
      </c>
      <c r="AG1580">
        <v>6</v>
      </c>
      <c r="AI1580">
        <v>1</v>
      </c>
      <c r="AJ1580">
        <v>1</v>
      </c>
      <c r="AK1580">
        <v>3</v>
      </c>
      <c r="AM1580">
        <v>3</v>
      </c>
      <c r="AN1580" t="s">
        <v>550</v>
      </c>
      <c r="AO1580">
        <v>2</v>
      </c>
      <c r="BP1580" t="s">
        <v>99</v>
      </c>
      <c r="BQ1580" t="s">
        <v>100</v>
      </c>
      <c r="BR1580" t="s">
        <v>101</v>
      </c>
      <c r="BS1580" t="s">
        <v>101</v>
      </c>
      <c r="BT1580" t="s">
        <v>148</v>
      </c>
      <c r="BU1580" t="s">
        <v>235</v>
      </c>
      <c r="BV1580" t="s">
        <v>101</v>
      </c>
      <c r="BW1580" t="s">
        <v>101</v>
      </c>
      <c r="BX1580" t="s">
        <v>101</v>
      </c>
      <c r="BY1580" t="s">
        <v>104</v>
      </c>
      <c r="BZ1580" t="s">
        <v>105</v>
      </c>
      <c r="CA1580" t="s">
        <v>132</v>
      </c>
      <c r="CB1580" t="s">
        <v>107</v>
      </c>
      <c r="CC1580" t="s">
        <v>236</v>
      </c>
      <c r="CD1580" t="s">
        <v>109</v>
      </c>
      <c r="CE1580" t="s">
        <v>110</v>
      </c>
      <c r="CF1580" t="s">
        <v>101</v>
      </c>
      <c r="CG1580" t="s">
        <v>111</v>
      </c>
      <c r="CI1580" t="s">
        <v>109</v>
      </c>
      <c r="CJ1580" t="s">
        <v>113</v>
      </c>
    </row>
    <row r="1581" spans="1:88" x14ac:dyDescent="0.2">
      <c r="A1581">
        <v>1168</v>
      </c>
      <c r="D1581" t="s">
        <v>5124</v>
      </c>
      <c r="E1581">
        <v>5</v>
      </c>
      <c r="F1581">
        <v>2009</v>
      </c>
      <c r="G1581" t="s">
        <v>5151</v>
      </c>
      <c r="H1581" t="s">
        <v>5152</v>
      </c>
      <c r="I1581">
        <v>1</v>
      </c>
      <c r="J1581">
        <v>1</v>
      </c>
      <c r="K1581">
        <v>1</v>
      </c>
      <c r="L1581">
        <v>1</v>
      </c>
      <c r="N1581">
        <v>1</v>
      </c>
      <c r="O1581">
        <v>1</v>
      </c>
      <c r="P1581">
        <v>2</v>
      </c>
      <c r="Q1581">
        <v>0</v>
      </c>
      <c r="R1581" t="s">
        <v>207</v>
      </c>
      <c r="T1581" t="s">
        <v>5153</v>
      </c>
      <c r="U1581" t="s">
        <v>5153</v>
      </c>
      <c r="V1581" t="s">
        <v>5153</v>
      </c>
      <c r="W1581" t="s">
        <v>5153</v>
      </c>
      <c r="X1581" t="s">
        <v>5153</v>
      </c>
      <c r="Y1581" t="s">
        <v>5153</v>
      </c>
      <c r="AO1581">
        <v>2</v>
      </c>
      <c r="BP1581" t="s">
        <v>99</v>
      </c>
      <c r="BQ1581" t="s">
        <v>100</v>
      </c>
      <c r="BR1581" t="s">
        <v>101</v>
      </c>
      <c r="BS1581" t="s">
        <v>101</v>
      </c>
      <c r="BT1581" t="s">
        <v>148</v>
      </c>
      <c r="BU1581" t="s">
        <v>103</v>
      </c>
      <c r="BV1581" t="s">
        <v>101</v>
      </c>
      <c r="BW1581" t="s">
        <v>112</v>
      </c>
      <c r="BX1581" t="s">
        <v>112</v>
      </c>
      <c r="CJ1581" t="s">
        <v>113</v>
      </c>
    </row>
    <row r="1582" spans="1:88" x14ac:dyDescent="0.2">
      <c r="A1582">
        <v>1169</v>
      </c>
      <c r="D1582" t="s">
        <v>5124</v>
      </c>
      <c r="E1582">
        <v>5</v>
      </c>
      <c r="F1582">
        <v>2018</v>
      </c>
      <c r="G1582" t="s">
        <v>5154</v>
      </c>
      <c r="H1582" t="s">
        <v>5155</v>
      </c>
      <c r="I1582">
        <v>1</v>
      </c>
      <c r="J1582">
        <v>1</v>
      </c>
      <c r="K1582">
        <v>1</v>
      </c>
      <c r="L1582">
        <v>1</v>
      </c>
      <c r="N1582">
        <v>1</v>
      </c>
      <c r="O1582">
        <v>1</v>
      </c>
      <c r="P1582">
        <v>2</v>
      </c>
      <c r="Q1582">
        <v>0</v>
      </c>
      <c r="R1582" t="s">
        <v>207</v>
      </c>
      <c r="T1582" t="s">
        <v>563</v>
      </c>
      <c r="U1582" t="s">
        <v>563</v>
      </c>
      <c r="V1582" t="s">
        <v>563</v>
      </c>
      <c r="W1582" t="s">
        <v>563</v>
      </c>
      <c r="X1582" t="s">
        <v>563</v>
      </c>
      <c r="Y1582" t="s">
        <v>5156</v>
      </c>
      <c r="AO1582">
        <v>2</v>
      </c>
      <c r="BP1582" t="s">
        <v>99</v>
      </c>
      <c r="BQ1582" t="s">
        <v>100</v>
      </c>
      <c r="BR1582" t="s">
        <v>101</v>
      </c>
      <c r="BS1582" t="s">
        <v>101</v>
      </c>
      <c r="BT1582" t="s">
        <v>148</v>
      </c>
      <c r="BU1582" t="s">
        <v>103</v>
      </c>
      <c r="BV1582" t="s">
        <v>101</v>
      </c>
      <c r="BW1582" t="s">
        <v>112</v>
      </c>
      <c r="BX1582" t="s">
        <v>112</v>
      </c>
      <c r="CJ1582" t="s">
        <v>113</v>
      </c>
    </row>
    <row r="1583" spans="1:88" x14ac:dyDescent="0.2">
      <c r="A1583">
        <v>1170</v>
      </c>
      <c r="D1583" t="s">
        <v>5124</v>
      </c>
      <c r="E1583">
        <v>5</v>
      </c>
      <c r="F1583">
        <v>2013</v>
      </c>
      <c r="G1583" t="s">
        <v>3997</v>
      </c>
      <c r="H1583" t="s">
        <v>5157</v>
      </c>
      <c r="I1583">
        <v>1</v>
      </c>
      <c r="J1583">
        <v>1</v>
      </c>
      <c r="K1583">
        <v>1</v>
      </c>
      <c r="L1583">
        <v>1</v>
      </c>
      <c r="N1583">
        <v>3</v>
      </c>
      <c r="O1583">
        <v>1</v>
      </c>
      <c r="P1583">
        <v>1</v>
      </c>
      <c r="Q1583">
        <v>1</v>
      </c>
      <c r="S1583" t="s">
        <v>3704</v>
      </c>
      <c r="T1583" t="s">
        <v>2256</v>
      </c>
      <c r="U1583" t="s">
        <v>2256</v>
      </c>
      <c r="V1583" t="s">
        <v>2256</v>
      </c>
      <c r="W1583" t="s">
        <v>2256</v>
      </c>
      <c r="X1583" t="s">
        <v>2256</v>
      </c>
      <c r="Y1583" t="s">
        <v>2256</v>
      </c>
      <c r="Z1583">
        <v>1</v>
      </c>
      <c r="AB1583">
        <v>1</v>
      </c>
      <c r="AD1583">
        <v>2</v>
      </c>
      <c r="AE1583">
        <v>1</v>
      </c>
      <c r="AF1583">
        <v>1</v>
      </c>
      <c r="AG1583">
        <v>1</v>
      </c>
      <c r="AI1583">
        <v>1</v>
      </c>
      <c r="AJ1583">
        <v>1</v>
      </c>
      <c r="AK1583">
        <v>3</v>
      </c>
      <c r="AM1583">
        <v>3</v>
      </c>
      <c r="AN1583" t="s">
        <v>550</v>
      </c>
      <c r="AO1583">
        <v>2</v>
      </c>
      <c r="BP1583" t="s">
        <v>99</v>
      </c>
      <c r="BQ1583" t="s">
        <v>100</v>
      </c>
      <c r="BR1583" t="s">
        <v>101</v>
      </c>
      <c r="BS1583" t="s">
        <v>101</v>
      </c>
      <c r="BT1583" t="s">
        <v>148</v>
      </c>
      <c r="BU1583" t="s">
        <v>235</v>
      </c>
      <c r="BV1583" t="s">
        <v>101</v>
      </c>
      <c r="BW1583" t="s">
        <v>101</v>
      </c>
      <c r="BX1583" t="s">
        <v>101</v>
      </c>
      <c r="BY1583" t="s">
        <v>104</v>
      </c>
      <c r="BZ1583" t="s">
        <v>105</v>
      </c>
      <c r="CA1583" t="s">
        <v>132</v>
      </c>
      <c r="CB1583" t="s">
        <v>107</v>
      </c>
      <c r="CC1583" t="s">
        <v>133</v>
      </c>
      <c r="CD1583" t="s">
        <v>158</v>
      </c>
      <c r="CE1583" t="s">
        <v>110</v>
      </c>
      <c r="CF1583" t="s">
        <v>101</v>
      </c>
      <c r="CG1583" t="s">
        <v>111</v>
      </c>
      <c r="CI1583" t="s">
        <v>109</v>
      </c>
      <c r="CJ1583" t="s">
        <v>113</v>
      </c>
    </row>
    <row r="1584" spans="1:88" x14ac:dyDescent="0.2">
      <c r="A1584">
        <v>1171</v>
      </c>
      <c r="D1584" t="s">
        <v>5124</v>
      </c>
      <c r="E1584">
        <v>5</v>
      </c>
      <c r="F1584">
        <v>2002</v>
      </c>
      <c r="G1584" t="s">
        <v>5158</v>
      </c>
      <c r="H1584" t="s">
        <v>5159</v>
      </c>
      <c r="I1584">
        <v>1</v>
      </c>
      <c r="J1584">
        <v>1</v>
      </c>
      <c r="K1584">
        <v>1</v>
      </c>
      <c r="L1584">
        <v>4</v>
      </c>
      <c r="N1584">
        <v>1</v>
      </c>
      <c r="O1584">
        <v>1</v>
      </c>
      <c r="P1584">
        <v>2</v>
      </c>
      <c r="Q1584">
        <v>0</v>
      </c>
      <c r="R1584" t="s">
        <v>207</v>
      </c>
      <c r="T1584" t="s">
        <v>563</v>
      </c>
      <c r="U1584" t="s">
        <v>563</v>
      </c>
      <c r="V1584" t="s">
        <v>563</v>
      </c>
      <c r="W1584" t="s">
        <v>563</v>
      </c>
      <c r="X1584" t="s">
        <v>563</v>
      </c>
      <c r="Y1584" t="s">
        <v>563</v>
      </c>
      <c r="AO1584">
        <v>2</v>
      </c>
      <c r="BP1584" t="s">
        <v>99</v>
      </c>
      <c r="BQ1584" t="s">
        <v>100</v>
      </c>
      <c r="BR1584" t="s">
        <v>101</v>
      </c>
      <c r="BS1584" t="s">
        <v>101</v>
      </c>
      <c r="BT1584" t="s">
        <v>131</v>
      </c>
      <c r="BU1584" t="s">
        <v>103</v>
      </c>
      <c r="BV1584" t="s">
        <v>101</v>
      </c>
      <c r="BW1584" t="s">
        <v>112</v>
      </c>
      <c r="BX1584" t="s">
        <v>112</v>
      </c>
      <c r="CJ1584" t="s">
        <v>113</v>
      </c>
    </row>
    <row r="1585" spans="1:88" x14ac:dyDescent="0.2">
      <c r="A1585">
        <v>1172</v>
      </c>
      <c r="D1585" t="s">
        <v>5124</v>
      </c>
      <c r="E1585">
        <v>5</v>
      </c>
      <c r="F1585">
        <v>2016</v>
      </c>
      <c r="G1585" t="s">
        <v>5160</v>
      </c>
      <c r="H1585" t="s">
        <v>5161</v>
      </c>
      <c r="I1585">
        <v>1</v>
      </c>
      <c r="J1585">
        <v>1</v>
      </c>
      <c r="K1585">
        <v>1</v>
      </c>
      <c r="L1585">
        <v>1</v>
      </c>
      <c r="N1585">
        <v>1</v>
      </c>
      <c r="O1585">
        <v>1</v>
      </c>
      <c r="P1585">
        <v>2</v>
      </c>
      <c r="Q1585">
        <v>0</v>
      </c>
      <c r="R1585" t="s">
        <v>207</v>
      </c>
      <c r="T1585" t="s">
        <v>563</v>
      </c>
      <c r="U1585" t="s">
        <v>563</v>
      </c>
      <c r="V1585" t="s">
        <v>563</v>
      </c>
      <c r="W1585" t="s">
        <v>563</v>
      </c>
      <c r="X1585" t="s">
        <v>563</v>
      </c>
      <c r="Y1585" t="s">
        <v>563</v>
      </c>
      <c r="AO1585">
        <v>2</v>
      </c>
      <c r="BP1585" t="s">
        <v>99</v>
      </c>
      <c r="BQ1585" t="s">
        <v>100</v>
      </c>
      <c r="BR1585" t="s">
        <v>101</v>
      </c>
      <c r="BS1585" t="s">
        <v>101</v>
      </c>
      <c r="BT1585" t="s">
        <v>148</v>
      </c>
      <c r="BU1585" t="s">
        <v>103</v>
      </c>
      <c r="BV1585" t="s">
        <v>101</v>
      </c>
      <c r="BW1585" t="s">
        <v>112</v>
      </c>
      <c r="BX1585" t="s">
        <v>112</v>
      </c>
      <c r="CJ1585" t="s">
        <v>113</v>
      </c>
    </row>
    <row r="1586" spans="1:88" x14ac:dyDescent="0.2">
      <c r="A1586">
        <v>1173</v>
      </c>
      <c r="D1586" t="s">
        <v>5124</v>
      </c>
      <c r="E1586">
        <v>5</v>
      </c>
      <c r="F1586">
        <v>2002</v>
      </c>
      <c r="G1586" t="s">
        <v>5162</v>
      </c>
      <c r="H1586" t="s">
        <v>5163</v>
      </c>
      <c r="I1586">
        <v>1</v>
      </c>
      <c r="J1586">
        <v>1</v>
      </c>
      <c r="K1586">
        <v>1</v>
      </c>
      <c r="L1586">
        <v>1</v>
      </c>
      <c r="N1586">
        <v>1</v>
      </c>
      <c r="O1586">
        <v>1</v>
      </c>
      <c r="P1586">
        <v>1</v>
      </c>
      <c r="Q1586">
        <v>1</v>
      </c>
      <c r="S1586" t="s">
        <v>5164</v>
      </c>
      <c r="T1586" t="s">
        <v>5165</v>
      </c>
      <c r="U1586" t="s">
        <v>5165</v>
      </c>
      <c r="V1586" t="s">
        <v>5165</v>
      </c>
      <c r="W1586" t="s">
        <v>5165</v>
      </c>
      <c r="X1586" t="s">
        <v>5165</v>
      </c>
      <c r="Y1586" t="s">
        <v>5165</v>
      </c>
      <c r="Z1586">
        <v>1</v>
      </c>
      <c r="AB1586">
        <v>1</v>
      </c>
      <c r="AD1586">
        <v>2</v>
      </c>
      <c r="AE1586">
        <v>1</v>
      </c>
      <c r="AF1586">
        <v>1</v>
      </c>
      <c r="AG1586">
        <v>5</v>
      </c>
      <c r="AH1586" t="s">
        <v>5166</v>
      </c>
      <c r="AI1586">
        <v>1</v>
      </c>
      <c r="AJ1586">
        <v>1</v>
      </c>
      <c r="AK1586">
        <v>3</v>
      </c>
      <c r="AM1586">
        <v>2</v>
      </c>
      <c r="AO1586">
        <v>2</v>
      </c>
      <c r="BP1586" t="s">
        <v>99</v>
      </c>
      <c r="BQ1586" t="s">
        <v>100</v>
      </c>
      <c r="BR1586" t="s">
        <v>101</v>
      </c>
      <c r="BS1586" t="s">
        <v>101</v>
      </c>
      <c r="BT1586" t="s">
        <v>148</v>
      </c>
      <c r="BU1586" t="s">
        <v>103</v>
      </c>
      <c r="BV1586" t="s">
        <v>101</v>
      </c>
      <c r="BW1586" t="s">
        <v>101</v>
      </c>
      <c r="BX1586" t="s">
        <v>101</v>
      </c>
      <c r="BY1586" t="s">
        <v>104</v>
      </c>
      <c r="BZ1586" t="s">
        <v>105</v>
      </c>
      <c r="CA1586" t="s">
        <v>132</v>
      </c>
      <c r="CB1586" t="s">
        <v>107</v>
      </c>
      <c r="CC1586" t="s">
        <v>133</v>
      </c>
      <c r="CD1586" t="s">
        <v>663</v>
      </c>
      <c r="CE1586" t="s">
        <v>110</v>
      </c>
      <c r="CF1586" t="s">
        <v>101</v>
      </c>
      <c r="CG1586" t="s">
        <v>111</v>
      </c>
      <c r="CI1586" t="s">
        <v>112</v>
      </c>
      <c r="CJ1586" t="s">
        <v>113</v>
      </c>
    </row>
    <row r="1587" spans="1:88" x14ac:dyDescent="0.2">
      <c r="A1587">
        <v>1174</v>
      </c>
      <c r="D1587" t="s">
        <v>5124</v>
      </c>
      <c r="E1587">
        <v>5</v>
      </c>
      <c r="F1587">
        <v>2013</v>
      </c>
      <c r="G1587" t="s">
        <v>5167</v>
      </c>
      <c r="H1587" t="s">
        <v>5168</v>
      </c>
      <c r="I1587">
        <v>1</v>
      </c>
      <c r="J1587">
        <v>1</v>
      </c>
      <c r="K1587">
        <v>1</v>
      </c>
      <c r="L1587">
        <v>1</v>
      </c>
      <c r="N1587">
        <v>1</v>
      </c>
      <c r="O1587">
        <v>1</v>
      </c>
      <c r="P1587">
        <v>2</v>
      </c>
      <c r="Q1587">
        <v>0</v>
      </c>
      <c r="R1587" t="s">
        <v>207</v>
      </c>
      <c r="T1587" t="s">
        <v>5169</v>
      </c>
      <c r="U1587" t="s">
        <v>5169</v>
      </c>
      <c r="V1587" t="s">
        <v>5169</v>
      </c>
      <c r="W1587" t="s">
        <v>5169</v>
      </c>
      <c r="X1587" t="s">
        <v>5169</v>
      </c>
      <c r="Y1587" t="s">
        <v>5169</v>
      </c>
      <c r="AO1587">
        <v>2</v>
      </c>
      <c r="BP1587" t="s">
        <v>99</v>
      </c>
      <c r="BQ1587" t="s">
        <v>100</v>
      </c>
      <c r="BR1587" t="s">
        <v>101</v>
      </c>
      <c r="BS1587" t="s">
        <v>101</v>
      </c>
      <c r="BT1587" t="s">
        <v>148</v>
      </c>
      <c r="BU1587" t="s">
        <v>103</v>
      </c>
      <c r="BV1587" t="s">
        <v>101</v>
      </c>
      <c r="BW1587" t="s">
        <v>112</v>
      </c>
      <c r="BX1587" t="s">
        <v>112</v>
      </c>
      <c r="CJ1587" t="s">
        <v>113</v>
      </c>
    </row>
    <row r="1588" spans="1:88" x14ac:dyDescent="0.2">
      <c r="A1588">
        <v>1175</v>
      </c>
      <c r="D1588" t="s">
        <v>5124</v>
      </c>
      <c r="E1588">
        <v>4</v>
      </c>
      <c r="F1588">
        <v>2005</v>
      </c>
      <c r="G1588" t="s">
        <v>5170</v>
      </c>
      <c r="H1588" t="s">
        <v>5171</v>
      </c>
      <c r="I1588">
        <v>1</v>
      </c>
      <c r="J1588">
        <v>1</v>
      </c>
      <c r="K1588">
        <v>1</v>
      </c>
      <c r="L1588">
        <v>1</v>
      </c>
      <c r="N1588">
        <v>1</v>
      </c>
      <c r="O1588">
        <v>1</v>
      </c>
      <c r="P1588">
        <v>1</v>
      </c>
      <c r="Q1588">
        <v>1</v>
      </c>
      <c r="S1588" t="s">
        <v>5172</v>
      </c>
      <c r="T1588" t="s">
        <v>563</v>
      </c>
      <c r="U1588" t="s">
        <v>563</v>
      </c>
      <c r="V1588" t="s">
        <v>563</v>
      </c>
      <c r="W1588" t="s">
        <v>563</v>
      </c>
      <c r="X1588" t="s">
        <v>563</v>
      </c>
      <c r="Y1588" t="s">
        <v>563</v>
      </c>
      <c r="Z1588">
        <v>1</v>
      </c>
      <c r="AB1588">
        <v>1</v>
      </c>
      <c r="AD1588">
        <v>1</v>
      </c>
      <c r="AE1588">
        <v>1</v>
      </c>
      <c r="AF1588">
        <v>4</v>
      </c>
      <c r="AG1588">
        <v>5</v>
      </c>
      <c r="AH1588" t="s">
        <v>5173</v>
      </c>
      <c r="AI1588">
        <v>1</v>
      </c>
      <c r="AJ1588">
        <v>1</v>
      </c>
      <c r="AK1588">
        <v>1</v>
      </c>
      <c r="AM1588">
        <v>2</v>
      </c>
      <c r="AO1588">
        <v>2</v>
      </c>
      <c r="BP1588" t="s">
        <v>259</v>
      </c>
      <c r="BQ1588" t="s">
        <v>100</v>
      </c>
      <c r="BR1588" t="s">
        <v>101</v>
      </c>
      <c r="BS1588" t="s">
        <v>101</v>
      </c>
      <c r="BT1588" t="s">
        <v>148</v>
      </c>
      <c r="BU1588" t="s">
        <v>103</v>
      </c>
      <c r="BV1588" t="s">
        <v>101</v>
      </c>
      <c r="BW1588" t="s">
        <v>101</v>
      </c>
      <c r="BX1588" t="s">
        <v>101</v>
      </c>
      <c r="BY1588" t="s">
        <v>104</v>
      </c>
      <c r="BZ1588" t="s">
        <v>105</v>
      </c>
      <c r="CA1588" t="s">
        <v>106</v>
      </c>
      <c r="CB1588" t="s">
        <v>107</v>
      </c>
      <c r="CC1588" t="s">
        <v>236</v>
      </c>
      <c r="CD1588" t="s">
        <v>663</v>
      </c>
      <c r="CE1588" t="s">
        <v>110</v>
      </c>
      <c r="CF1588" t="s">
        <v>101</v>
      </c>
      <c r="CG1588" t="s">
        <v>159</v>
      </c>
      <c r="CI1588" t="s">
        <v>112</v>
      </c>
      <c r="CJ1588" t="s">
        <v>113</v>
      </c>
    </row>
    <row r="1589" spans="1:88" x14ac:dyDescent="0.2">
      <c r="A1589">
        <v>1176</v>
      </c>
      <c r="D1589" t="s">
        <v>5124</v>
      </c>
      <c r="E1589">
        <v>4</v>
      </c>
      <c r="F1589">
        <v>1999</v>
      </c>
      <c r="G1589" t="s">
        <v>5174</v>
      </c>
      <c r="H1589" t="s">
        <v>5175</v>
      </c>
      <c r="I1589">
        <v>1</v>
      </c>
      <c r="J1589">
        <v>1</v>
      </c>
      <c r="K1589">
        <v>1</v>
      </c>
      <c r="L1589">
        <v>2</v>
      </c>
      <c r="N1589">
        <v>1</v>
      </c>
      <c r="O1589">
        <v>1</v>
      </c>
      <c r="P1589">
        <v>1</v>
      </c>
      <c r="Q1589">
        <v>1</v>
      </c>
      <c r="S1589" t="s">
        <v>5176</v>
      </c>
      <c r="T1589" t="s">
        <v>563</v>
      </c>
      <c r="U1589" t="s">
        <v>563</v>
      </c>
      <c r="V1589" t="s">
        <v>563</v>
      </c>
      <c r="W1589" t="s">
        <v>563</v>
      </c>
      <c r="X1589" t="s">
        <v>563</v>
      </c>
      <c r="Y1589" t="s">
        <v>5177</v>
      </c>
      <c r="Z1589">
        <v>1</v>
      </c>
      <c r="AB1589">
        <v>1</v>
      </c>
      <c r="AD1589">
        <v>1</v>
      </c>
      <c r="AE1589">
        <v>1</v>
      </c>
      <c r="AF1589">
        <v>1</v>
      </c>
      <c r="AG1589">
        <v>6</v>
      </c>
      <c r="AI1589">
        <v>3</v>
      </c>
      <c r="AJ1589">
        <v>1</v>
      </c>
      <c r="AK1589">
        <v>3</v>
      </c>
      <c r="AM1589">
        <v>2</v>
      </c>
      <c r="AO1589">
        <v>2</v>
      </c>
      <c r="BP1589" t="s">
        <v>259</v>
      </c>
      <c r="BQ1589" t="s">
        <v>100</v>
      </c>
      <c r="BR1589" t="s">
        <v>101</v>
      </c>
      <c r="BS1589" t="s">
        <v>101</v>
      </c>
      <c r="BT1589" t="s">
        <v>812</v>
      </c>
      <c r="BU1589" t="s">
        <v>103</v>
      </c>
      <c r="BV1589" t="s">
        <v>101</v>
      </c>
      <c r="BW1589" t="s">
        <v>101</v>
      </c>
      <c r="BX1589" t="s">
        <v>101</v>
      </c>
      <c r="BY1589" t="s">
        <v>104</v>
      </c>
      <c r="BZ1589" t="s">
        <v>105</v>
      </c>
      <c r="CA1589" t="s">
        <v>106</v>
      </c>
      <c r="CB1589" t="s">
        <v>107</v>
      </c>
      <c r="CC1589" t="s">
        <v>133</v>
      </c>
      <c r="CD1589" t="s">
        <v>109</v>
      </c>
      <c r="CE1589" t="s">
        <v>109</v>
      </c>
      <c r="CF1589" t="s">
        <v>101</v>
      </c>
      <c r="CG1589" t="s">
        <v>111</v>
      </c>
      <c r="CI1589" t="s">
        <v>112</v>
      </c>
      <c r="CJ1589" t="s">
        <v>113</v>
      </c>
    </row>
    <row r="1590" spans="1:88" x14ac:dyDescent="0.2">
      <c r="A1590">
        <v>1177</v>
      </c>
      <c r="D1590" t="s">
        <v>5124</v>
      </c>
      <c r="E1590">
        <v>4</v>
      </c>
      <c r="F1590">
        <v>2000</v>
      </c>
      <c r="G1590" t="s">
        <v>5178</v>
      </c>
      <c r="H1590" t="s">
        <v>5179</v>
      </c>
      <c r="I1590">
        <v>1</v>
      </c>
      <c r="J1590">
        <v>1</v>
      </c>
      <c r="K1590">
        <v>1</v>
      </c>
      <c r="L1590">
        <v>2</v>
      </c>
      <c r="N1590">
        <v>1</v>
      </c>
      <c r="O1590">
        <v>1</v>
      </c>
      <c r="P1590">
        <v>1</v>
      </c>
      <c r="Q1590">
        <v>1</v>
      </c>
      <c r="S1590" t="s">
        <v>5180</v>
      </c>
      <c r="T1590" t="s">
        <v>3533</v>
      </c>
      <c r="U1590" t="s">
        <v>3533</v>
      </c>
      <c r="V1590" t="s">
        <v>3533</v>
      </c>
      <c r="W1590" t="s">
        <v>3533</v>
      </c>
      <c r="X1590" t="s">
        <v>3533</v>
      </c>
      <c r="Y1590" t="s">
        <v>5181</v>
      </c>
      <c r="Z1590">
        <v>1</v>
      </c>
      <c r="AB1590">
        <v>1</v>
      </c>
      <c r="AD1590">
        <v>1</v>
      </c>
      <c r="AE1590">
        <v>1</v>
      </c>
      <c r="AF1590">
        <v>1</v>
      </c>
      <c r="AG1590">
        <v>5</v>
      </c>
      <c r="AH1590" t="s">
        <v>5182</v>
      </c>
      <c r="AI1590">
        <v>3</v>
      </c>
      <c r="AJ1590">
        <v>1</v>
      </c>
      <c r="AK1590">
        <v>3</v>
      </c>
      <c r="AM1590">
        <v>2</v>
      </c>
      <c r="AO1590">
        <v>2</v>
      </c>
      <c r="BP1590" t="s">
        <v>259</v>
      </c>
      <c r="BQ1590" t="s">
        <v>100</v>
      </c>
      <c r="BR1590" t="s">
        <v>101</v>
      </c>
      <c r="BS1590" t="s">
        <v>101</v>
      </c>
      <c r="BT1590" t="s">
        <v>812</v>
      </c>
      <c r="BU1590" t="s">
        <v>103</v>
      </c>
      <c r="BV1590" t="s">
        <v>101</v>
      </c>
      <c r="BW1590" t="s">
        <v>101</v>
      </c>
      <c r="BX1590" t="s">
        <v>101</v>
      </c>
      <c r="BY1590" t="s">
        <v>104</v>
      </c>
      <c r="BZ1590" t="s">
        <v>105</v>
      </c>
      <c r="CA1590" t="s">
        <v>106</v>
      </c>
      <c r="CB1590" t="s">
        <v>107</v>
      </c>
      <c r="CC1590" t="s">
        <v>133</v>
      </c>
      <c r="CD1590" t="s">
        <v>663</v>
      </c>
      <c r="CE1590" t="s">
        <v>109</v>
      </c>
      <c r="CF1590" t="s">
        <v>101</v>
      </c>
      <c r="CG1590" t="s">
        <v>111</v>
      </c>
      <c r="CI1590" t="s">
        <v>112</v>
      </c>
      <c r="CJ1590" t="s">
        <v>113</v>
      </c>
    </row>
    <row r="1591" spans="1:88" x14ac:dyDescent="0.2">
      <c r="A1591">
        <v>1178</v>
      </c>
      <c r="D1591" t="s">
        <v>5124</v>
      </c>
      <c r="E1591">
        <v>4</v>
      </c>
      <c r="F1591">
        <v>2002</v>
      </c>
      <c r="G1591" t="s">
        <v>5183</v>
      </c>
      <c r="H1591" t="s">
        <v>5184</v>
      </c>
      <c r="I1591">
        <v>1</v>
      </c>
      <c r="J1591">
        <v>1</v>
      </c>
      <c r="K1591">
        <v>1</v>
      </c>
      <c r="L1591">
        <v>2</v>
      </c>
      <c r="N1591">
        <v>1</v>
      </c>
      <c r="O1591">
        <v>1</v>
      </c>
      <c r="P1591">
        <v>2</v>
      </c>
      <c r="Q1591">
        <v>0</v>
      </c>
      <c r="R1591" t="s">
        <v>4813</v>
      </c>
      <c r="T1591" t="s">
        <v>3533</v>
      </c>
      <c r="U1591" t="s">
        <v>3533</v>
      </c>
      <c r="V1591" t="s">
        <v>3533</v>
      </c>
      <c r="W1591" t="s">
        <v>3533</v>
      </c>
      <c r="X1591" t="s">
        <v>3533</v>
      </c>
      <c r="Y1591" t="s">
        <v>3533</v>
      </c>
      <c r="AO1591">
        <v>2</v>
      </c>
      <c r="BP1591" t="s">
        <v>259</v>
      </c>
      <c r="BQ1591" t="s">
        <v>100</v>
      </c>
      <c r="BR1591" t="s">
        <v>101</v>
      </c>
      <c r="BS1591" t="s">
        <v>101</v>
      </c>
      <c r="BT1591" t="s">
        <v>812</v>
      </c>
      <c r="BU1591" t="s">
        <v>103</v>
      </c>
      <c r="BV1591" t="s">
        <v>101</v>
      </c>
      <c r="BW1591" t="s">
        <v>112</v>
      </c>
      <c r="BX1591" t="s">
        <v>112</v>
      </c>
      <c r="CJ1591" t="s">
        <v>113</v>
      </c>
    </row>
    <row r="1592" spans="1:88" x14ac:dyDescent="0.2">
      <c r="A1592">
        <v>1179</v>
      </c>
      <c r="D1592" t="s">
        <v>5124</v>
      </c>
      <c r="E1592">
        <v>4</v>
      </c>
      <c r="F1592">
        <v>2002</v>
      </c>
      <c r="G1592" t="s">
        <v>5185</v>
      </c>
      <c r="H1592" t="s">
        <v>5186</v>
      </c>
      <c r="I1592">
        <v>1</v>
      </c>
      <c r="J1592">
        <v>1</v>
      </c>
      <c r="K1592">
        <v>1</v>
      </c>
      <c r="L1592">
        <v>2</v>
      </c>
      <c r="N1592">
        <v>1</v>
      </c>
      <c r="O1592">
        <v>1</v>
      </c>
      <c r="P1592">
        <v>2</v>
      </c>
      <c r="Q1592">
        <v>0</v>
      </c>
      <c r="R1592" t="s">
        <v>4785</v>
      </c>
      <c r="T1592" t="s">
        <v>3533</v>
      </c>
      <c r="U1592" t="s">
        <v>3533</v>
      </c>
      <c r="V1592" t="s">
        <v>3533</v>
      </c>
      <c r="W1592" t="s">
        <v>3533</v>
      </c>
      <c r="X1592" t="s">
        <v>3533</v>
      </c>
      <c r="Y1592" t="s">
        <v>5187</v>
      </c>
      <c r="AO1592">
        <v>2</v>
      </c>
      <c r="BP1592" t="s">
        <v>259</v>
      </c>
      <c r="BQ1592" t="s">
        <v>100</v>
      </c>
      <c r="BR1592" t="s">
        <v>101</v>
      </c>
      <c r="BS1592" t="s">
        <v>101</v>
      </c>
      <c r="BT1592" t="s">
        <v>812</v>
      </c>
      <c r="BU1592" t="s">
        <v>103</v>
      </c>
      <c r="BV1592" t="s">
        <v>101</v>
      </c>
      <c r="BW1592" t="s">
        <v>112</v>
      </c>
      <c r="BX1592" t="s">
        <v>112</v>
      </c>
      <c r="CJ1592" t="s">
        <v>113</v>
      </c>
    </row>
    <row r="1593" spans="1:88" x14ac:dyDescent="0.2">
      <c r="A1593">
        <v>1180</v>
      </c>
      <c r="D1593" t="s">
        <v>5124</v>
      </c>
      <c r="E1593">
        <v>4</v>
      </c>
      <c r="F1593">
        <v>2012</v>
      </c>
      <c r="G1593" t="s">
        <v>5188</v>
      </c>
      <c r="H1593" t="s">
        <v>5188</v>
      </c>
      <c r="I1593">
        <v>1</v>
      </c>
      <c r="J1593">
        <v>1</v>
      </c>
      <c r="K1593">
        <v>1</v>
      </c>
      <c r="L1593">
        <v>2</v>
      </c>
      <c r="N1593">
        <v>1</v>
      </c>
      <c r="O1593">
        <v>1</v>
      </c>
      <c r="P1593">
        <v>2</v>
      </c>
      <c r="Q1593">
        <v>0</v>
      </c>
      <c r="R1593" t="s">
        <v>4785</v>
      </c>
      <c r="S1593" t="s">
        <v>4785</v>
      </c>
      <c r="T1593" t="s">
        <v>3533</v>
      </c>
      <c r="U1593" t="s">
        <v>3533</v>
      </c>
      <c r="V1593" t="s">
        <v>3533</v>
      </c>
      <c r="W1593" t="s">
        <v>3533</v>
      </c>
      <c r="X1593" t="s">
        <v>3533</v>
      </c>
      <c r="Y1593" t="s">
        <v>5189</v>
      </c>
      <c r="AO1593">
        <v>2</v>
      </c>
      <c r="BP1593" t="s">
        <v>259</v>
      </c>
      <c r="BQ1593" t="s">
        <v>100</v>
      </c>
      <c r="BR1593" t="s">
        <v>101</v>
      </c>
      <c r="BS1593" t="s">
        <v>101</v>
      </c>
      <c r="BT1593" t="s">
        <v>812</v>
      </c>
      <c r="BU1593" t="s">
        <v>103</v>
      </c>
      <c r="BV1593" t="s">
        <v>101</v>
      </c>
      <c r="BW1593" t="s">
        <v>112</v>
      </c>
      <c r="BX1593" t="s">
        <v>112</v>
      </c>
      <c r="CJ1593" t="s">
        <v>113</v>
      </c>
    </row>
    <row r="1594" spans="1:88" x14ac:dyDescent="0.2">
      <c r="A1594">
        <v>1181</v>
      </c>
      <c r="D1594" t="s">
        <v>5124</v>
      </c>
      <c r="E1594">
        <v>4</v>
      </c>
      <c r="F1594">
        <v>2013</v>
      </c>
      <c r="G1594" t="s">
        <v>1437</v>
      </c>
      <c r="H1594" t="s">
        <v>5190</v>
      </c>
      <c r="I1594">
        <v>1</v>
      </c>
      <c r="J1594">
        <v>1</v>
      </c>
      <c r="K1594">
        <v>1</v>
      </c>
      <c r="L1594">
        <v>1</v>
      </c>
      <c r="N1594">
        <v>1</v>
      </c>
      <c r="O1594">
        <v>1</v>
      </c>
      <c r="P1594">
        <v>1</v>
      </c>
      <c r="Q1594">
        <v>1</v>
      </c>
      <c r="S1594" t="s">
        <v>5191</v>
      </c>
      <c r="T1594" t="s">
        <v>3533</v>
      </c>
      <c r="U1594" t="s">
        <v>3533</v>
      </c>
      <c r="V1594" t="s">
        <v>3533</v>
      </c>
      <c r="W1594" t="s">
        <v>3533</v>
      </c>
      <c r="X1594" t="s">
        <v>3533</v>
      </c>
      <c r="Y1594" t="s">
        <v>5192</v>
      </c>
      <c r="Z1594">
        <v>1</v>
      </c>
      <c r="AB1594">
        <v>1</v>
      </c>
      <c r="AD1594">
        <v>2</v>
      </c>
      <c r="AE1594">
        <v>1</v>
      </c>
      <c r="AF1594">
        <v>2</v>
      </c>
      <c r="AG1594">
        <v>5</v>
      </c>
      <c r="AH1594" t="s">
        <v>5193</v>
      </c>
      <c r="AI1594">
        <v>2</v>
      </c>
      <c r="AJ1594">
        <v>1</v>
      </c>
      <c r="AK1594">
        <v>1</v>
      </c>
      <c r="AM1594">
        <v>2</v>
      </c>
      <c r="AO1594">
        <v>2</v>
      </c>
      <c r="BP1594" t="s">
        <v>259</v>
      </c>
      <c r="BQ1594" t="s">
        <v>100</v>
      </c>
      <c r="BR1594" t="s">
        <v>101</v>
      </c>
      <c r="BS1594" t="s">
        <v>101</v>
      </c>
      <c r="BT1594" t="s">
        <v>148</v>
      </c>
      <c r="BU1594" t="s">
        <v>103</v>
      </c>
      <c r="BV1594" t="s">
        <v>101</v>
      </c>
      <c r="BW1594" t="s">
        <v>101</v>
      </c>
      <c r="BX1594" t="s">
        <v>101</v>
      </c>
      <c r="BY1594" t="s">
        <v>104</v>
      </c>
      <c r="BZ1594" t="s">
        <v>105</v>
      </c>
      <c r="CA1594" t="s">
        <v>132</v>
      </c>
      <c r="CB1594" t="s">
        <v>107</v>
      </c>
      <c r="CC1594" t="s">
        <v>108</v>
      </c>
      <c r="CD1594" t="s">
        <v>663</v>
      </c>
      <c r="CE1594" t="s">
        <v>135</v>
      </c>
      <c r="CF1594" t="s">
        <v>101</v>
      </c>
      <c r="CG1594" t="s">
        <v>159</v>
      </c>
      <c r="CI1594" t="s">
        <v>112</v>
      </c>
      <c r="CJ1594" t="s">
        <v>113</v>
      </c>
    </row>
    <row r="1595" spans="1:88" x14ac:dyDescent="0.2">
      <c r="A1595">
        <v>1182</v>
      </c>
      <c r="D1595" t="s">
        <v>5124</v>
      </c>
      <c r="E1595">
        <v>4</v>
      </c>
      <c r="F1595">
        <v>1996</v>
      </c>
      <c r="G1595" t="s">
        <v>5194</v>
      </c>
      <c r="H1595" t="s">
        <v>5195</v>
      </c>
      <c r="I1595">
        <v>1</v>
      </c>
      <c r="J1595">
        <v>1</v>
      </c>
      <c r="K1595">
        <v>1</v>
      </c>
      <c r="L1595">
        <v>2</v>
      </c>
      <c r="N1595">
        <v>1</v>
      </c>
      <c r="O1595">
        <v>1</v>
      </c>
      <c r="P1595">
        <v>1</v>
      </c>
      <c r="Q1595">
        <v>1</v>
      </c>
      <c r="S1595" t="s">
        <v>5196</v>
      </c>
      <c r="T1595" t="s">
        <v>3533</v>
      </c>
      <c r="U1595" t="s">
        <v>3533</v>
      </c>
      <c r="V1595" t="s">
        <v>3533</v>
      </c>
      <c r="W1595" t="s">
        <v>3533</v>
      </c>
      <c r="X1595" t="s">
        <v>3533</v>
      </c>
      <c r="Y1595" t="s">
        <v>5197</v>
      </c>
      <c r="Z1595">
        <v>1</v>
      </c>
      <c r="AB1595">
        <v>1</v>
      </c>
      <c r="AD1595">
        <v>1</v>
      </c>
      <c r="AE1595">
        <v>1</v>
      </c>
      <c r="AF1595">
        <v>2</v>
      </c>
      <c r="AG1595">
        <v>5</v>
      </c>
      <c r="AH1595" t="s">
        <v>5198</v>
      </c>
      <c r="AI1595">
        <v>3</v>
      </c>
      <c r="AJ1595">
        <v>1</v>
      </c>
      <c r="AK1595">
        <v>3</v>
      </c>
      <c r="AM1595">
        <v>2</v>
      </c>
      <c r="AO1595">
        <v>2</v>
      </c>
      <c r="BP1595" t="s">
        <v>259</v>
      </c>
      <c r="BQ1595" t="s">
        <v>100</v>
      </c>
      <c r="BR1595" t="s">
        <v>101</v>
      </c>
      <c r="BS1595" t="s">
        <v>101</v>
      </c>
      <c r="BT1595" t="s">
        <v>812</v>
      </c>
      <c r="BU1595" t="s">
        <v>103</v>
      </c>
      <c r="BV1595" t="s">
        <v>101</v>
      </c>
      <c r="BW1595" t="s">
        <v>101</v>
      </c>
      <c r="BX1595" t="s">
        <v>101</v>
      </c>
      <c r="BY1595" t="s">
        <v>104</v>
      </c>
      <c r="BZ1595" t="s">
        <v>105</v>
      </c>
      <c r="CA1595" t="s">
        <v>106</v>
      </c>
      <c r="CB1595" t="s">
        <v>107</v>
      </c>
      <c r="CC1595" t="s">
        <v>108</v>
      </c>
      <c r="CD1595" t="s">
        <v>663</v>
      </c>
      <c r="CE1595" t="s">
        <v>109</v>
      </c>
      <c r="CF1595" t="s">
        <v>101</v>
      </c>
      <c r="CG1595" t="s">
        <v>111</v>
      </c>
      <c r="CI1595" t="s">
        <v>112</v>
      </c>
      <c r="CJ1595" t="s">
        <v>113</v>
      </c>
    </row>
    <row r="1596" spans="1:88" x14ac:dyDescent="0.2">
      <c r="A1596">
        <v>1183</v>
      </c>
      <c r="D1596" t="s">
        <v>5124</v>
      </c>
      <c r="E1596">
        <v>4</v>
      </c>
      <c r="F1596">
        <v>1999</v>
      </c>
      <c r="G1596" t="s">
        <v>5199</v>
      </c>
      <c r="H1596" t="s">
        <v>5200</v>
      </c>
      <c r="I1596">
        <v>1</v>
      </c>
      <c r="J1596">
        <v>1</v>
      </c>
      <c r="K1596">
        <v>1</v>
      </c>
      <c r="L1596">
        <v>2</v>
      </c>
      <c r="N1596">
        <v>1</v>
      </c>
      <c r="O1596">
        <v>1</v>
      </c>
      <c r="P1596">
        <v>2</v>
      </c>
      <c r="Q1596">
        <v>0</v>
      </c>
      <c r="R1596" t="s">
        <v>4813</v>
      </c>
      <c r="T1596" t="s">
        <v>3533</v>
      </c>
      <c r="U1596" t="s">
        <v>5201</v>
      </c>
      <c r="V1596" t="s">
        <v>5201</v>
      </c>
      <c r="W1596" t="s">
        <v>5201</v>
      </c>
      <c r="X1596" t="s">
        <v>5201</v>
      </c>
      <c r="Y1596" t="s">
        <v>5202</v>
      </c>
      <c r="AO1596">
        <v>2</v>
      </c>
      <c r="BP1596" t="s">
        <v>259</v>
      </c>
      <c r="BQ1596" t="s">
        <v>100</v>
      </c>
      <c r="BR1596" t="s">
        <v>101</v>
      </c>
      <c r="BS1596" t="s">
        <v>101</v>
      </c>
      <c r="BT1596" t="s">
        <v>812</v>
      </c>
      <c r="BU1596" t="s">
        <v>103</v>
      </c>
      <c r="BV1596" t="s">
        <v>101</v>
      </c>
      <c r="BW1596" t="s">
        <v>112</v>
      </c>
      <c r="BX1596" t="s">
        <v>112</v>
      </c>
      <c r="CJ1596" t="s">
        <v>113</v>
      </c>
    </row>
    <row r="1597" spans="1:88" x14ac:dyDescent="0.2">
      <c r="A1597">
        <v>1184</v>
      </c>
      <c r="D1597" t="s">
        <v>5124</v>
      </c>
      <c r="E1597">
        <v>4</v>
      </c>
      <c r="F1597">
        <v>2000</v>
      </c>
      <c r="G1597" t="s">
        <v>5203</v>
      </c>
      <c r="H1597" t="s">
        <v>5204</v>
      </c>
      <c r="I1597">
        <v>1</v>
      </c>
      <c r="J1597">
        <v>1</v>
      </c>
      <c r="K1597">
        <v>1</v>
      </c>
      <c r="L1597">
        <v>2</v>
      </c>
      <c r="N1597">
        <v>1</v>
      </c>
      <c r="O1597">
        <v>1</v>
      </c>
      <c r="P1597">
        <v>2</v>
      </c>
      <c r="Q1597">
        <v>0</v>
      </c>
      <c r="R1597" t="s">
        <v>4785</v>
      </c>
      <c r="T1597" t="s">
        <v>3533</v>
      </c>
      <c r="U1597" t="s">
        <v>3533</v>
      </c>
      <c r="V1597" t="s">
        <v>3533</v>
      </c>
      <c r="W1597" t="s">
        <v>3533</v>
      </c>
      <c r="X1597" t="s">
        <v>3533</v>
      </c>
      <c r="Y1597" t="s">
        <v>302</v>
      </c>
      <c r="AO1597">
        <v>2</v>
      </c>
      <c r="BP1597" t="s">
        <v>259</v>
      </c>
      <c r="BQ1597" t="s">
        <v>100</v>
      </c>
      <c r="BR1597" t="s">
        <v>101</v>
      </c>
      <c r="BS1597" t="s">
        <v>101</v>
      </c>
      <c r="BT1597" t="s">
        <v>812</v>
      </c>
      <c r="BU1597" t="s">
        <v>103</v>
      </c>
      <c r="BV1597" t="s">
        <v>101</v>
      </c>
      <c r="BW1597" t="s">
        <v>112</v>
      </c>
      <c r="BX1597" t="s">
        <v>112</v>
      </c>
      <c r="CJ1597" t="s">
        <v>113</v>
      </c>
    </row>
    <row r="1598" spans="1:88" x14ac:dyDescent="0.2">
      <c r="A1598">
        <v>1185</v>
      </c>
      <c r="D1598" t="s">
        <v>5124</v>
      </c>
      <c r="E1598">
        <v>4</v>
      </c>
      <c r="F1598">
        <v>2007</v>
      </c>
      <c r="G1598" t="s">
        <v>5205</v>
      </c>
      <c r="H1598" t="s">
        <v>5206</v>
      </c>
      <c r="I1598">
        <v>1</v>
      </c>
      <c r="J1598">
        <v>1</v>
      </c>
      <c r="K1598">
        <v>1</v>
      </c>
      <c r="L1598">
        <v>2</v>
      </c>
      <c r="N1598">
        <v>1</v>
      </c>
      <c r="O1598">
        <v>1</v>
      </c>
      <c r="P1598">
        <v>2</v>
      </c>
      <c r="Q1598">
        <v>0</v>
      </c>
      <c r="R1598" t="s">
        <v>4785</v>
      </c>
      <c r="T1598" t="s">
        <v>3533</v>
      </c>
      <c r="U1598" t="s">
        <v>3533</v>
      </c>
      <c r="V1598" t="s">
        <v>3533</v>
      </c>
      <c r="W1598" t="s">
        <v>3533</v>
      </c>
      <c r="X1598" t="s">
        <v>3533</v>
      </c>
      <c r="Y1598" t="s">
        <v>5207</v>
      </c>
      <c r="AO1598">
        <v>2</v>
      </c>
      <c r="BP1598" t="s">
        <v>259</v>
      </c>
      <c r="BQ1598" t="s">
        <v>100</v>
      </c>
      <c r="BR1598" t="s">
        <v>101</v>
      </c>
      <c r="BS1598" t="s">
        <v>101</v>
      </c>
      <c r="BT1598" t="s">
        <v>812</v>
      </c>
      <c r="BU1598" t="s">
        <v>103</v>
      </c>
      <c r="BV1598" t="s">
        <v>101</v>
      </c>
      <c r="BW1598" t="s">
        <v>112</v>
      </c>
      <c r="BX1598" t="s">
        <v>112</v>
      </c>
      <c r="CJ1598" t="s">
        <v>113</v>
      </c>
    </row>
    <row r="1599" spans="1:88" x14ac:dyDescent="0.2">
      <c r="A1599">
        <v>1186</v>
      </c>
      <c r="D1599" t="s">
        <v>5124</v>
      </c>
      <c r="E1599">
        <v>4</v>
      </c>
      <c r="F1599">
        <v>2007</v>
      </c>
      <c r="G1599" t="s">
        <v>5208</v>
      </c>
      <c r="H1599" t="s">
        <v>5209</v>
      </c>
      <c r="I1599">
        <v>1</v>
      </c>
      <c r="J1599">
        <v>1</v>
      </c>
      <c r="K1599">
        <v>1</v>
      </c>
      <c r="L1599">
        <v>2</v>
      </c>
      <c r="N1599">
        <v>1</v>
      </c>
      <c r="O1599">
        <v>1</v>
      </c>
      <c r="P1599">
        <v>1</v>
      </c>
      <c r="Q1599">
        <v>1</v>
      </c>
      <c r="S1599" t="s">
        <v>5210</v>
      </c>
      <c r="T1599" t="s">
        <v>3533</v>
      </c>
      <c r="U1599" t="s">
        <v>3533</v>
      </c>
      <c r="V1599" t="s">
        <v>3533</v>
      </c>
      <c r="W1599" t="s">
        <v>3533</v>
      </c>
      <c r="X1599" t="s">
        <v>3533</v>
      </c>
      <c r="Y1599" t="s">
        <v>5211</v>
      </c>
      <c r="Z1599">
        <v>1</v>
      </c>
      <c r="AB1599">
        <v>1</v>
      </c>
      <c r="AD1599">
        <v>1</v>
      </c>
      <c r="AE1599">
        <v>1</v>
      </c>
      <c r="AF1599">
        <v>2</v>
      </c>
      <c r="AG1599">
        <v>5</v>
      </c>
      <c r="AH1599" t="s">
        <v>5182</v>
      </c>
      <c r="AI1599">
        <v>3</v>
      </c>
      <c r="AJ1599">
        <v>1</v>
      </c>
      <c r="AK1599">
        <v>3</v>
      </c>
      <c r="AM1599">
        <v>2</v>
      </c>
      <c r="AO1599">
        <v>2</v>
      </c>
      <c r="BP1599" t="s">
        <v>259</v>
      </c>
      <c r="BQ1599" t="s">
        <v>100</v>
      </c>
      <c r="BR1599" t="s">
        <v>101</v>
      </c>
      <c r="BS1599" t="s">
        <v>101</v>
      </c>
      <c r="BT1599" t="s">
        <v>812</v>
      </c>
      <c r="BU1599" t="s">
        <v>103</v>
      </c>
      <c r="BV1599" t="s">
        <v>101</v>
      </c>
      <c r="BW1599" t="s">
        <v>101</v>
      </c>
      <c r="BX1599" t="s">
        <v>101</v>
      </c>
      <c r="BY1599" t="s">
        <v>104</v>
      </c>
      <c r="BZ1599" t="s">
        <v>105</v>
      </c>
      <c r="CA1599" t="s">
        <v>106</v>
      </c>
      <c r="CB1599" t="s">
        <v>107</v>
      </c>
      <c r="CC1599" t="s">
        <v>108</v>
      </c>
      <c r="CD1599" t="s">
        <v>663</v>
      </c>
      <c r="CE1599" t="s">
        <v>109</v>
      </c>
      <c r="CF1599" t="s">
        <v>101</v>
      </c>
      <c r="CG1599" t="s">
        <v>111</v>
      </c>
      <c r="CI1599" t="s">
        <v>112</v>
      </c>
      <c r="CJ1599" t="s">
        <v>113</v>
      </c>
    </row>
    <row r="1600" spans="1:88" x14ac:dyDescent="0.2">
      <c r="A1600">
        <v>1187</v>
      </c>
      <c r="D1600" t="s">
        <v>5124</v>
      </c>
      <c r="E1600">
        <v>4</v>
      </c>
      <c r="F1600">
        <v>2005</v>
      </c>
      <c r="G1600" t="s">
        <v>5212</v>
      </c>
      <c r="H1600" t="s">
        <v>5213</v>
      </c>
      <c r="I1600">
        <v>1</v>
      </c>
      <c r="J1600">
        <v>1</v>
      </c>
      <c r="K1600">
        <v>1</v>
      </c>
      <c r="L1600">
        <v>2</v>
      </c>
      <c r="N1600">
        <v>1</v>
      </c>
      <c r="O1600">
        <v>1</v>
      </c>
      <c r="P1600">
        <v>1</v>
      </c>
      <c r="Q1600">
        <v>1</v>
      </c>
      <c r="S1600" t="s">
        <v>5214</v>
      </c>
      <c r="T1600" t="s">
        <v>3533</v>
      </c>
      <c r="U1600" t="s">
        <v>3533</v>
      </c>
      <c r="V1600" t="s">
        <v>3533</v>
      </c>
      <c r="W1600" t="s">
        <v>3533</v>
      </c>
      <c r="X1600" t="s">
        <v>3533</v>
      </c>
      <c r="Y1600" t="s">
        <v>5177</v>
      </c>
      <c r="Z1600">
        <v>1</v>
      </c>
      <c r="AB1600">
        <v>1</v>
      </c>
      <c r="AD1600">
        <v>2</v>
      </c>
      <c r="AE1600">
        <v>1</v>
      </c>
      <c r="AF1600">
        <v>2</v>
      </c>
      <c r="AG1600">
        <v>5</v>
      </c>
      <c r="AH1600" t="s">
        <v>5215</v>
      </c>
      <c r="AI1600">
        <v>3</v>
      </c>
      <c r="AJ1600">
        <v>1</v>
      </c>
      <c r="AK1600">
        <v>3</v>
      </c>
      <c r="AM1600">
        <v>2</v>
      </c>
      <c r="AO1600">
        <v>2</v>
      </c>
      <c r="BP1600" t="s">
        <v>259</v>
      </c>
      <c r="BQ1600" t="s">
        <v>100</v>
      </c>
      <c r="BR1600" t="s">
        <v>101</v>
      </c>
      <c r="BS1600" t="s">
        <v>101</v>
      </c>
      <c r="BT1600" t="s">
        <v>812</v>
      </c>
      <c r="BU1600" t="s">
        <v>103</v>
      </c>
      <c r="BV1600" t="s">
        <v>101</v>
      </c>
      <c r="BW1600" t="s">
        <v>101</v>
      </c>
      <c r="BX1600" t="s">
        <v>101</v>
      </c>
      <c r="BY1600" t="s">
        <v>104</v>
      </c>
      <c r="BZ1600" t="s">
        <v>105</v>
      </c>
      <c r="CA1600" t="s">
        <v>132</v>
      </c>
      <c r="CB1600" t="s">
        <v>107</v>
      </c>
      <c r="CC1600" t="s">
        <v>108</v>
      </c>
      <c r="CD1600" t="s">
        <v>663</v>
      </c>
      <c r="CE1600" t="s">
        <v>109</v>
      </c>
      <c r="CF1600" t="s">
        <v>101</v>
      </c>
      <c r="CG1600" t="s">
        <v>111</v>
      </c>
      <c r="CI1600" t="s">
        <v>112</v>
      </c>
      <c r="CJ1600" t="s">
        <v>113</v>
      </c>
    </row>
    <row r="1601" spans="1:88" x14ac:dyDescent="0.2">
      <c r="A1601">
        <v>1188</v>
      </c>
      <c r="D1601" t="s">
        <v>5124</v>
      </c>
      <c r="E1601">
        <v>4</v>
      </c>
      <c r="F1601">
        <v>2007</v>
      </c>
      <c r="G1601" t="s">
        <v>5216</v>
      </c>
      <c r="H1601" t="s">
        <v>5217</v>
      </c>
      <c r="I1601">
        <v>1</v>
      </c>
      <c r="J1601">
        <v>1</v>
      </c>
      <c r="K1601">
        <v>1</v>
      </c>
      <c r="L1601">
        <v>2</v>
      </c>
      <c r="N1601">
        <v>1</v>
      </c>
      <c r="O1601">
        <v>1</v>
      </c>
      <c r="P1601">
        <v>1</v>
      </c>
      <c r="Q1601">
        <v>1</v>
      </c>
      <c r="S1601" t="s">
        <v>5218</v>
      </c>
      <c r="T1601" t="s">
        <v>3533</v>
      </c>
      <c r="U1601" t="s">
        <v>3533</v>
      </c>
      <c r="V1601" t="s">
        <v>3533</v>
      </c>
      <c r="W1601" t="s">
        <v>3533</v>
      </c>
      <c r="X1601" t="s">
        <v>3533</v>
      </c>
      <c r="Y1601" t="s">
        <v>5219</v>
      </c>
      <c r="Z1601">
        <v>1</v>
      </c>
      <c r="AB1601">
        <v>1</v>
      </c>
      <c r="AD1601">
        <v>1</v>
      </c>
      <c r="AE1601">
        <v>1</v>
      </c>
      <c r="AF1601">
        <v>4</v>
      </c>
      <c r="AG1601">
        <v>5</v>
      </c>
      <c r="AH1601" t="s">
        <v>5182</v>
      </c>
      <c r="AI1601">
        <v>3</v>
      </c>
      <c r="AJ1601">
        <v>1</v>
      </c>
      <c r="AK1601">
        <v>3</v>
      </c>
      <c r="AM1601">
        <v>2</v>
      </c>
      <c r="AO1601">
        <v>2</v>
      </c>
      <c r="BP1601" t="s">
        <v>259</v>
      </c>
      <c r="BQ1601" t="s">
        <v>100</v>
      </c>
      <c r="BR1601" t="s">
        <v>101</v>
      </c>
      <c r="BS1601" t="s">
        <v>101</v>
      </c>
      <c r="BT1601" t="s">
        <v>812</v>
      </c>
      <c r="BU1601" t="s">
        <v>103</v>
      </c>
      <c r="BV1601" t="s">
        <v>101</v>
      </c>
      <c r="BW1601" t="s">
        <v>101</v>
      </c>
      <c r="BX1601" t="s">
        <v>101</v>
      </c>
      <c r="BY1601" t="s">
        <v>104</v>
      </c>
      <c r="BZ1601" t="s">
        <v>105</v>
      </c>
      <c r="CA1601" t="s">
        <v>106</v>
      </c>
      <c r="CB1601" t="s">
        <v>107</v>
      </c>
      <c r="CC1601" t="s">
        <v>236</v>
      </c>
      <c r="CD1601" t="s">
        <v>663</v>
      </c>
      <c r="CE1601" t="s">
        <v>109</v>
      </c>
      <c r="CF1601" t="s">
        <v>101</v>
      </c>
      <c r="CG1601" t="s">
        <v>111</v>
      </c>
      <c r="CI1601" t="s">
        <v>112</v>
      </c>
      <c r="CJ1601" t="s">
        <v>113</v>
      </c>
    </row>
    <row r="1602" spans="1:88" x14ac:dyDescent="0.2">
      <c r="A1602">
        <v>1189</v>
      </c>
      <c r="D1602" t="s">
        <v>5124</v>
      </c>
      <c r="E1602">
        <v>4</v>
      </c>
      <c r="F1602">
        <v>2010</v>
      </c>
      <c r="G1602" t="s">
        <v>5220</v>
      </c>
      <c r="H1602" t="s">
        <v>5221</v>
      </c>
      <c r="I1602">
        <v>77</v>
      </c>
      <c r="J1602">
        <v>2</v>
      </c>
      <c r="K1602">
        <v>2</v>
      </c>
      <c r="L1602">
        <v>2</v>
      </c>
      <c r="N1602">
        <v>4</v>
      </c>
      <c r="O1602">
        <v>2</v>
      </c>
      <c r="P1602">
        <v>2</v>
      </c>
      <c r="Q1602">
        <v>0</v>
      </c>
      <c r="T1602" t="s">
        <v>3533</v>
      </c>
      <c r="U1602" t="s">
        <v>3533</v>
      </c>
      <c r="V1602" t="s">
        <v>3533</v>
      </c>
      <c r="W1602" t="s">
        <v>3533</v>
      </c>
      <c r="X1602" t="s">
        <v>3533</v>
      </c>
      <c r="Y1602" t="s">
        <v>5222</v>
      </c>
      <c r="AO1602">
        <v>2</v>
      </c>
      <c r="BP1602" t="s">
        <v>259</v>
      </c>
      <c r="BQ1602" t="s">
        <v>663</v>
      </c>
      <c r="BR1602" t="s">
        <v>112</v>
      </c>
      <c r="BS1602" t="s">
        <v>112</v>
      </c>
      <c r="BT1602" t="s">
        <v>812</v>
      </c>
      <c r="BU1602" t="s">
        <v>663</v>
      </c>
      <c r="BV1602" t="s">
        <v>112</v>
      </c>
      <c r="BW1602" t="s">
        <v>112</v>
      </c>
      <c r="BX1602" t="s">
        <v>112</v>
      </c>
      <c r="CJ1602" t="s">
        <v>113</v>
      </c>
    </row>
    <row r="1603" spans="1:88" x14ac:dyDescent="0.2">
      <c r="A1603">
        <v>1190</v>
      </c>
      <c r="D1603" t="s">
        <v>5124</v>
      </c>
      <c r="E1603">
        <v>1</v>
      </c>
      <c r="F1603">
        <v>2009</v>
      </c>
      <c r="G1603" t="s">
        <v>5223</v>
      </c>
      <c r="H1603" t="s">
        <v>5224</v>
      </c>
      <c r="I1603">
        <v>1</v>
      </c>
      <c r="J1603">
        <v>1</v>
      </c>
      <c r="K1603">
        <v>1</v>
      </c>
      <c r="L1603">
        <v>1</v>
      </c>
      <c r="N1603">
        <v>1</v>
      </c>
      <c r="O1603">
        <v>1</v>
      </c>
      <c r="P1603">
        <v>2</v>
      </c>
      <c r="Q1603">
        <v>0</v>
      </c>
      <c r="R1603" t="s">
        <v>207</v>
      </c>
      <c r="T1603" t="s">
        <v>5225</v>
      </c>
      <c r="U1603" t="s">
        <v>5225</v>
      </c>
      <c r="V1603" t="s">
        <v>5225</v>
      </c>
      <c r="W1603" t="s">
        <v>5225</v>
      </c>
      <c r="X1603" t="s">
        <v>5225</v>
      </c>
      <c r="Y1603" t="s">
        <v>5225</v>
      </c>
      <c r="AO1603">
        <v>2</v>
      </c>
      <c r="BP1603" t="s">
        <v>3526</v>
      </c>
      <c r="BQ1603" t="s">
        <v>100</v>
      </c>
      <c r="BR1603" t="s">
        <v>101</v>
      </c>
      <c r="BS1603" t="s">
        <v>101</v>
      </c>
      <c r="BT1603" t="s">
        <v>148</v>
      </c>
      <c r="BU1603" t="s">
        <v>103</v>
      </c>
      <c r="BV1603" t="s">
        <v>101</v>
      </c>
      <c r="BW1603" t="s">
        <v>112</v>
      </c>
      <c r="BX1603" t="s">
        <v>112</v>
      </c>
      <c r="CJ1603" t="s">
        <v>113</v>
      </c>
    </row>
    <row r="1604" spans="1:88" x14ac:dyDescent="0.2">
      <c r="A1604">
        <v>1191</v>
      </c>
      <c r="D1604" t="s">
        <v>5124</v>
      </c>
      <c r="E1604">
        <v>1</v>
      </c>
      <c r="F1604">
        <v>2009</v>
      </c>
      <c r="G1604" t="s">
        <v>5226</v>
      </c>
      <c r="H1604" t="s">
        <v>5227</v>
      </c>
      <c r="I1604">
        <v>1</v>
      </c>
      <c r="J1604">
        <v>1</v>
      </c>
      <c r="K1604">
        <v>1</v>
      </c>
      <c r="L1604">
        <v>1</v>
      </c>
      <c r="N1604">
        <v>1</v>
      </c>
      <c r="O1604">
        <v>1</v>
      </c>
      <c r="P1604">
        <v>2</v>
      </c>
      <c r="Q1604">
        <v>0</v>
      </c>
      <c r="R1604" t="s">
        <v>207</v>
      </c>
      <c r="T1604" t="s">
        <v>5228</v>
      </c>
      <c r="U1604" t="s">
        <v>5228</v>
      </c>
      <c r="V1604" t="s">
        <v>5228</v>
      </c>
      <c r="W1604" t="s">
        <v>5228</v>
      </c>
      <c r="X1604" t="s">
        <v>5228</v>
      </c>
      <c r="Y1604" t="s">
        <v>5228</v>
      </c>
      <c r="AO1604">
        <v>2</v>
      </c>
      <c r="BP1604" t="s">
        <v>3526</v>
      </c>
      <c r="BQ1604" t="s">
        <v>100</v>
      </c>
      <c r="BR1604" t="s">
        <v>101</v>
      </c>
      <c r="BS1604" t="s">
        <v>101</v>
      </c>
      <c r="BT1604" t="s">
        <v>148</v>
      </c>
      <c r="BU1604" t="s">
        <v>103</v>
      </c>
      <c r="BV1604" t="s">
        <v>101</v>
      </c>
      <c r="BW1604" t="s">
        <v>112</v>
      </c>
      <c r="BX1604" t="s">
        <v>112</v>
      </c>
      <c r="CJ1604" t="s">
        <v>113</v>
      </c>
    </row>
    <row r="1605" spans="1:88" x14ac:dyDescent="0.2">
      <c r="A1605">
        <v>1192</v>
      </c>
      <c r="D1605" t="s">
        <v>5124</v>
      </c>
      <c r="E1605">
        <v>1</v>
      </c>
      <c r="F1605">
        <v>2009</v>
      </c>
      <c r="G1605" t="s">
        <v>5229</v>
      </c>
      <c r="H1605" t="s">
        <v>5230</v>
      </c>
      <c r="I1605">
        <v>1</v>
      </c>
      <c r="J1605">
        <v>1</v>
      </c>
      <c r="K1605">
        <v>1</v>
      </c>
      <c r="L1605">
        <v>1</v>
      </c>
      <c r="N1605">
        <v>1</v>
      </c>
      <c r="O1605">
        <v>1</v>
      </c>
      <c r="P1605">
        <v>1</v>
      </c>
      <c r="Q1605">
        <v>1</v>
      </c>
      <c r="S1605" t="s">
        <v>5231</v>
      </c>
      <c r="T1605" t="s">
        <v>5232</v>
      </c>
      <c r="U1605" t="s">
        <v>5232</v>
      </c>
      <c r="V1605" t="s">
        <v>5232</v>
      </c>
      <c r="W1605" t="s">
        <v>5232</v>
      </c>
      <c r="X1605" t="s">
        <v>5232</v>
      </c>
      <c r="Y1605" t="s">
        <v>5232</v>
      </c>
      <c r="Z1605">
        <v>1</v>
      </c>
      <c r="AB1605">
        <v>3</v>
      </c>
      <c r="AD1605">
        <v>2</v>
      </c>
      <c r="AE1605">
        <v>1</v>
      </c>
      <c r="AF1605">
        <v>1</v>
      </c>
      <c r="AG1605">
        <v>2</v>
      </c>
      <c r="AI1605">
        <v>1</v>
      </c>
      <c r="AJ1605">
        <v>1</v>
      </c>
      <c r="AK1605">
        <v>3</v>
      </c>
      <c r="AM1605">
        <v>3</v>
      </c>
      <c r="AO1605">
        <v>2</v>
      </c>
      <c r="BP1605" t="s">
        <v>3526</v>
      </c>
      <c r="BQ1605" t="s">
        <v>100</v>
      </c>
      <c r="BR1605" t="s">
        <v>101</v>
      </c>
      <c r="BS1605" t="s">
        <v>101</v>
      </c>
      <c r="BT1605" t="s">
        <v>148</v>
      </c>
      <c r="BU1605" t="s">
        <v>103</v>
      </c>
      <c r="BV1605" t="s">
        <v>101</v>
      </c>
      <c r="BW1605" t="s">
        <v>101</v>
      </c>
      <c r="BX1605" t="s">
        <v>101</v>
      </c>
      <c r="BY1605" t="s">
        <v>104</v>
      </c>
      <c r="BZ1605" t="s">
        <v>213</v>
      </c>
      <c r="CA1605" t="s">
        <v>132</v>
      </c>
      <c r="CB1605" t="s">
        <v>107</v>
      </c>
      <c r="CC1605" t="s">
        <v>133</v>
      </c>
      <c r="CD1605" t="s">
        <v>260</v>
      </c>
      <c r="CE1605" t="s">
        <v>110</v>
      </c>
      <c r="CF1605" t="s">
        <v>101</v>
      </c>
      <c r="CG1605" t="s">
        <v>111</v>
      </c>
      <c r="CI1605" t="s">
        <v>109</v>
      </c>
      <c r="CJ1605" t="s">
        <v>113</v>
      </c>
    </row>
    <row r="1606" spans="1:88" x14ac:dyDescent="0.2">
      <c r="A1606">
        <v>1193</v>
      </c>
      <c r="D1606" t="s">
        <v>5124</v>
      </c>
      <c r="E1606">
        <v>1</v>
      </c>
      <c r="F1606">
        <v>2015</v>
      </c>
      <c r="G1606" t="s">
        <v>5233</v>
      </c>
      <c r="H1606" t="s">
        <v>5234</v>
      </c>
      <c r="I1606">
        <v>1</v>
      </c>
      <c r="J1606">
        <v>1</v>
      </c>
      <c r="K1606">
        <v>1</v>
      </c>
      <c r="L1606">
        <v>1</v>
      </c>
      <c r="N1606">
        <v>1</v>
      </c>
      <c r="O1606">
        <v>1</v>
      </c>
      <c r="P1606">
        <v>2</v>
      </c>
      <c r="Q1606">
        <v>0</v>
      </c>
      <c r="R1606" t="s">
        <v>207</v>
      </c>
      <c r="T1606" t="s">
        <v>5235</v>
      </c>
      <c r="U1606" t="s">
        <v>5235</v>
      </c>
      <c r="V1606" t="s">
        <v>5235</v>
      </c>
      <c r="W1606" t="s">
        <v>5235</v>
      </c>
      <c r="X1606" t="s">
        <v>5235</v>
      </c>
      <c r="Y1606" t="s">
        <v>5235</v>
      </c>
      <c r="AO1606">
        <v>2</v>
      </c>
      <c r="BP1606" t="s">
        <v>3526</v>
      </c>
      <c r="BQ1606" t="s">
        <v>100</v>
      </c>
      <c r="BR1606" t="s">
        <v>101</v>
      </c>
      <c r="BS1606" t="s">
        <v>101</v>
      </c>
      <c r="BT1606" t="s">
        <v>148</v>
      </c>
      <c r="BU1606" t="s">
        <v>103</v>
      </c>
      <c r="BV1606" t="s">
        <v>101</v>
      </c>
      <c r="BW1606" t="s">
        <v>112</v>
      </c>
      <c r="BX1606" t="s">
        <v>112</v>
      </c>
      <c r="CJ1606" t="s">
        <v>113</v>
      </c>
    </row>
    <row r="1607" spans="1:88" x14ac:dyDescent="0.2">
      <c r="A1607">
        <v>1194</v>
      </c>
      <c r="D1607" t="s">
        <v>5124</v>
      </c>
      <c r="E1607">
        <v>1</v>
      </c>
      <c r="F1607">
        <v>2010</v>
      </c>
      <c r="G1607" t="s">
        <v>5236</v>
      </c>
      <c r="H1607" t="s">
        <v>5237</v>
      </c>
      <c r="I1607">
        <v>1</v>
      </c>
      <c r="J1607">
        <v>1</v>
      </c>
      <c r="K1607">
        <v>1</v>
      </c>
      <c r="L1607">
        <v>1</v>
      </c>
      <c r="N1607">
        <v>1</v>
      </c>
      <c r="O1607">
        <v>1</v>
      </c>
      <c r="P1607">
        <v>2</v>
      </c>
      <c r="Q1607">
        <v>0</v>
      </c>
      <c r="R1607" t="s">
        <v>207</v>
      </c>
      <c r="T1607" t="s">
        <v>5238</v>
      </c>
      <c r="U1607" t="s">
        <v>5238</v>
      </c>
      <c r="V1607" t="s">
        <v>5238</v>
      </c>
      <c r="W1607" t="s">
        <v>5238</v>
      </c>
      <c r="X1607" t="s">
        <v>5238</v>
      </c>
      <c r="Y1607" t="s">
        <v>5238</v>
      </c>
      <c r="AO1607">
        <v>2</v>
      </c>
      <c r="BP1607" t="s">
        <v>3526</v>
      </c>
      <c r="BQ1607" t="s">
        <v>100</v>
      </c>
      <c r="BR1607" t="s">
        <v>101</v>
      </c>
      <c r="BS1607" t="s">
        <v>101</v>
      </c>
      <c r="BT1607" t="s">
        <v>148</v>
      </c>
      <c r="BU1607" t="s">
        <v>103</v>
      </c>
      <c r="BV1607" t="s">
        <v>101</v>
      </c>
      <c r="BW1607" t="s">
        <v>112</v>
      </c>
      <c r="BX1607" t="s">
        <v>112</v>
      </c>
      <c r="CJ1607" t="s">
        <v>113</v>
      </c>
    </row>
    <row r="1608" spans="1:88" x14ac:dyDescent="0.2">
      <c r="A1608">
        <v>1195</v>
      </c>
      <c r="D1608" t="s">
        <v>5124</v>
      </c>
      <c r="E1608">
        <v>1</v>
      </c>
      <c r="F1608">
        <v>2010</v>
      </c>
      <c r="G1608" t="s">
        <v>5239</v>
      </c>
      <c r="H1608" t="s">
        <v>5240</v>
      </c>
      <c r="I1608">
        <v>1</v>
      </c>
      <c r="J1608">
        <v>1</v>
      </c>
      <c r="K1608">
        <v>1</v>
      </c>
      <c r="L1608">
        <v>1</v>
      </c>
      <c r="N1608">
        <v>1</v>
      </c>
      <c r="O1608">
        <v>1</v>
      </c>
      <c r="P1608">
        <v>2</v>
      </c>
      <c r="Q1608">
        <v>0</v>
      </c>
      <c r="R1608" t="s">
        <v>207</v>
      </c>
      <c r="T1608" t="s">
        <v>5241</v>
      </c>
      <c r="U1608" t="s">
        <v>5241</v>
      </c>
      <c r="V1608" t="s">
        <v>5241</v>
      </c>
      <c r="W1608" t="s">
        <v>5241</v>
      </c>
      <c r="X1608" t="s">
        <v>5241</v>
      </c>
      <c r="Y1608" t="s">
        <v>5241</v>
      </c>
      <c r="AO1608">
        <v>2</v>
      </c>
      <c r="BP1608" t="s">
        <v>3526</v>
      </c>
      <c r="BQ1608" t="s">
        <v>100</v>
      </c>
      <c r="BR1608" t="s">
        <v>101</v>
      </c>
      <c r="BS1608" t="s">
        <v>101</v>
      </c>
      <c r="BT1608" t="s">
        <v>148</v>
      </c>
      <c r="BU1608" t="s">
        <v>103</v>
      </c>
      <c r="BV1608" t="s">
        <v>101</v>
      </c>
      <c r="BW1608" t="s">
        <v>112</v>
      </c>
      <c r="BX1608" t="s">
        <v>112</v>
      </c>
      <c r="CJ1608" t="s">
        <v>113</v>
      </c>
    </row>
    <row r="1609" spans="1:88" x14ac:dyDescent="0.2">
      <c r="A1609">
        <v>1196</v>
      </c>
      <c r="D1609" t="s">
        <v>5124</v>
      </c>
      <c r="E1609">
        <v>1</v>
      </c>
      <c r="F1609">
        <v>2013</v>
      </c>
      <c r="G1609" t="s">
        <v>5242</v>
      </c>
      <c r="H1609" t="s">
        <v>5243</v>
      </c>
      <c r="I1609">
        <v>1</v>
      </c>
      <c r="J1609">
        <v>1</v>
      </c>
      <c r="K1609">
        <v>1</v>
      </c>
      <c r="L1609">
        <v>1</v>
      </c>
      <c r="N1609">
        <v>1</v>
      </c>
      <c r="O1609">
        <v>1</v>
      </c>
      <c r="P1609">
        <v>2</v>
      </c>
      <c r="Q1609">
        <v>0</v>
      </c>
      <c r="R1609" t="s">
        <v>207</v>
      </c>
      <c r="T1609" t="s">
        <v>5244</v>
      </c>
      <c r="U1609" t="s">
        <v>5244</v>
      </c>
      <c r="V1609" t="s">
        <v>5244</v>
      </c>
      <c r="W1609" t="s">
        <v>5244</v>
      </c>
      <c r="X1609" t="s">
        <v>5244</v>
      </c>
      <c r="Y1609" t="s">
        <v>5244</v>
      </c>
      <c r="AO1609">
        <v>2</v>
      </c>
      <c r="BP1609" t="s">
        <v>3526</v>
      </c>
      <c r="BQ1609" t="s">
        <v>100</v>
      </c>
      <c r="BR1609" t="s">
        <v>101</v>
      </c>
      <c r="BS1609" t="s">
        <v>101</v>
      </c>
      <c r="BT1609" t="s">
        <v>148</v>
      </c>
      <c r="BU1609" t="s">
        <v>103</v>
      </c>
      <c r="BV1609" t="s">
        <v>101</v>
      </c>
      <c r="BW1609" t="s">
        <v>112</v>
      </c>
      <c r="BX1609" t="s">
        <v>112</v>
      </c>
      <c r="CJ1609" t="s">
        <v>113</v>
      </c>
    </row>
    <row r="1610" spans="1:88" x14ac:dyDescent="0.2">
      <c r="A1610">
        <v>1197</v>
      </c>
      <c r="D1610" t="s">
        <v>5124</v>
      </c>
      <c r="E1610">
        <v>1</v>
      </c>
      <c r="F1610">
        <v>2013</v>
      </c>
      <c r="G1610" t="s">
        <v>5245</v>
      </c>
      <c r="H1610" t="s">
        <v>5246</v>
      </c>
      <c r="I1610">
        <v>1</v>
      </c>
      <c r="J1610">
        <v>1</v>
      </c>
      <c r="K1610">
        <v>1</v>
      </c>
      <c r="L1610">
        <v>1</v>
      </c>
      <c r="N1610">
        <v>1</v>
      </c>
      <c r="O1610">
        <v>1</v>
      </c>
      <c r="P1610">
        <v>2</v>
      </c>
      <c r="Q1610">
        <v>0</v>
      </c>
      <c r="R1610" t="s">
        <v>207</v>
      </c>
      <c r="T1610" t="s">
        <v>5247</v>
      </c>
      <c r="U1610" t="s">
        <v>5247</v>
      </c>
      <c r="V1610" t="s">
        <v>5247</v>
      </c>
      <c r="W1610" t="s">
        <v>5247</v>
      </c>
      <c r="X1610" t="s">
        <v>5247</v>
      </c>
      <c r="Y1610" t="s">
        <v>5247</v>
      </c>
      <c r="AO1610">
        <v>2</v>
      </c>
      <c r="BP1610" t="s">
        <v>3526</v>
      </c>
      <c r="BQ1610" t="s">
        <v>100</v>
      </c>
      <c r="BR1610" t="s">
        <v>101</v>
      </c>
      <c r="BS1610" t="s">
        <v>101</v>
      </c>
      <c r="BT1610" t="s">
        <v>148</v>
      </c>
      <c r="BU1610" t="s">
        <v>103</v>
      </c>
      <c r="BV1610" t="s">
        <v>101</v>
      </c>
      <c r="BW1610" t="s">
        <v>112</v>
      </c>
      <c r="BX1610" t="s">
        <v>112</v>
      </c>
      <c r="CJ1610" t="s">
        <v>113</v>
      </c>
    </row>
    <row r="1611" spans="1:88" x14ac:dyDescent="0.2">
      <c r="A1611">
        <v>1198</v>
      </c>
      <c r="D1611" t="s">
        <v>5124</v>
      </c>
      <c r="E1611">
        <v>1</v>
      </c>
      <c r="F1611">
        <v>2014</v>
      </c>
      <c r="G1611" t="s">
        <v>5248</v>
      </c>
      <c r="H1611" t="s">
        <v>5249</v>
      </c>
      <c r="I1611">
        <v>1</v>
      </c>
      <c r="J1611">
        <v>1</v>
      </c>
      <c r="K1611">
        <v>1</v>
      </c>
      <c r="L1611">
        <v>1</v>
      </c>
      <c r="N1611">
        <v>1</v>
      </c>
      <c r="O1611">
        <v>1</v>
      </c>
      <c r="P1611">
        <v>1</v>
      </c>
      <c r="Q1611">
        <v>1</v>
      </c>
      <c r="S1611" t="s">
        <v>5250</v>
      </c>
      <c r="T1611" t="s">
        <v>3957</v>
      </c>
      <c r="U1611" t="s">
        <v>3957</v>
      </c>
      <c r="V1611" t="s">
        <v>3957</v>
      </c>
      <c r="W1611" t="s">
        <v>3957</v>
      </c>
      <c r="X1611" t="s">
        <v>3957</v>
      </c>
      <c r="Y1611" t="s">
        <v>3957</v>
      </c>
      <c r="Z1611">
        <v>1</v>
      </c>
      <c r="AB1611">
        <v>1</v>
      </c>
      <c r="AD1611">
        <v>2</v>
      </c>
      <c r="AE1611">
        <v>1</v>
      </c>
      <c r="AF1611">
        <v>2</v>
      </c>
      <c r="AG1611">
        <v>1</v>
      </c>
      <c r="AI1611">
        <v>1</v>
      </c>
      <c r="AJ1611">
        <v>1</v>
      </c>
      <c r="AK1611">
        <v>2</v>
      </c>
      <c r="AL1611">
        <v>2</v>
      </c>
      <c r="AM1611">
        <v>3</v>
      </c>
      <c r="AO1611">
        <v>2</v>
      </c>
      <c r="BP1611" t="s">
        <v>3526</v>
      </c>
      <c r="BQ1611" t="s">
        <v>100</v>
      </c>
      <c r="BR1611" t="s">
        <v>101</v>
      </c>
      <c r="BS1611" t="s">
        <v>101</v>
      </c>
      <c r="BT1611" t="s">
        <v>148</v>
      </c>
      <c r="BU1611" t="s">
        <v>103</v>
      </c>
      <c r="BV1611" t="s">
        <v>101</v>
      </c>
      <c r="BW1611" t="s">
        <v>101</v>
      </c>
      <c r="BX1611" t="s">
        <v>101</v>
      </c>
      <c r="BY1611" t="s">
        <v>104</v>
      </c>
      <c r="BZ1611" t="s">
        <v>105</v>
      </c>
      <c r="CA1611" t="s">
        <v>132</v>
      </c>
      <c r="CB1611" t="s">
        <v>107</v>
      </c>
      <c r="CC1611" t="s">
        <v>108</v>
      </c>
      <c r="CD1611" t="s">
        <v>158</v>
      </c>
      <c r="CE1611" t="s">
        <v>110</v>
      </c>
      <c r="CF1611" t="s">
        <v>101</v>
      </c>
      <c r="CG1611" t="s">
        <v>136</v>
      </c>
      <c r="CH1611" t="s">
        <v>172</v>
      </c>
      <c r="CI1611" t="s">
        <v>109</v>
      </c>
      <c r="CJ1611" t="s">
        <v>113</v>
      </c>
    </row>
    <row r="1612" spans="1:88" x14ac:dyDescent="0.2">
      <c r="A1612">
        <v>1199</v>
      </c>
      <c r="D1612" t="s">
        <v>5124</v>
      </c>
      <c r="E1612">
        <v>4</v>
      </c>
      <c r="F1612">
        <v>2010</v>
      </c>
      <c r="G1612" t="s">
        <v>5251</v>
      </c>
      <c r="H1612" t="s">
        <v>5252</v>
      </c>
      <c r="I1612">
        <v>1</v>
      </c>
      <c r="J1612">
        <v>1</v>
      </c>
      <c r="K1612">
        <v>1</v>
      </c>
      <c r="L1612">
        <v>2</v>
      </c>
      <c r="N1612">
        <v>1</v>
      </c>
      <c r="O1612">
        <v>1</v>
      </c>
      <c r="P1612">
        <v>1</v>
      </c>
      <c r="Q1612">
        <v>1</v>
      </c>
      <c r="S1612" t="s">
        <v>5253</v>
      </c>
      <c r="T1612" t="s">
        <v>563</v>
      </c>
      <c r="U1612" t="s">
        <v>563</v>
      </c>
      <c r="V1612" t="s">
        <v>563</v>
      </c>
      <c r="W1612" t="s">
        <v>563</v>
      </c>
      <c r="X1612" t="s">
        <v>563</v>
      </c>
      <c r="Y1612" t="s">
        <v>5254</v>
      </c>
      <c r="Z1612">
        <v>1</v>
      </c>
      <c r="AB1612">
        <v>1</v>
      </c>
      <c r="AD1612">
        <v>1</v>
      </c>
      <c r="AE1612">
        <v>1</v>
      </c>
      <c r="AF1612">
        <v>2</v>
      </c>
      <c r="AG1612">
        <v>5</v>
      </c>
      <c r="AH1612" t="s">
        <v>5255</v>
      </c>
      <c r="AI1612">
        <v>3</v>
      </c>
      <c r="AJ1612">
        <v>1</v>
      </c>
      <c r="AK1612">
        <v>3</v>
      </c>
      <c r="AM1612">
        <v>2</v>
      </c>
      <c r="AO1612">
        <v>2</v>
      </c>
      <c r="BP1612" t="s">
        <v>259</v>
      </c>
      <c r="BQ1612" t="s">
        <v>100</v>
      </c>
      <c r="BR1612" t="s">
        <v>101</v>
      </c>
      <c r="BS1612" t="s">
        <v>101</v>
      </c>
      <c r="BT1612" t="s">
        <v>812</v>
      </c>
      <c r="BU1612" t="s">
        <v>103</v>
      </c>
      <c r="BV1612" t="s">
        <v>101</v>
      </c>
      <c r="BW1612" t="s">
        <v>101</v>
      </c>
      <c r="BX1612" t="s">
        <v>101</v>
      </c>
      <c r="BY1612" t="s">
        <v>104</v>
      </c>
      <c r="BZ1612" t="s">
        <v>105</v>
      </c>
      <c r="CA1612" t="s">
        <v>106</v>
      </c>
      <c r="CB1612" t="s">
        <v>107</v>
      </c>
      <c r="CC1612" t="s">
        <v>108</v>
      </c>
      <c r="CD1612" t="s">
        <v>663</v>
      </c>
      <c r="CE1612" t="s">
        <v>109</v>
      </c>
      <c r="CF1612" t="s">
        <v>101</v>
      </c>
      <c r="CG1612" t="s">
        <v>111</v>
      </c>
      <c r="CI1612" t="s">
        <v>112</v>
      </c>
      <c r="CJ1612" t="s">
        <v>113</v>
      </c>
    </row>
    <row r="1613" spans="1:88" x14ac:dyDescent="0.2">
      <c r="A1613">
        <v>1200</v>
      </c>
      <c r="D1613" t="s">
        <v>5124</v>
      </c>
      <c r="E1613">
        <v>4</v>
      </c>
      <c r="F1613">
        <v>2013</v>
      </c>
      <c r="G1613" t="s">
        <v>5256</v>
      </c>
      <c r="H1613" t="s">
        <v>5257</v>
      </c>
      <c r="I1613">
        <v>1</v>
      </c>
      <c r="J1613">
        <v>1</v>
      </c>
      <c r="K1613">
        <v>1</v>
      </c>
      <c r="L1613">
        <v>2</v>
      </c>
      <c r="N1613">
        <v>1</v>
      </c>
      <c r="O1613">
        <v>1</v>
      </c>
      <c r="P1613">
        <v>1</v>
      </c>
      <c r="Q1613">
        <v>1</v>
      </c>
      <c r="S1613" t="s">
        <v>5258</v>
      </c>
      <c r="T1613" t="s">
        <v>3533</v>
      </c>
      <c r="U1613" t="s">
        <v>3533</v>
      </c>
      <c r="V1613" t="s">
        <v>3533</v>
      </c>
      <c r="W1613" t="s">
        <v>3533</v>
      </c>
      <c r="X1613" t="s">
        <v>3533</v>
      </c>
      <c r="Y1613" t="s">
        <v>5259</v>
      </c>
      <c r="Z1613">
        <v>1</v>
      </c>
      <c r="AB1613">
        <v>1</v>
      </c>
      <c r="AD1613">
        <v>1</v>
      </c>
      <c r="AE1613">
        <v>1</v>
      </c>
      <c r="AF1613">
        <v>2</v>
      </c>
      <c r="AG1613">
        <v>1</v>
      </c>
      <c r="AI1613">
        <v>1</v>
      </c>
      <c r="AJ1613">
        <v>1</v>
      </c>
      <c r="AK1613">
        <v>2</v>
      </c>
      <c r="AL1613">
        <v>3</v>
      </c>
      <c r="AM1613">
        <v>2</v>
      </c>
      <c r="AO1613">
        <v>2</v>
      </c>
      <c r="BP1613" t="s">
        <v>259</v>
      </c>
      <c r="BQ1613" t="s">
        <v>100</v>
      </c>
      <c r="BR1613" t="s">
        <v>101</v>
      </c>
      <c r="BS1613" t="s">
        <v>101</v>
      </c>
      <c r="BT1613" t="s">
        <v>812</v>
      </c>
      <c r="BU1613" t="s">
        <v>103</v>
      </c>
      <c r="BV1613" t="s">
        <v>101</v>
      </c>
      <c r="BW1613" t="s">
        <v>101</v>
      </c>
      <c r="BX1613" t="s">
        <v>101</v>
      </c>
      <c r="BY1613" t="s">
        <v>104</v>
      </c>
      <c r="BZ1613" t="s">
        <v>105</v>
      </c>
      <c r="CA1613" t="s">
        <v>106</v>
      </c>
      <c r="CB1613" t="s">
        <v>107</v>
      </c>
      <c r="CC1613" t="s">
        <v>108</v>
      </c>
      <c r="CD1613" t="s">
        <v>158</v>
      </c>
      <c r="CE1613" t="s">
        <v>110</v>
      </c>
      <c r="CF1613" t="s">
        <v>101</v>
      </c>
      <c r="CG1613" t="s">
        <v>136</v>
      </c>
      <c r="CH1613" t="s">
        <v>224</v>
      </c>
      <c r="CI1613" t="s">
        <v>112</v>
      </c>
      <c r="CJ1613" t="s">
        <v>113</v>
      </c>
    </row>
    <row r="1614" spans="1:88" x14ac:dyDescent="0.2">
      <c r="A1614">
        <v>1201</v>
      </c>
      <c r="D1614" t="s">
        <v>5124</v>
      </c>
      <c r="E1614">
        <v>4</v>
      </c>
      <c r="F1614">
        <v>2010</v>
      </c>
      <c r="G1614" t="s">
        <v>5260</v>
      </c>
      <c r="H1614" t="s">
        <v>5261</v>
      </c>
      <c r="I1614">
        <v>1</v>
      </c>
      <c r="J1614">
        <v>1</v>
      </c>
      <c r="K1614">
        <v>1</v>
      </c>
      <c r="L1614">
        <v>1</v>
      </c>
      <c r="N1614">
        <v>1</v>
      </c>
      <c r="O1614">
        <v>1</v>
      </c>
      <c r="P1614">
        <v>2</v>
      </c>
      <c r="Q1614">
        <v>0</v>
      </c>
      <c r="R1614" t="s">
        <v>4785</v>
      </c>
      <c r="T1614" t="s">
        <v>3533</v>
      </c>
      <c r="U1614" t="s">
        <v>3533</v>
      </c>
      <c r="V1614" t="s">
        <v>3533</v>
      </c>
      <c r="W1614" t="s">
        <v>3533</v>
      </c>
      <c r="X1614" t="s">
        <v>3533</v>
      </c>
      <c r="Y1614" t="s">
        <v>1283</v>
      </c>
      <c r="AO1614">
        <v>2</v>
      </c>
      <c r="BP1614" t="s">
        <v>259</v>
      </c>
      <c r="BQ1614" t="s">
        <v>100</v>
      </c>
      <c r="BR1614" t="s">
        <v>101</v>
      </c>
      <c r="BS1614" t="s">
        <v>101</v>
      </c>
      <c r="BT1614" t="s">
        <v>148</v>
      </c>
      <c r="BU1614" t="s">
        <v>103</v>
      </c>
      <c r="BV1614" t="s">
        <v>101</v>
      </c>
      <c r="BW1614" t="s">
        <v>112</v>
      </c>
      <c r="BX1614" t="s">
        <v>112</v>
      </c>
      <c r="CJ1614" t="s">
        <v>113</v>
      </c>
    </row>
    <row r="1615" spans="1:88" x14ac:dyDescent="0.2">
      <c r="A1615">
        <v>1202</v>
      </c>
      <c r="D1615" t="s">
        <v>5124</v>
      </c>
      <c r="E1615">
        <v>4</v>
      </c>
      <c r="F1615">
        <v>2014</v>
      </c>
      <c r="G1615" t="s">
        <v>1506</v>
      </c>
      <c r="H1615" t="s">
        <v>5262</v>
      </c>
      <c r="I1615">
        <v>1</v>
      </c>
      <c r="J1615">
        <v>2</v>
      </c>
      <c r="K1615">
        <v>2</v>
      </c>
      <c r="L1615">
        <v>1</v>
      </c>
      <c r="N1615">
        <v>4</v>
      </c>
      <c r="O1615">
        <v>3</v>
      </c>
      <c r="P1615">
        <v>2</v>
      </c>
      <c r="Q1615">
        <v>0</v>
      </c>
      <c r="R1615" t="s">
        <v>5263</v>
      </c>
      <c r="T1615" t="s">
        <v>3533</v>
      </c>
      <c r="U1615" t="s">
        <v>3533</v>
      </c>
      <c r="V1615" t="s">
        <v>3533</v>
      </c>
      <c r="W1615" t="s">
        <v>3533</v>
      </c>
      <c r="X1615" t="s">
        <v>3533</v>
      </c>
      <c r="Y1615" t="s">
        <v>3533</v>
      </c>
      <c r="AO1615">
        <v>2</v>
      </c>
      <c r="BP1615" t="s">
        <v>259</v>
      </c>
      <c r="BQ1615" t="s">
        <v>100</v>
      </c>
      <c r="BR1615" t="s">
        <v>112</v>
      </c>
      <c r="BS1615" t="s">
        <v>112</v>
      </c>
      <c r="BT1615" t="s">
        <v>148</v>
      </c>
      <c r="BU1615" t="s">
        <v>663</v>
      </c>
      <c r="BV1615" t="s">
        <v>109</v>
      </c>
      <c r="BW1615" t="s">
        <v>112</v>
      </c>
      <c r="BX1615" t="s">
        <v>112</v>
      </c>
      <c r="CJ1615" t="s">
        <v>113</v>
      </c>
    </row>
    <row r="1616" spans="1:88" x14ac:dyDescent="0.2">
      <c r="A1616">
        <v>1203</v>
      </c>
      <c r="D1616" t="s">
        <v>5124</v>
      </c>
      <c r="E1616">
        <v>4</v>
      </c>
      <c r="F1616">
        <v>2012</v>
      </c>
      <c r="G1616" t="s">
        <v>5264</v>
      </c>
      <c r="H1616" t="s">
        <v>5265</v>
      </c>
      <c r="I1616">
        <v>1</v>
      </c>
      <c r="J1616">
        <v>1</v>
      </c>
      <c r="K1616">
        <v>1</v>
      </c>
      <c r="L1616">
        <v>2</v>
      </c>
      <c r="N1616">
        <v>1</v>
      </c>
      <c r="O1616">
        <v>1</v>
      </c>
      <c r="P1616">
        <v>1</v>
      </c>
      <c r="Q1616">
        <v>1</v>
      </c>
      <c r="S1616" t="s">
        <v>5266</v>
      </c>
      <c r="T1616" t="s">
        <v>3533</v>
      </c>
      <c r="U1616" t="s">
        <v>3533</v>
      </c>
      <c r="V1616" t="s">
        <v>3533</v>
      </c>
      <c r="W1616" t="s">
        <v>3533</v>
      </c>
      <c r="X1616" t="s">
        <v>3533</v>
      </c>
      <c r="Y1616" t="s">
        <v>5267</v>
      </c>
      <c r="Z1616">
        <v>1</v>
      </c>
      <c r="AB1616">
        <v>1</v>
      </c>
      <c r="AD1616">
        <v>1</v>
      </c>
      <c r="AE1616">
        <v>1</v>
      </c>
      <c r="AF1616">
        <v>2</v>
      </c>
      <c r="AG1616">
        <v>6</v>
      </c>
      <c r="AI1616">
        <v>3</v>
      </c>
      <c r="AJ1616">
        <v>1</v>
      </c>
      <c r="AK1616">
        <v>3</v>
      </c>
      <c r="AM1616">
        <v>2</v>
      </c>
      <c r="AO1616">
        <v>2</v>
      </c>
      <c r="BP1616" t="s">
        <v>259</v>
      </c>
      <c r="BQ1616" t="s">
        <v>100</v>
      </c>
      <c r="BR1616" t="s">
        <v>101</v>
      </c>
      <c r="BS1616" t="s">
        <v>101</v>
      </c>
      <c r="BT1616" t="s">
        <v>812</v>
      </c>
      <c r="BU1616" t="s">
        <v>103</v>
      </c>
      <c r="BV1616" t="s">
        <v>101</v>
      </c>
      <c r="BW1616" t="s">
        <v>101</v>
      </c>
      <c r="BX1616" t="s">
        <v>101</v>
      </c>
      <c r="BY1616" t="s">
        <v>104</v>
      </c>
      <c r="BZ1616" t="s">
        <v>105</v>
      </c>
      <c r="CA1616" t="s">
        <v>106</v>
      </c>
      <c r="CB1616" t="s">
        <v>107</v>
      </c>
      <c r="CC1616" t="s">
        <v>108</v>
      </c>
      <c r="CD1616" t="s">
        <v>109</v>
      </c>
      <c r="CE1616" t="s">
        <v>109</v>
      </c>
      <c r="CF1616" t="s">
        <v>101</v>
      </c>
      <c r="CG1616" t="s">
        <v>111</v>
      </c>
      <c r="CI1616" t="s">
        <v>112</v>
      </c>
      <c r="CJ1616" t="s">
        <v>113</v>
      </c>
    </row>
    <row r="1617" spans="1:88" x14ac:dyDescent="0.2">
      <c r="A1617">
        <v>1204</v>
      </c>
      <c r="D1617" t="s">
        <v>5124</v>
      </c>
      <c r="E1617">
        <v>4</v>
      </c>
      <c r="F1617">
        <v>2001</v>
      </c>
      <c r="G1617" t="s">
        <v>5268</v>
      </c>
      <c r="H1617" t="s">
        <v>5269</v>
      </c>
      <c r="I1617">
        <v>1</v>
      </c>
      <c r="J1617">
        <v>1</v>
      </c>
      <c r="K1617">
        <v>1</v>
      </c>
      <c r="L1617">
        <v>1</v>
      </c>
      <c r="N1617">
        <v>1</v>
      </c>
      <c r="O1617">
        <v>1</v>
      </c>
      <c r="P1617">
        <v>2</v>
      </c>
      <c r="Q1617">
        <v>0</v>
      </c>
      <c r="R1617" t="s">
        <v>4785</v>
      </c>
      <c r="T1617" t="s">
        <v>3533</v>
      </c>
      <c r="U1617" t="s">
        <v>3533</v>
      </c>
      <c r="V1617" t="s">
        <v>3533</v>
      </c>
      <c r="W1617" t="s">
        <v>3533</v>
      </c>
      <c r="X1617" t="s">
        <v>3533</v>
      </c>
      <c r="Y1617" t="s">
        <v>3533</v>
      </c>
      <c r="AO1617">
        <v>2</v>
      </c>
      <c r="BP1617" t="s">
        <v>259</v>
      </c>
      <c r="BQ1617" t="s">
        <v>100</v>
      </c>
      <c r="BR1617" t="s">
        <v>101</v>
      </c>
      <c r="BS1617" t="s">
        <v>101</v>
      </c>
      <c r="BT1617" t="s">
        <v>148</v>
      </c>
      <c r="BU1617" t="s">
        <v>103</v>
      </c>
      <c r="BV1617" t="s">
        <v>101</v>
      </c>
      <c r="BW1617" t="s">
        <v>112</v>
      </c>
      <c r="BX1617" t="s">
        <v>112</v>
      </c>
      <c r="CJ1617" t="s">
        <v>113</v>
      </c>
    </row>
    <row r="1618" spans="1:88" x14ac:dyDescent="0.2">
      <c r="A1618">
        <v>1205</v>
      </c>
      <c r="D1618" t="s">
        <v>5124</v>
      </c>
      <c r="E1618">
        <v>4</v>
      </c>
      <c r="F1618">
        <v>2013</v>
      </c>
      <c r="G1618" t="s">
        <v>5270</v>
      </c>
      <c r="H1618" t="s">
        <v>5271</v>
      </c>
      <c r="I1618">
        <v>1</v>
      </c>
      <c r="J1618">
        <v>1</v>
      </c>
      <c r="K1618">
        <v>1</v>
      </c>
      <c r="L1618">
        <v>1</v>
      </c>
      <c r="N1618">
        <v>1</v>
      </c>
      <c r="O1618">
        <v>1</v>
      </c>
      <c r="P1618">
        <v>1</v>
      </c>
      <c r="Q1618">
        <v>1</v>
      </c>
      <c r="S1618" t="s">
        <v>5272</v>
      </c>
      <c r="T1618" t="s">
        <v>3533</v>
      </c>
      <c r="U1618" t="s">
        <v>3533</v>
      </c>
      <c r="V1618" t="s">
        <v>3533</v>
      </c>
      <c r="W1618" t="s">
        <v>3533</v>
      </c>
      <c r="X1618" t="s">
        <v>3533</v>
      </c>
      <c r="Y1618" t="s">
        <v>1283</v>
      </c>
      <c r="Z1618">
        <v>1</v>
      </c>
      <c r="AB1618">
        <v>1</v>
      </c>
      <c r="AD1618">
        <v>2</v>
      </c>
      <c r="AE1618">
        <v>1</v>
      </c>
      <c r="AF1618">
        <v>4</v>
      </c>
      <c r="AG1618">
        <v>6</v>
      </c>
      <c r="AI1618">
        <v>1</v>
      </c>
      <c r="AJ1618">
        <v>3</v>
      </c>
      <c r="AK1618">
        <v>3</v>
      </c>
      <c r="AM1618">
        <v>2</v>
      </c>
      <c r="AO1618">
        <v>2</v>
      </c>
      <c r="BP1618" t="s">
        <v>259</v>
      </c>
      <c r="BQ1618" t="s">
        <v>100</v>
      </c>
      <c r="BR1618" t="s">
        <v>101</v>
      </c>
      <c r="BS1618" t="s">
        <v>101</v>
      </c>
      <c r="BT1618" t="s">
        <v>148</v>
      </c>
      <c r="BU1618" t="s">
        <v>103</v>
      </c>
      <c r="BV1618" t="s">
        <v>101</v>
      </c>
      <c r="BW1618" t="s">
        <v>101</v>
      </c>
      <c r="BX1618" t="s">
        <v>101</v>
      </c>
      <c r="BY1618" t="s">
        <v>104</v>
      </c>
      <c r="BZ1618" t="s">
        <v>105</v>
      </c>
      <c r="CA1618" t="s">
        <v>132</v>
      </c>
      <c r="CB1618" t="s">
        <v>107</v>
      </c>
      <c r="CC1618" t="s">
        <v>236</v>
      </c>
      <c r="CD1618" t="s">
        <v>109</v>
      </c>
      <c r="CE1618" t="s">
        <v>110</v>
      </c>
      <c r="CF1618" t="s">
        <v>109</v>
      </c>
      <c r="CG1618" t="s">
        <v>111</v>
      </c>
      <c r="CI1618" t="s">
        <v>112</v>
      </c>
      <c r="CJ1618" t="s">
        <v>113</v>
      </c>
    </row>
    <row r="1619" spans="1:88" x14ac:dyDescent="0.2">
      <c r="A1619">
        <v>1206</v>
      </c>
      <c r="D1619" t="s">
        <v>5124</v>
      </c>
      <c r="E1619">
        <v>4</v>
      </c>
      <c r="F1619">
        <v>2010</v>
      </c>
      <c r="G1619" t="s">
        <v>5273</v>
      </c>
      <c r="H1619" t="s">
        <v>5274</v>
      </c>
      <c r="I1619">
        <v>77</v>
      </c>
      <c r="J1619">
        <v>2</v>
      </c>
      <c r="K1619">
        <v>2</v>
      </c>
      <c r="L1619">
        <v>1</v>
      </c>
      <c r="N1619">
        <v>4</v>
      </c>
      <c r="O1619">
        <v>2</v>
      </c>
      <c r="P1619">
        <v>2</v>
      </c>
      <c r="Q1619">
        <v>0</v>
      </c>
      <c r="R1619" t="s">
        <v>5275</v>
      </c>
      <c r="T1619" t="s">
        <v>3533</v>
      </c>
      <c r="U1619" t="s">
        <v>3533</v>
      </c>
      <c r="V1619" t="s">
        <v>3533</v>
      </c>
      <c r="W1619" t="s">
        <v>3533</v>
      </c>
      <c r="X1619" t="s">
        <v>3533</v>
      </c>
      <c r="Y1619" t="s">
        <v>3533</v>
      </c>
      <c r="AO1619">
        <v>2</v>
      </c>
      <c r="BP1619" t="s">
        <v>259</v>
      </c>
      <c r="BQ1619" t="s">
        <v>663</v>
      </c>
      <c r="BR1619" t="s">
        <v>112</v>
      </c>
      <c r="BS1619" t="s">
        <v>112</v>
      </c>
      <c r="BT1619" t="s">
        <v>148</v>
      </c>
      <c r="BU1619" t="s">
        <v>663</v>
      </c>
      <c r="BV1619" t="s">
        <v>112</v>
      </c>
      <c r="BW1619" t="s">
        <v>112</v>
      </c>
      <c r="BX1619" t="s">
        <v>112</v>
      </c>
      <c r="CJ1619" t="s">
        <v>113</v>
      </c>
    </row>
    <row r="1620" spans="1:88" x14ac:dyDescent="0.2">
      <c r="A1620">
        <v>1207</v>
      </c>
      <c r="D1620" t="s">
        <v>5124</v>
      </c>
      <c r="E1620">
        <v>4</v>
      </c>
      <c r="F1620">
        <v>2011</v>
      </c>
      <c r="G1620" t="s">
        <v>5276</v>
      </c>
      <c r="H1620" t="s">
        <v>5277</v>
      </c>
      <c r="I1620">
        <v>1</v>
      </c>
      <c r="J1620">
        <v>1</v>
      </c>
      <c r="K1620">
        <v>1</v>
      </c>
      <c r="L1620">
        <v>1</v>
      </c>
      <c r="N1620">
        <v>1</v>
      </c>
      <c r="O1620">
        <v>1</v>
      </c>
      <c r="P1620">
        <v>1</v>
      </c>
      <c r="Q1620">
        <v>1</v>
      </c>
      <c r="S1620" t="s">
        <v>5278</v>
      </c>
      <c r="T1620" t="s">
        <v>3533</v>
      </c>
      <c r="U1620" t="s">
        <v>3533</v>
      </c>
      <c r="V1620" t="s">
        <v>3533</v>
      </c>
      <c r="W1620" t="s">
        <v>3533</v>
      </c>
      <c r="X1620" t="s">
        <v>3533</v>
      </c>
      <c r="Y1620" t="s">
        <v>3533</v>
      </c>
      <c r="Z1620">
        <v>1</v>
      </c>
      <c r="AB1620">
        <v>1</v>
      </c>
      <c r="AD1620">
        <v>2</v>
      </c>
      <c r="AE1620">
        <v>1</v>
      </c>
      <c r="AF1620">
        <v>4</v>
      </c>
      <c r="AG1620">
        <v>6</v>
      </c>
      <c r="AI1620">
        <v>3</v>
      </c>
      <c r="AJ1620">
        <v>1</v>
      </c>
      <c r="AK1620">
        <v>3</v>
      </c>
      <c r="AM1620">
        <v>2</v>
      </c>
      <c r="AO1620">
        <v>2</v>
      </c>
      <c r="BP1620" t="s">
        <v>259</v>
      </c>
      <c r="BQ1620" t="s">
        <v>100</v>
      </c>
      <c r="BR1620" t="s">
        <v>101</v>
      </c>
      <c r="BS1620" t="s">
        <v>101</v>
      </c>
      <c r="BT1620" t="s">
        <v>148</v>
      </c>
      <c r="BU1620" t="s">
        <v>103</v>
      </c>
      <c r="BV1620" t="s">
        <v>101</v>
      </c>
      <c r="BW1620" t="s">
        <v>101</v>
      </c>
      <c r="BX1620" t="s">
        <v>101</v>
      </c>
      <c r="BY1620" t="s">
        <v>104</v>
      </c>
      <c r="BZ1620" t="s">
        <v>105</v>
      </c>
      <c r="CA1620" t="s">
        <v>132</v>
      </c>
      <c r="CB1620" t="s">
        <v>107</v>
      </c>
      <c r="CC1620" t="s">
        <v>236</v>
      </c>
      <c r="CD1620" t="s">
        <v>109</v>
      </c>
      <c r="CE1620" t="s">
        <v>109</v>
      </c>
      <c r="CF1620" t="s">
        <v>101</v>
      </c>
      <c r="CG1620" t="s">
        <v>111</v>
      </c>
      <c r="CI1620" t="s">
        <v>112</v>
      </c>
      <c r="CJ1620" t="s">
        <v>113</v>
      </c>
    </row>
    <row r="1621" spans="1:88" x14ac:dyDescent="0.2">
      <c r="A1621">
        <v>1208</v>
      </c>
      <c r="D1621" t="s">
        <v>5124</v>
      </c>
      <c r="E1621">
        <v>4</v>
      </c>
      <c r="F1621">
        <v>2007</v>
      </c>
      <c r="G1621" t="s">
        <v>5279</v>
      </c>
      <c r="H1621" t="s">
        <v>5280</v>
      </c>
      <c r="I1621">
        <v>1</v>
      </c>
      <c r="J1621">
        <v>1</v>
      </c>
      <c r="K1621">
        <v>1</v>
      </c>
      <c r="L1621">
        <v>1</v>
      </c>
      <c r="N1621">
        <v>1</v>
      </c>
      <c r="O1621">
        <v>3</v>
      </c>
      <c r="P1621">
        <v>2</v>
      </c>
      <c r="Q1621">
        <v>0</v>
      </c>
      <c r="R1621" t="s">
        <v>4813</v>
      </c>
      <c r="T1621" t="s">
        <v>3533</v>
      </c>
      <c r="U1621" t="s">
        <v>3533</v>
      </c>
      <c r="V1621" t="s">
        <v>3533</v>
      </c>
      <c r="W1621" t="s">
        <v>3533</v>
      </c>
      <c r="X1621" t="s">
        <v>3533</v>
      </c>
      <c r="Y1621" t="s">
        <v>3533</v>
      </c>
      <c r="AO1621">
        <v>2</v>
      </c>
      <c r="BP1621" t="s">
        <v>259</v>
      </c>
      <c r="BQ1621" t="s">
        <v>100</v>
      </c>
      <c r="BR1621" t="s">
        <v>101</v>
      </c>
      <c r="BS1621" t="s">
        <v>101</v>
      </c>
      <c r="BT1621" t="s">
        <v>148</v>
      </c>
      <c r="BU1621" t="s">
        <v>103</v>
      </c>
      <c r="BV1621" t="s">
        <v>109</v>
      </c>
      <c r="BW1621" t="s">
        <v>112</v>
      </c>
      <c r="BX1621" t="s">
        <v>112</v>
      </c>
      <c r="CJ1621" t="s">
        <v>113</v>
      </c>
    </row>
    <row r="1622" spans="1:88" x14ac:dyDescent="0.2">
      <c r="A1622">
        <v>1209</v>
      </c>
      <c r="D1622" t="s">
        <v>5124</v>
      </c>
      <c r="E1622">
        <v>4</v>
      </c>
      <c r="F1622">
        <v>2016</v>
      </c>
      <c r="G1622" t="s">
        <v>5281</v>
      </c>
      <c r="H1622" t="s">
        <v>5282</v>
      </c>
      <c r="I1622">
        <v>1</v>
      </c>
      <c r="J1622">
        <v>1</v>
      </c>
      <c r="K1622">
        <v>1</v>
      </c>
      <c r="L1622">
        <v>1</v>
      </c>
      <c r="N1622">
        <v>4</v>
      </c>
      <c r="O1622">
        <v>3</v>
      </c>
      <c r="P1622">
        <v>1</v>
      </c>
      <c r="Q1622">
        <v>0</v>
      </c>
      <c r="R1622" t="s">
        <v>5283</v>
      </c>
      <c r="T1622" t="s">
        <v>3533</v>
      </c>
      <c r="U1622" t="s">
        <v>3533</v>
      </c>
      <c r="V1622" t="s">
        <v>3533</v>
      </c>
      <c r="W1622" t="s">
        <v>3533</v>
      </c>
      <c r="X1622" t="s">
        <v>3533</v>
      </c>
      <c r="Y1622" t="s">
        <v>3533</v>
      </c>
      <c r="AO1622">
        <v>2</v>
      </c>
      <c r="BP1622" t="s">
        <v>259</v>
      </c>
      <c r="BQ1622" t="s">
        <v>100</v>
      </c>
      <c r="BR1622" t="s">
        <v>101</v>
      </c>
      <c r="BS1622" t="s">
        <v>101</v>
      </c>
      <c r="BT1622" t="s">
        <v>148</v>
      </c>
      <c r="BU1622" t="s">
        <v>663</v>
      </c>
      <c r="BV1622" t="s">
        <v>109</v>
      </c>
      <c r="BW1622" t="s">
        <v>101</v>
      </c>
      <c r="BX1622" t="s">
        <v>112</v>
      </c>
      <c r="CJ1622" t="s">
        <v>113</v>
      </c>
    </row>
    <row r="1623" spans="1:88" x14ac:dyDescent="0.2">
      <c r="A1623">
        <v>1210</v>
      </c>
      <c r="D1623" t="s">
        <v>5124</v>
      </c>
      <c r="E1623">
        <v>4</v>
      </c>
      <c r="F1623">
        <v>2013</v>
      </c>
      <c r="G1623" t="s">
        <v>5284</v>
      </c>
      <c r="H1623" t="s">
        <v>5285</v>
      </c>
      <c r="I1623">
        <v>1</v>
      </c>
      <c r="J1623">
        <v>1</v>
      </c>
      <c r="K1623">
        <v>1</v>
      </c>
      <c r="L1623">
        <v>1</v>
      </c>
      <c r="N1623">
        <v>1</v>
      </c>
      <c r="O1623">
        <v>1</v>
      </c>
      <c r="P1623">
        <v>1</v>
      </c>
      <c r="Q1623">
        <v>1</v>
      </c>
      <c r="S1623" t="s">
        <v>5286</v>
      </c>
      <c r="T1623" t="s">
        <v>3533</v>
      </c>
      <c r="U1623" t="s">
        <v>3533</v>
      </c>
      <c r="V1623" t="s">
        <v>3533</v>
      </c>
      <c r="W1623" t="s">
        <v>3533</v>
      </c>
      <c r="X1623" t="s">
        <v>3533</v>
      </c>
      <c r="Y1623" t="s">
        <v>5287</v>
      </c>
      <c r="Z1623">
        <v>1</v>
      </c>
      <c r="AB1623">
        <v>1</v>
      </c>
      <c r="AD1623">
        <v>2</v>
      </c>
      <c r="AE1623">
        <v>1</v>
      </c>
      <c r="AF1623">
        <v>4</v>
      </c>
      <c r="AG1623">
        <v>6</v>
      </c>
      <c r="AI1623">
        <v>3</v>
      </c>
      <c r="AJ1623">
        <v>1</v>
      </c>
      <c r="AK1623">
        <v>3</v>
      </c>
      <c r="AM1623">
        <v>2</v>
      </c>
      <c r="AO1623">
        <v>2</v>
      </c>
      <c r="BP1623" t="s">
        <v>259</v>
      </c>
      <c r="BQ1623" t="s">
        <v>100</v>
      </c>
      <c r="BR1623" t="s">
        <v>101</v>
      </c>
      <c r="BS1623" t="s">
        <v>101</v>
      </c>
      <c r="BT1623" t="s">
        <v>148</v>
      </c>
      <c r="BU1623" t="s">
        <v>103</v>
      </c>
      <c r="BV1623" t="s">
        <v>101</v>
      </c>
      <c r="BW1623" t="s">
        <v>101</v>
      </c>
      <c r="BX1623" t="s">
        <v>101</v>
      </c>
      <c r="BY1623" t="s">
        <v>104</v>
      </c>
      <c r="BZ1623" t="s">
        <v>105</v>
      </c>
      <c r="CA1623" t="s">
        <v>132</v>
      </c>
      <c r="CB1623" t="s">
        <v>107</v>
      </c>
      <c r="CC1623" t="s">
        <v>236</v>
      </c>
      <c r="CD1623" t="s">
        <v>109</v>
      </c>
      <c r="CE1623" t="s">
        <v>109</v>
      </c>
      <c r="CF1623" t="s">
        <v>101</v>
      </c>
      <c r="CG1623" t="s">
        <v>111</v>
      </c>
      <c r="CI1623" t="s">
        <v>112</v>
      </c>
      <c r="CJ1623" t="s">
        <v>113</v>
      </c>
    </row>
    <row r="1624" spans="1:88" x14ac:dyDescent="0.2">
      <c r="A1624">
        <v>1211</v>
      </c>
      <c r="D1624" t="s">
        <v>5124</v>
      </c>
      <c r="E1624">
        <v>4</v>
      </c>
      <c r="F1624">
        <v>2015</v>
      </c>
      <c r="G1624" t="s">
        <v>5288</v>
      </c>
      <c r="H1624" t="s">
        <v>5289</v>
      </c>
      <c r="I1624">
        <v>1</v>
      </c>
      <c r="J1624">
        <v>1</v>
      </c>
      <c r="K1624">
        <v>1</v>
      </c>
      <c r="L1624">
        <v>1</v>
      </c>
      <c r="N1624">
        <v>1</v>
      </c>
      <c r="O1624">
        <v>1</v>
      </c>
      <c r="P1624">
        <v>1</v>
      </c>
      <c r="Q1624">
        <v>1</v>
      </c>
      <c r="S1624" t="s">
        <v>5290</v>
      </c>
      <c r="T1624" t="s">
        <v>3533</v>
      </c>
      <c r="U1624" t="s">
        <v>3533</v>
      </c>
      <c r="V1624" t="s">
        <v>3533</v>
      </c>
      <c r="W1624" t="s">
        <v>3533</v>
      </c>
      <c r="X1624" t="s">
        <v>3533</v>
      </c>
      <c r="Y1624" t="s">
        <v>5291</v>
      </c>
      <c r="Z1624">
        <v>1</v>
      </c>
      <c r="AB1624">
        <v>1</v>
      </c>
      <c r="AD1624">
        <v>2</v>
      </c>
      <c r="AE1624">
        <v>1</v>
      </c>
      <c r="AF1624">
        <v>4</v>
      </c>
      <c r="AG1624">
        <v>5</v>
      </c>
      <c r="AH1624" t="s">
        <v>5292</v>
      </c>
      <c r="AI1624">
        <v>1</v>
      </c>
      <c r="AJ1624">
        <v>1</v>
      </c>
      <c r="AK1624">
        <v>3</v>
      </c>
      <c r="AM1624">
        <v>2</v>
      </c>
      <c r="AO1624">
        <v>2</v>
      </c>
      <c r="BP1624" t="s">
        <v>259</v>
      </c>
      <c r="BQ1624" t="s">
        <v>100</v>
      </c>
      <c r="BR1624" t="s">
        <v>101</v>
      </c>
      <c r="BS1624" t="s">
        <v>101</v>
      </c>
      <c r="BT1624" t="s">
        <v>148</v>
      </c>
      <c r="BU1624" t="s">
        <v>103</v>
      </c>
      <c r="BV1624" t="s">
        <v>101</v>
      </c>
      <c r="BW1624" t="s">
        <v>101</v>
      </c>
      <c r="BX1624" t="s">
        <v>101</v>
      </c>
      <c r="BY1624" t="s">
        <v>104</v>
      </c>
      <c r="BZ1624" t="s">
        <v>105</v>
      </c>
      <c r="CA1624" t="s">
        <v>132</v>
      </c>
      <c r="CB1624" t="s">
        <v>107</v>
      </c>
      <c r="CC1624" t="s">
        <v>236</v>
      </c>
      <c r="CD1624" t="s">
        <v>663</v>
      </c>
      <c r="CE1624" t="s">
        <v>110</v>
      </c>
      <c r="CF1624" t="s">
        <v>101</v>
      </c>
      <c r="CG1624" t="s">
        <v>111</v>
      </c>
      <c r="CI1624" t="s">
        <v>112</v>
      </c>
      <c r="CJ1624" t="s">
        <v>113</v>
      </c>
    </row>
    <row r="1625" spans="1:88" x14ac:dyDescent="0.2">
      <c r="A1625">
        <v>1212</v>
      </c>
      <c r="D1625" t="s">
        <v>5124</v>
      </c>
      <c r="E1625">
        <v>4</v>
      </c>
      <c r="F1625">
        <v>2013</v>
      </c>
      <c r="G1625" t="s">
        <v>5293</v>
      </c>
      <c r="H1625" t="s">
        <v>5294</v>
      </c>
      <c r="I1625">
        <v>1</v>
      </c>
      <c r="J1625">
        <v>1</v>
      </c>
      <c r="K1625">
        <v>1</v>
      </c>
      <c r="L1625">
        <v>1</v>
      </c>
      <c r="N1625">
        <v>1</v>
      </c>
      <c r="O1625">
        <v>1</v>
      </c>
      <c r="P1625">
        <v>1</v>
      </c>
      <c r="Q1625">
        <v>1</v>
      </c>
      <c r="S1625" t="s">
        <v>5295</v>
      </c>
      <c r="T1625" t="s">
        <v>3533</v>
      </c>
      <c r="U1625" t="s">
        <v>3533</v>
      </c>
      <c r="V1625" t="s">
        <v>3533</v>
      </c>
      <c r="W1625" t="s">
        <v>3533</v>
      </c>
      <c r="X1625" t="s">
        <v>3533</v>
      </c>
      <c r="Y1625" t="s">
        <v>3533</v>
      </c>
      <c r="Z1625">
        <v>1</v>
      </c>
      <c r="AB1625">
        <v>1</v>
      </c>
      <c r="AD1625">
        <v>2</v>
      </c>
      <c r="AE1625">
        <v>1</v>
      </c>
      <c r="AF1625">
        <v>1</v>
      </c>
      <c r="AG1625">
        <v>6</v>
      </c>
      <c r="AI1625">
        <v>1</v>
      </c>
      <c r="AJ1625">
        <v>1</v>
      </c>
      <c r="AK1625">
        <v>3</v>
      </c>
      <c r="AM1625">
        <v>2</v>
      </c>
      <c r="AO1625">
        <v>2</v>
      </c>
      <c r="BP1625" t="s">
        <v>259</v>
      </c>
      <c r="BQ1625" t="s">
        <v>100</v>
      </c>
      <c r="BR1625" t="s">
        <v>101</v>
      </c>
      <c r="BS1625" t="s">
        <v>101</v>
      </c>
      <c r="BT1625" t="s">
        <v>148</v>
      </c>
      <c r="BU1625" t="s">
        <v>103</v>
      </c>
      <c r="BV1625" t="s">
        <v>101</v>
      </c>
      <c r="BW1625" t="s">
        <v>101</v>
      </c>
      <c r="BX1625" t="s">
        <v>101</v>
      </c>
      <c r="BY1625" t="s">
        <v>104</v>
      </c>
      <c r="BZ1625" t="s">
        <v>105</v>
      </c>
      <c r="CA1625" t="s">
        <v>132</v>
      </c>
      <c r="CB1625" t="s">
        <v>107</v>
      </c>
      <c r="CC1625" t="s">
        <v>133</v>
      </c>
      <c r="CD1625" t="s">
        <v>109</v>
      </c>
      <c r="CE1625" t="s">
        <v>110</v>
      </c>
      <c r="CF1625" t="s">
        <v>101</v>
      </c>
      <c r="CG1625" t="s">
        <v>111</v>
      </c>
      <c r="CI1625" t="s">
        <v>112</v>
      </c>
      <c r="CJ1625" t="s">
        <v>113</v>
      </c>
    </row>
    <row r="1626" spans="1:88" x14ac:dyDescent="0.2">
      <c r="A1626">
        <v>1214</v>
      </c>
      <c r="D1626" t="s">
        <v>5124</v>
      </c>
      <c r="E1626">
        <v>4</v>
      </c>
      <c r="F1626">
        <v>2014</v>
      </c>
      <c r="G1626" t="s">
        <v>5296</v>
      </c>
      <c r="H1626" t="s">
        <v>5297</v>
      </c>
      <c r="I1626">
        <v>1</v>
      </c>
      <c r="J1626">
        <v>1</v>
      </c>
      <c r="K1626">
        <v>1</v>
      </c>
      <c r="L1626">
        <v>2</v>
      </c>
      <c r="N1626">
        <v>1</v>
      </c>
      <c r="O1626">
        <v>1</v>
      </c>
      <c r="P1626">
        <v>1</v>
      </c>
      <c r="Q1626">
        <v>1</v>
      </c>
      <c r="S1626" t="s">
        <v>5298</v>
      </c>
      <c r="T1626" t="s">
        <v>3533</v>
      </c>
      <c r="U1626" t="s">
        <v>3533</v>
      </c>
      <c r="V1626" t="s">
        <v>3533</v>
      </c>
      <c r="W1626" t="s">
        <v>3533</v>
      </c>
      <c r="X1626" t="s">
        <v>3533</v>
      </c>
      <c r="Y1626" t="s">
        <v>1283</v>
      </c>
      <c r="Z1626">
        <v>1</v>
      </c>
      <c r="AB1626">
        <v>1</v>
      </c>
      <c r="AD1626">
        <v>2</v>
      </c>
      <c r="AE1626">
        <v>1</v>
      </c>
      <c r="AF1626">
        <v>4</v>
      </c>
      <c r="AG1626">
        <v>6</v>
      </c>
      <c r="AI1626">
        <v>1</v>
      </c>
      <c r="AJ1626">
        <v>1</v>
      </c>
      <c r="AK1626">
        <v>3</v>
      </c>
      <c r="AM1626">
        <v>2</v>
      </c>
      <c r="AO1626">
        <v>2</v>
      </c>
      <c r="BP1626" t="s">
        <v>259</v>
      </c>
      <c r="BQ1626" t="s">
        <v>100</v>
      </c>
      <c r="BR1626" t="s">
        <v>101</v>
      </c>
      <c r="BS1626" t="s">
        <v>101</v>
      </c>
      <c r="BT1626" t="s">
        <v>812</v>
      </c>
      <c r="BU1626" t="s">
        <v>103</v>
      </c>
      <c r="BV1626" t="s">
        <v>101</v>
      </c>
      <c r="BW1626" t="s">
        <v>101</v>
      </c>
      <c r="BX1626" t="s">
        <v>101</v>
      </c>
      <c r="BY1626" t="s">
        <v>104</v>
      </c>
      <c r="BZ1626" t="s">
        <v>105</v>
      </c>
      <c r="CA1626" t="s">
        <v>132</v>
      </c>
      <c r="CB1626" t="s">
        <v>107</v>
      </c>
      <c r="CC1626" t="s">
        <v>236</v>
      </c>
      <c r="CD1626" t="s">
        <v>109</v>
      </c>
      <c r="CE1626" t="s">
        <v>110</v>
      </c>
      <c r="CF1626" t="s">
        <v>101</v>
      </c>
      <c r="CG1626" t="s">
        <v>111</v>
      </c>
      <c r="CI1626" t="s">
        <v>112</v>
      </c>
      <c r="CJ1626" t="s">
        <v>113</v>
      </c>
    </row>
    <row r="1627" spans="1:88" x14ac:dyDescent="0.2">
      <c r="A1627">
        <v>1215</v>
      </c>
      <c r="D1627" t="s">
        <v>5124</v>
      </c>
      <c r="E1627">
        <v>4</v>
      </c>
      <c r="F1627">
        <v>2016</v>
      </c>
      <c r="G1627" t="s">
        <v>5299</v>
      </c>
      <c r="H1627" t="s">
        <v>5300</v>
      </c>
      <c r="I1627">
        <v>1</v>
      </c>
      <c r="J1627">
        <v>1</v>
      </c>
      <c r="K1627">
        <v>1</v>
      </c>
      <c r="L1627">
        <v>1</v>
      </c>
      <c r="N1627">
        <v>1</v>
      </c>
      <c r="O1627">
        <v>1</v>
      </c>
      <c r="P1627">
        <v>1</v>
      </c>
      <c r="Q1627">
        <v>1</v>
      </c>
      <c r="S1627" t="s">
        <v>5298</v>
      </c>
      <c r="T1627" t="s">
        <v>3533</v>
      </c>
      <c r="U1627" t="s">
        <v>3533</v>
      </c>
      <c r="V1627" t="s">
        <v>3533</v>
      </c>
      <c r="W1627" t="s">
        <v>3533</v>
      </c>
      <c r="X1627" t="s">
        <v>3533</v>
      </c>
      <c r="Y1627" t="s">
        <v>3533</v>
      </c>
      <c r="Z1627">
        <v>1</v>
      </c>
      <c r="AB1627">
        <v>1</v>
      </c>
      <c r="AD1627">
        <v>2</v>
      </c>
      <c r="AE1627">
        <v>1</v>
      </c>
      <c r="AF1627">
        <v>4</v>
      </c>
      <c r="AG1627">
        <v>6</v>
      </c>
      <c r="AI1627">
        <v>1</v>
      </c>
      <c r="AJ1627">
        <v>1</v>
      </c>
      <c r="AK1627">
        <v>3</v>
      </c>
      <c r="AM1627">
        <v>2</v>
      </c>
      <c r="AO1627">
        <v>2</v>
      </c>
      <c r="BP1627" t="s">
        <v>259</v>
      </c>
      <c r="BQ1627" t="s">
        <v>100</v>
      </c>
      <c r="BR1627" t="s">
        <v>101</v>
      </c>
      <c r="BS1627" t="s">
        <v>101</v>
      </c>
      <c r="BT1627" t="s">
        <v>148</v>
      </c>
      <c r="BU1627" t="s">
        <v>103</v>
      </c>
      <c r="BV1627" t="s">
        <v>101</v>
      </c>
      <c r="BW1627" t="s">
        <v>101</v>
      </c>
      <c r="BX1627" t="s">
        <v>101</v>
      </c>
      <c r="BY1627" t="s">
        <v>104</v>
      </c>
      <c r="BZ1627" t="s">
        <v>105</v>
      </c>
      <c r="CA1627" t="s">
        <v>132</v>
      </c>
      <c r="CB1627" t="s">
        <v>107</v>
      </c>
      <c r="CC1627" t="s">
        <v>236</v>
      </c>
      <c r="CD1627" t="s">
        <v>109</v>
      </c>
      <c r="CE1627" t="s">
        <v>110</v>
      </c>
      <c r="CF1627" t="s">
        <v>101</v>
      </c>
      <c r="CG1627" t="s">
        <v>111</v>
      </c>
      <c r="CI1627" t="s">
        <v>112</v>
      </c>
      <c r="CJ1627" t="s">
        <v>113</v>
      </c>
    </row>
    <row r="1628" spans="1:88" x14ac:dyDescent="0.2">
      <c r="A1628">
        <v>1216</v>
      </c>
      <c r="D1628" t="s">
        <v>5124</v>
      </c>
      <c r="E1628">
        <v>4</v>
      </c>
      <c r="F1628">
        <v>2018</v>
      </c>
      <c r="G1628" t="s">
        <v>5301</v>
      </c>
      <c r="H1628" t="s">
        <v>5302</v>
      </c>
      <c r="I1628">
        <v>1</v>
      </c>
      <c r="J1628">
        <v>1</v>
      </c>
      <c r="K1628">
        <v>1</v>
      </c>
      <c r="L1628">
        <v>1</v>
      </c>
      <c r="N1628">
        <v>1</v>
      </c>
      <c r="O1628">
        <v>1</v>
      </c>
      <c r="P1628">
        <v>1</v>
      </c>
      <c r="Q1628">
        <v>1</v>
      </c>
      <c r="S1628" t="s">
        <v>5303</v>
      </c>
      <c r="T1628" t="s">
        <v>3533</v>
      </c>
      <c r="U1628" t="s">
        <v>3533</v>
      </c>
      <c r="V1628" t="s">
        <v>3533</v>
      </c>
      <c r="W1628" t="s">
        <v>3533</v>
      </c>
      <c r="X1628" t="s">
        <v>3533</v>
      </c>
      <c r="Y1628" t="s">
        <v>5304</v>
      </c>
      <c r="Z1628">
        <v>1</v>
      </c>
      <c r="AB1628">
        <v>1</v>
      </c>
      <c r="AD1628">
        <v>2</v>
      </c>
      <c r="AE1628">
        <v>1</v>
      </c>
      <c r="AF1628">
        <v>4</v>
      </c>
      <c r="AG1628">
        <v>6</v>
      </c>
      <c r="AI1628">
        <v>1</v>
      </c>
      <c r="AJ1628">
        <v>1</v>
      </c>
      <c r="AK1628">
        <v>3</v>
      </c>
      <c r="AM1628">
        <v>2</v>
      </c>
      <c r="AO1628">
        <v>2</v>
      </c>
      <c r="BP1628" t="s">
        <v>259</v>
      </c>
      <c r="BQ1628" t="s">
        <v>100</v>
      </c>
      <c r="BR1628" t="s">
        <v>101</v>
      </c>
      <c r="BS1628" t="s">
        <v>101</v>
      </c>
      <c r="BT1628" t="s">
        <v>148</v>
      </c>
      <c r="BU1628" t="s">
        <v>103</v>
      </c>
      <c r="BV1628" t="s">
        <v>101</v>
      </c>
      <c r="BW1628" t="s">
        <v>101</v>
      </c>
      <c r="BX1628" t="s">
        <v>101</v>
      </c>
      <c r="BY1628" t="s">
        <v>104</v>
      </c>
      <c r="BZ1628" t="s">
        <v>105</v>
      </c>
      <c r="CA1628" t="s">
        <v>132</v>
      </c>
      <c r="CB1628" t="s">
        <v>107</v>
      </c>
      <c r="CC1628" t="s">
        <v>236</v>
      </c>
      <c r="CD1628" t="s">
        <v>109</v>
      </c>
      <c r="CE1628" t="s">
        <v>110</v>
      </c>
      <c r="CF1628" t="s">
        <v>101</v>
      </c>
      <c r="CG1628" t="s">
        <v>111</v>
      </c>
      <c r="CI1628" t="s">
        <v>112</v>
      </c>
      <c r="CJ1628" t="s">
        <v>113</v>
      </c>
    </row>
    <row r="1629" spans="1:88" x14ac:dyDescent="0.2">
      <c r="A1629">
        <v>1217</v>
      </c>
      <c r="D1629" t="s">
        <v>5305</v>
      </c>
      <c r="E1629">
        <v>4</v>
      </c>
      <c r="F1629">
        <v>2013</v>
      </c>
      <c r="G1629" t="s">
        <v>5306</v>
      </c>
      <c r="H1629" t="s">
        <v>5307</v>
      </c>
      <c r="I1629">
        <v>1</v>
      </c>
      <c r="J1629">
        <v>1</v>
      </c>
      <c r="K1629">
        <v>1</v>
      </c>
      <c r="L1629">
        <v>1</v>
      </c>
      <c r="N1629">
        <v>1</v>
      </c>
      <c r="O1629">
        <v>1</v>
      </c>
      <c r="P1629">
        <v>1</v>
      </c>
      <c r="Q1629">
        <v>1</v>
      </c>
      <c r="S1629" t="s">
        <v>5308</v>
      </c>
      <c r="T1629" t="s">
        <v>3533</v>
      </c>
      <c r="U1629" t="s">
        <v>3533</v>
      </c>
      <c r="V1629" t="s">
        <v>3533</v>
      </c>
      <c r="W1629" t="s">
        <v>3533</v>
      </c>
      <c r="X1629" t="s">
        <v>3533</v>
      </c>
      <c r="Y1629" t="s">
        <v>5309</v>
      </c>
      <c r="Z1629">
        <v>1</v>
      </c>
      <c r="AB1629">
        <v>1</v>
      </c>
      <c r="AD1629">
        <v>2</v>
      </c>
      <c r="AE1629">
        <v>1</v>
      </c>
      <c r="AF1629">
        <v>4</v>
      </c>
      <c r="AG1629">
        <v>1</v>
      </c>
      <c r="AI1629">
        <v>3</v>
      </c>
      <c r="AJ1629">
        <v>1</v>
      </c>
      <c r="AK1629">
        <v>3</v>
      </c>
      <c r="AM1629">
        <v>2</v>
      </c>
      <c r="AO1629">
        <v>2</v>
      </c>
      <c r="BP1629" t="s">
        <v>259</v>
      </c>
      <c r="BQ1629" t="s">
        <v>100</v>
      </c>
      <c r="BR1629" t="s">
        <v>101</v>
      </c>
      <c r="BS1629" t="s">
        <v>101</v>
      </c>
      <c r="BT1629" t="s">
        <v>148</v>
      </c>
      <c r="BU1629" t="s">
        <v>103</v>
      </c>
      <c r="BV1629" t="s">
        <v>101</v>
      </c>
      <c r="BW1629" t="s">
        <v>101</v>
      </c>
      <c r="BX1629" t="s">
        <v>101</v>
      </c>
      <c r="BY1629" t="s">
        <v>104</v>
      </c>
      <c r="BZ1629" t="s">
        <v>105</v>
      </c>
      <c r="CA1629" t="s">
        <v>132</v>
      </c>
      <c r="CB1629" t="s">
        <v>107</v>
      </c>
      <c r="CC1629" t="s">
        <v>236</v>
      </c>
      <c r="CD1629" t="s">
        <v>158</v>
      </c>
      <c r="CE1629" t="s">
        <v>109</v>
      </c>
      <c r="CF1629" t="s">
        <v>101</v>
      </c>
      <c r="CG1629" t="s">
        <v>111</v>
      </c>
      <c r="CI1629" t="s">
        <v>112</v>
      </c>
      <c r="CJ1629" t="s">
        <v>113</v>
      </c>
    </row>
    <row r="1630" spans="1:88" x14ac:dyDescent="0.2">
      <c r="A1630">
        <v>1218</v>
      </c>
      <c r="D1630" t="s">
        <v>5305</v>
      </c>
      <c r="E1630">
        <v>4</v>
      </c>
      <c r="F1630">
        <v>2015</v>
      </c>
      <c r="G1630" t="s">
        <v>5310</v>
      </c>
      <c r="H1630" t="s">
        <v>5311</v>
      </c>
      <c r="I1630">
        <v>1</v>
      </c>
      <c r="J1630">
        <v>1</v>
      </c>
      <c r="K1630">
        <v>1</v>
      </c>
      <c r="L1630">
        <v>1</v>
      </c>
      <c r="N1630">
        <v>1</v>
      </c>
      <c r="O1630">
        <v>1</v>
      </c>
      <c r="P1630">
        <v>1</v>
      </c>
      <c r="Q1630">
        <v>1</v>
      </c>
      <c r="S1630" t="s">
        <v>5312</v>
      </c>
      <c r="T1630" t="s">
        <v>3533</v>
      </c>
      <c r="U1630" t="s">
        <v>3533</v>
      </c>
      <c r="V1630" t="s">
        <v>3533</v>
      </c>
      <c r="W1630" t="s">
        <v>3533</v>
      </c>
      <c r="X1630" t="s">
        <v>3533</v>
      </c>
      <c r="Y1630" t="s">
        <v>4117</v>
      </c>
      <c r="Z1630">
        <v>1</v>
      </c>
      <c r="AB1630">
        <v>1</v>
      </c>
      <c r="AD1630">
        <v>2</v>
      </c>
      <c r="AE1630">
        <v>1</v>
      </c>
      <c r="AF1630">
        <v>4</v>
      </c>
      <c r="AG1630">
        <v>6</v>
      </c>
      <c r="AI1630">
        <v>1</v>
      </c>
      <c r="AJ1630">
        <v>1</v>
      </c>
      <c r="AK1630">
        <v>3</v>
      </c>
      <c r="AM1630">
        <v>2</v>
      </c>
      <c r="AO1630">
        <v>2</v>
      </c>
      <c r="BP1630" t="s">
        <v>259</v>
      </c>
      <c r="BQ1630" t="s">
        <v>100</v>
      </c>
      <c r="BR1630" t="s">
        <v>101</v>
      </c>
      <c r="BS1630" t="s">
        <v>101</v>
      </c>
      <c r="BT1630" t="s">
        <v>148</v>
      </c>
      <c r="BU1630" t="s">
        <v>103</v>
      </c>
      <c r="BV1630" t="s">
        <v>101</v>
      </c>
      <c r="BW1630" t="s">
        <v>101</v>
      </c>
      <c r="BX1630" t="s">
        <v>101</v>
      </c>
      <c r="BY1630" t="s">
        <v>104</v>
      </c>
      <c r="BZ1630" t="s">
        <v>105</v>
      </c>
      <c r="CA1630" t="s">
        <v>132</v>
      </c>
      <c r="CB1630" t="s">
        <v>107</v>
      </c>
      <c r="CC1630" t="s">
        <v>236</v>
      </c>
      <c r="CD1630" t="s">
        <v>109</v>
      </c>
      <c r="CE1630" t="s">
        <v>110</v>
      </c>
      <c r="CF1630" t="s">
        <v>101</v>
      </c>
      <c r="CG1630" t="s">
        <v>111</v>
      </c>
      <c r="CI1630" t="s">
        <v>112</v>
      </c>
      <c r="CJ1630" t="s">
        <v>113</v>
      </c>
    </row>
    <row r="1631" spans="1:88" x14ac:dyDescent="0.2">
      <c r="A1631">
        <v>1219</v>
      </c>
      <c r="D1631" t="s">
        <v>5305</v>
      </c>
      <c r="E1631">
        <v>4</v>
      </c>
      <c r="F1631">
        <v>2015</v>
      </c>
      <c r="G1631" t="s">
        <v>5313</v>
      </c>
      <c r="H1631" t="s">
        <v>5314</v>
      </c>
      <c r="I1631">
        <v>1</v>
      </c>
      <c r="J1631">
        <v>1</v>
      </c>
      <c r="K1631">
        <v>1</v>
      </c>
      <c r="L1631">
        <v>1</v>
      </c>
      <c r="N1631">
        <v>1</v>
      </c>
      <c r="O1631">
        <v>1</v>
      </c>
      <c r="P1631">
        <v>1</v>
      </c>
      <c r="Q1631">
        <v>1</v>
      </c>
      <c r="S1631" t="s">
        <v>5315</v>
      </c>
      <c r="T1631" t="s">
        <v>3533</v>
      </c>
      <c r="U1631" t="s">
        <v>3533</v>
      </c>
      <c r="V1631" t="s">
        <v>3533</v>
      </c>
      <c r="W1631" t="s">
        <v>3533</v>
      </c>
      <c r="X1631" t="s">
        <v>3533</v>
      </c>
      <c r="Y1631" t="s">
        <v>3533</v>
      </c>
      <c r="Z1631">
        <v>1</v>
      </c>
      <c r="AB1631">
        <v>1</v>
      </c>
      <c r="AD1631">
        <v>2</v>
      </c>
      <c r="AE1631">
        <v>1</v>
      </c>
      <c r="AF1631">
        <v>4</v>
      </c>
      <c r="AG1631">
        <v>1</v>
      </c>
      <c r="AI1631">
        <v>1</v>
      </c>
      <c r="AJ1631">
        <v>1</v>
      </c>
      <c r="AK1631">
        <v>3</v>
      </c>
      <c r="AM1631">
        <v>2</v>
      </c>
      <c r="AO1631">
        <v>2</v>
      </c>
      <c r="BP1631" t="s">
        <v>259</v>
      </c>
      <c r="BQ1631" t="s">
        <v>100</v>
      </c>
      <c r="BR1631" t="s">
        <v>101</v>
      </c>
      <c r="BS1631" t="s">
        <v>101</v>
      </c>
      <c r="BT1631" t="s">
        <v>148</v>
      </c>
      <c r="BU1631" t="s">
        <v>103</v>
      </c>
      <c r="BV1631" t="s">
        <v>101</v>
      </c>
      <c r="BW1631" t="s">
        <v>101</v>
      </c>
      <c r="BX1631" t="s">
        <v>101</v>
      </c>
      <c r="BY1631" t="s">
        <v>104</v>
      </c>
      <c r="BZ1631" t="s">
        <v>105</v>
      </c>
      <c r="CA1631" t="s">
        <v>132</v>
      </c>
      <c r="CB1631" t="s">
        <v>107</v>
      </c>
      <c r="CC1631" t="s">
        <v>236</v>
      </c>
      <c r="CD1631" t="s">
        <v>158</v>
      </c>
      <c r="CE1631" t="s">
        <v>110</v>
      </c>
      <c r="CF1631" t="s">
        <v>101</v>
      </c>
      <c r="CG1631" t="s">
        <v>111</v>
      </c>
      <c r="CI1631" t="s">
        <v>112</v>
      </c>
      <c r="CJ1631" t="s">
        <v>113</v>
      </c>
    </row>
    <row r="1632" spans="1:88" x14ac:dyDescent="0.2">
      <c r="A1632">
        <v>1220</v>
      </c>
      <c r="D1632" t="s">
        <v>5305</v>
      </c>
      <c r="E1632">
        <v>4</v>
      </c>
      <c r="F1632">
        <v>2010</v>
      </c>
      <c r="G1632" t="s">
        <v>5316</v>
      </c>
      <c r="H1632" t="s">
        <v>5317</v>
      </c>
      <c r="I1632">
        <v>1</v>
      </c>
      <c r="J1632">
        <v>2</v>
      </c>
      <c r="K1632">
        <v>1</v>
      </c>
      <c r="L1632">
        <v>77</v>
      </c>
      <c r="M1632" t="s">
        <v>5318</v>
      </c>
      <c r="N1632">
        <v>1</v>
      </c>
      <c r="O1632">
        <v>1</v>
      </c>
      <c r="P1632">
        <v>1</v>
      </c>
      <c r="Q1632">
        <v>0</v>
      </c>
      <c r="R1632" t="s">
        <v>5319</v>
      </c>
      <c r="T1632" t="s">
        <v>3533</v>
      </c>
      <c r="U1632" t="s">
        <v>3533</v>
      </c>
      <c r="V1632" t="s">
        <v>3533</v>
      </c>
      <c r="W1632" t="s">
        <v>3533</v>
      </c>
      <c r="X1632" t="s">
        <v>3533</v>
      </c>
      <c r="Y1632" t="s">
        <v>1283</v>
      </c>
      <c r="AO1632">
        <v>2</v>
      </c>
      <c r="BP1632" t="s">
        <v>259</v>
      </c>
      <c r="BQ1632" t="s">
        <v>100</v>
      </c>
      <c r="BR1632" t="s">
        <v>112</v>
      </c>
      <c r="BS1632" t="s">
        <v>101</v>
      </c>
      <c r="BT1632" t="s">
        <v>663</v>
      </c>
      <c r="BU1632" t="s">
        <v>103</v>
      </c>
      <c r="BV1632" t="s">
        <v>101</v>
      </c>
      <c r="BW1632" t="s">
        <v>101</v>
      </c>
      <c r="BX1632" t="s">
        <v>112</v>
      </c>
      <c r="CJ1632" t="s">
        <v>113</v>
      </c>
    </row>
    <row r="1633" spans="1:88" x14ac:dyDescent="0.2">
      <c r="A1633">
        <v>1221</v>
      </c>
      <c r="D1633" t="s">
        <v>5305</v>
      </c>
      <c r="E1633">
        <v>4</v>
      </c>
      <c r="F1633">
        <v>2013</v>
      </c>
      <c r="G1633" t="s">
        <v>5320</v>
      </c>
      <c r="H1633" t="s">
        <v>5321</v>
      </c>
      <c r="I1633">
        <v>1</v>
      </c>
      <c r="J1633">
        <v>1</v>
      </c>
      <c r="K1633">
        <v>1</v>
      </c>
      <c r="L1633">
        <v>1</v>
      </c>
      <c r="N1633">
        <v>1</v>
      </c>
      <c r="O1633">
        <v>1</v>
      </c>
      <c r="P1633">
        <v>1</v>
      </c>
      <c r="Q1633">
        <v>1</v>
      </c>
      <c r="S1633" t="s">
        <v>5322</v>
      </c>
      <c r="T1633" t="s">
        <v>3533</v>
      </c>
      <c r="U1633" t="s">
        <v>3533</v>
      </c>
      <c r="V1633" t="s">
        <v>3533</v>
      </c>
      <c r="W1633" t="s">
        <v>3533</v>
      </c>
      <c r="X1633" t="s">
        <v>3533</v>
      </c>
      <c r="Y1633" t="s">
        <v>5323</v>
      </c>
      <c r="Z1633">
        <v>1</v>
      </c>
      <c r="AB1633">
        <v>1</v>
      </c>
      <c r="AD1633">
        <v>2</v>
      </c>
      <c r="AE1633">
        <v>1</v>
      </c>
      <c r="AF1633">
        <v>4</v>
      </c>
      <c r="AG1633">
        <v>5</v>
      </c>
      <c r="AH1633" t="s">
        <v>5182</v>
      </c>
      <c r="AI1633">
        <v>1</v>
      </c>
      <c r="AJ1633">
        <v>1</v>
      </c>
      <c r="AK1633">
        <v>3</v>
      </c>
      <c r="AM1633">
        <v>2</v>
      </c>
      <c r="AO1633">
        <v>2</v>
      </c>
      <c r="BP1633" t="s">
        <v>259</v>
      </c>
      <c r="BQ1633" t="s">
        <v>100</v>
      </c>
      <c r="BR1633" t="s">
        <v>101</v>
      </c>
      <c r="BS1633" t="s">
        <v>101</v>
      </c>
      <c r="BT1633" t="s">
        <v>148</v>
      </c>
      <c r="BU1633" t="s">
        <v>103</v>
      </c>
      <c r="BV1633" t="s">
        <v>101</v>
      </c>
      <c r="BW1633" t="s">
        <v>101</v>
      </c>
      <c r="BX1633" t="s">
        <v>101</v>
      </c>
      <c r="BY1633" t="s">
        <v>104</v>
      </c>
      <c r="BZ1633" t="s">
        <v>105</v>
      </c>
      <c r="CA1633" t="s">
        <v>132</v>
      </c>
      <c r="CB1633" t="s">
        <v>107</v>
      </c>
      <c r="CC1633" t="s">
        <v>236</v>
      </c>
      <c r="CD1633" t="s">
        <v>663</v>
      </c>
      <c r="CE1633" t="s">
        <v>110</v>
      </c>
      <c r="CF1633" t="s">
        <v>101</v>
      </c>
      <c r="CG1633" t="s">
        <v>111</v>
      </c>
      <c r="CI1633" t="s">
        <v>112</v>
      </c>
      <c r="CJ1633" t="s">
        <v>113</v>
      </c>
    </row>
    <row r="1634" spans="1:88" x14ac:dyDescent="0.2">
      <c r="A1634">
        <v>1222</v>
      </c>
      <c r="D1634" t="s">
        <v>5305</v>
      </c>
      <c r="E1634">
        <v>5</v>
      </c>
      <c r="F1634">
        <v>2013</v>
      </c>
      <c r="G1634" t="s">
        <v>5324</v>
      </c>
      <c r="H1634" t="s">
        <v>5325</v>
      </c>
      <c r="I1634">
        <v>1</v>
      </c>
      <c r="J1634">
        <v>1</v>
      </c>
      <c r="K1634">
        <v>1</v>
      </c>
      <c r="L1634">
        <v>1</v>
      </c>
      <c r="N1634">
        <v>1</v>
      </c>
      <c r="O1634">
        <v>1</v>
      </c>
      <c r="P1634">
        <v>1</v>
      </c>
      <c r="Q1634">
        <v>1</v>
      </c>
      <c r="S1634" t="s">
        <v>5326</v>
      </c>
      <c r="T1634" t="s">
        <v>2256</v>
      </c>
      <c r="U1634" t="s">
        <v>2256</v>
      </c>
      <c r="V1634" t="s">
        <v>2256</v>
      </c>
      <c r="W1634" t="s">
        <v>2256</v>
      </c>
      <c r="X1634" t="s">
        <v>2256</v>
      </c>
      <c r="Y1634" t="s">
        <v>2256</v>
      </c>
      <c r="Z1634">
        <v>1</v>
      </c>
      <c r="AB1634">
        <v>1</v>
      </c>
      <c r="AD1634">
        <v>2</v>
      </c>
      <c r="AE1634">
        <v>1</v>
      </c>
      <c r="AF1634">
        <v>4</v>
      </c>
      <c r="AG1634">
        <v>6</v>
      </c>
      <c r="AI1634">
        <v>1</v>
      </c>
      <c r="AJ1634">
        <v>1</v>
      </c>
      <c r="AK1634">
        <v>2</v>
      </c>
      <c r="AL1634">
        <v>3</v>
      </c>
      <c r="AM1634">
        <v>3</v>
      </c>
      <c r="AN1634" t="s">
        <v>550</v>
      </c>
      <c r="AO1634">
        <v>2</v>
      </c>
      <c r="BP1634" t="s">
        <v>99</v>
      </c>
      <c r="BQ1634" t="s">
        <v>100</v>
      </c>
      <c r="BR1634" t="s">
        <v>101</v>
      </c>
      <c r="BS1634" t="s">
        <v>101</v>
      </c>
      <c r="BT1634" t="s">
        <v>148</v>
      </c>
      <c r="BU1634" t="s">
        <v>103</v>
      </c>
      <c r="BV1634" t="s">
        <v>101</v>
      </c>
      <c r="BW1634" t="s">
        <v>101</v>
      </c>
      <c r="BX1634" t="s">
        <v>101</v>
      </c>
      <c r="BY1634" t="s">
        <v>104</v>
      </c>
      <c r="BZ1634" t="s">
        <v>105</v>
      </c>
      <c r="CA1634" t="s">
        <v>132</v>
      </c>
      <c r="CB1634" t="s">
        <v>107</v>
      </c>
      <c r="CC1634" t="s">
        <v>236</v>
      </c>
      <c r="CD1634" t="s">
        <v>109</v>
      </c>
      <c r="CE1634" t="s">
        <v>110</v>
      </c>
      <c r="CF1634" t="s">
        <v>101</v>
      </c>
      <c r="CG1634" t="s">
        <v>136</v>
      </c>
      <c r="CH1634" t="s">
        <v>224</v>
      </c>
      <c r="CI1634" t="s">
        <v>109</v>
      </c>
      <c r="CJ1634" t="s">
        <v>113</v>
      </c>
    </row>
    <row r="1635" spans="1:88" x14ac:dyDescent="0.2">
      <c r="A1635">
        <v>1223</v>
      </c>
      <c r="D1635" t="s">
        <v>5305</v>
      </c>
      <c r="E1635">
        <v>4</v>
      </c>
      <c r="F1635">
        <v>2006</v>
      </c>
      <c r="G1635" t="s">
        <v>5327</v>
      </c>
      <c r="H1635" t="s">
        <v>5328</v>
      </c>
      <c r="I1635">
        <v>1</v>
      </c>
      <c r="J1635">
        <v>1</v>
      </c>
      <c r="K1635">
        <v>1</v>
      </c>
      <c r="L1635">
        <v>1</v>
      </c>
      <c r="N1635">
        <v>3</v>
      </c>
      <c r="O1635">
        <v>1</v>
      </c>
      <c r="P1635">
        <v>1</v>
      </c>
      <c r="Q1635">
        <v>1</v>
      </c>
      <c r="S1635" t="s">
        <v>5329</v>
      </c>
      <c r="T1635" t="s">
        <v>3533</v>
      </c>
      <c r="U1635" t="s">
        <v>3533</v>
      </c>
      <c r="V1635" t="s">
        <v>3533</v>
      </c>
      <c r="W1635" t="s">
        <v>3533</v>
      </c>
      <c r="X1635" t="s">
        <v>3533</v>
      </c>
      <c r="Y1635" t="s">
        <v>3533</v>
      </c>
      <c r="Z1635">
        <v>1</v>
      </c>
      <c r="AB1635">
        <v>1</v>
      </c>
      <c r="AD1635">
        <v>2</v>
      </c>
      <c r="AE1635">
        <v>1</v>
      </c>
      <c r="AF1635">
        <v>4</v>
      </c>
      <c r="AG1635">
        <v>5</v>
      </c>
      <c r="AH1635" t="s">
        <v>5182</v>
      </c>
      <c r="AI1635">
        <v>3</v>
      </c>
      <c r="AJ1635">
        <v>1</v>
      </c>
      <c r="AK1635">
        <v>3</v>
      </c>
      <c r="AM1635">
        <v>2</v>
      </c>
      <c r="AO1635">
        <v>2</v>
      </c>
      <c r="BP1635" t="s">
        <v>259</v>
      </c>
      <c r="BQ1635" t="s">
        <v>100</v>
      </c>
      <c r="BR1635" t="s">
        <v>101</v>
      </c>
      <c r="BS1635" t="s">
        <v>101</v>
      </c>
      <c r="BT1635" t="s">
        <v>148</v>
      </c>
      <c r="BU1635" t="s">
        <v>235</v>
      </c>
      <c r="BV1635" t="s">
        <v>101</v>
      </c>
      <c r="BW1635" t="s">
        <v>101</v>
      </c>
      <c r="BX1635" t="s">
        <v>101</v>
      </c>
      <c r="BY1635" t="s">
        <v>104</v>
      </c>
      <c r="BZ1635" t="s">
        <v>105</v>
      </c>
      <c r="CA1635" t="s">
        <v>132</v>
      </c>
      <c r="CB1635" t="s">
        <v>107</v>
      </c>
      <c r="CC1635" t="s">
        <v>236</v>
      </c>
      <c r="CD1635" t="s">
        <v>663</v>
      </c>
      <c r="CE1635" t="s">
        <v>109</v>
      </c>
      <c r="CF1635" t="s">
        <v>101</v>
      </c>
      <c r="CG1635" t="s">
        <v>111</v>
      </c>
      <c r="CI1635" t="s">
        <v>112</v>
      </c>
      <c r="CJ1635" t="s">
        <v>113</v>
      </c>
    </row>
    <row r="1636" spans="1:88" x14ac:dyDescent="0.2">
      <c r="A1636">
        <v>1224</v>
      </c>
      <c r="D1636" t="s">
        <v>5305</v>
      </c>
      <c r="E1636">
        <v>4</v>
      </c>
      <c r="F1636">
        <v>2015</v>
      </c>
      <c r="G1636" t="s">
        <v>5330</v>
      </c>
      <c r="H1636" t="s">
        <v>5331</v>
      </c>
      <c r="I1636">
        <v>1</v>
      </c>
      <c r="J1636">
        <v>1</v>
      </c>
      <c r="K1636">
        <v>1</v>
      </c>
      <c r="L1636">
        <v>1</v>
      </c>
      <c r="N1636">
        <v>1</v>
      </c>
      <c r="O1636">
        <v>1</v>
      </c>
      <c r="P1636">
        <v>1</v>
      </c>
      <c r="Q1636">
        <v>1</v>
      </c>
      <c r="S1636" t="s">
        <v>5332</v>
      </c>
      <c r="T1636" t="s">
        <v>3533</v>
      </c>
      <c r="U1636" t="s">
        <v>3533</v>
      </c>
      <c r="V1636" t="s">
        <v>3533</v>
      </c>
      <c r="W1636" t="s">
        <v>3533</v>
      </c>
      <c r="X1636" t="s">
        <v>3533</v>
      </c>
      <c r="Y1636" t="s">
        <v>1929</v>
      </c>
      <c r="Z1636">
        <v>1</v>
      </c>
      <c r="AB1636">
        <v>1</v>
      </c>
      <c r="AD1636">
        <v>2</v>
      </c>
      <c r="AE1636">
        <v>1</v>
      </c>
      <c r="AF1636">
        <v>4</v>
      </c>
      <c r="AG1636">
        <v>5</v>
      </c>
      <c r="AH1636" t="s">
        <v>5182</v>
      </c>
      <c r="AI1636">
        <v>1</v>
      </c>
      <c r="AJ1636">
        <v>1</v>
      </c>
      <c r="AK1636">
        <v>2</v>
      </c>
      <c r="AL1636">
        <v>2</v>
      </c>
      <c r="AM1636">
        <v>2</v>
      </c>
      <c r="AO1636">
        <v>2</v>
      </c>
      <c r="BP1636" t="s">
        <v>259</v>
      </c>
      <c r="BQ1636" t="s">
        <v>100</v>
      </c>
      <c r="BR1636" t="s">
        <v>101</v>
      </c>
      <c r="BS1636" t="s">
        <v>101</v>
      </c>
      <c r="BT1636" t="s">
        <v>148</v>
      </c>
      <c r="BU1636" t="s">
        <v>103</v>
      </c>
      <c r="BV1636" t="s">
        <v>101</v>
      </c>
      <c r="BW1636" t="s">
        <v>101</v>
      </c>
      <c r="BX1636" t="s">
        <v>101</v>
      </c>
      <c r="BY1636" t="s">
        <v>104</v>
      </c>
      <c r="BZ1636" t="s">
        <v>105</v>
      </c>
      <c r="CA1636" t="s">
        <v>132</v>
      </c>
      <c r="CB1636" t="s">
        <v>107</v>
      </c>
      <c r="CC1636" t="s">
        <v>236</v>
      </c>
      <c r="CD1636" t="s">
        <v>663</v>
      </c>
      <c r="CE1636" t="s">
        <v>110</v>
      </c>
      <c r="CF1636" t="s">
        <v>101</v>
      </c>
      <c r="CG1636" t="s">
        <v>136</v>
      </c>
      <c r="CH1636" t="s">
        <v>172</v>
      </c>
      <c r="CI1636" t="s">
        <v>112</v>
      </c>
      <c r="CJ1636" t="s">
        <v>113</v>
      </c>
    </row>
    <row r="1637" spans="1:88" x14ac:dyDescent="0.2">
      <c r="A1637">
        <v>1225</v>
      </c>
      <c r="D1637" t="s">
        <v>5305</v>
      </c>
      <c r="E1637">
        <v>4</v>
      </c>
      <c r="F1637">
        <v>2015</v>
      </c>
      <c r="G1637" t="s">
        <v>5333</v>
      </c>
      <c r="H1637" t="s">
        <v>3549</v>
      </c>
      <c r="I1637">
        <v>1</v>
      </c>
      <c r="J1637">
        <v>1</v>
      </c>
      <c r="K1637">
        <v>1</v>
      </c>
      <c r="L1637">
        <v>1</v>
      </c>
      <c r="N1637">
        <v>1</v>
      </c>
      <c r="O1637">
        <v>1</v>
      </c>
      <c r="P1637">
        <v>2</v>
      </c>
      <c r="Q1637">
        <v>0</v>
      </c>
      <c r="R1637" t="s">
        <v>5334</v>
      </c>
      <c r="T1637" t="s">
        <v>3533</v>
      </c>
      <c r="U1637" t="s">
        <v>3533</v>
      </c>
      <c r="V1637" t="s">
        <v>3533</v>
      </c>
      <c r="W1637" t="s">
        <v>3533</v>
      </c>
      <c r="X1637" t="s">
        <v>3533</v>
      </c>
      <c r="Y1637" t="s">
        <v>1283</v>
      </c>
      <c r="AO1637">
        <v>2</v>
      </c>
      <c r="BP1637" t="s">
        <v>259</v>
      </c>
      <c r="BQ1637" t="s">
        <v>100</v>
      </c>
      <c r="BR1637" t="s">
        <v>101</v>
      </c>
      <c r="BS1637" t="s">
        <v>101</v>
      </c>
      <c r="BT1637" t="s">
        <v>148</v>
      </c>
      <c r="BU1637" t="s">
        <v>103</v>
      </c>
      <c r="BV1637" t="s">
        <v>101</v>
      </c>
      <c r="BW1637" t="s">
        <v>112</v>
      </c>
      <c r="BX1637" t="s">
        <v>112</v>
      </c>
      <c r="CJ1637" t="s">
        <v>113</v>
      </c>
    </row>
    <row r="1638" spans="1:88" x14ac:dyDescent="0.2">
      <c r="A1638">
        <v>1226</v>
      </c>
      <c r="D1638" t="s">
        <v>5305</v>
      </c>
      <c r="E1638">
        <v>4</v>
      </c>
      <c r="F1638">
        <v>2013</v>
      </c>
      <c r="G1638" t="s">
        <v>5335</v>
      </c>
      <c r="H1638" t="s">
        <v>5336</v>
      </c>
      <c r="I1638">
        <v>1</v>
      </c>
      <c r="J1638">
        <v>1</v>
      </c>
      <c r="K1638">
        <v>1</v>
      </c>
      <c r="L1638">
        <v>2</v>
      </c>
      <c r="N1638">
        <v>1</v>
      </c>
      <c r="O1638">
        <v>1</v>
      </c>
      <c r="P1638">
        <v>1</v>
      </c>
      <c r="Q1638">
        <v>1</v>
      </c>
      <c r="S1638" t="s">
        <v>5337</v>
      </c>
      <c r="T1638" t="s">
        <v>3533</v>
      </c>
      <c r="U1638" t="s">
        <v>3533</v>
      </c>
      <c r="V1638" t="s">
        <v>3533</v>
      </c>
      <c r="W1638" t="s">
        <v>3533</v>
      </c>
      <c r="X1638" t="s">
        <v>3533</v>
      </c>
      <c r="Y1638" t="s">
        <v>3533</v>
      </c>
      <c r="Z1638">
        <v>1</v>
      </c>
      <c r="AB1638">
        <v>1</v>
      </c>
      <c r="AD1638">
        <v>2</v>
      </c>
      <c r="AE1638">
        <v>1</v>
      </c>
      <c r="AF1638">
        <v>4</v>
      </c>
      <c r="AG1638">
        <v>5</v>
      </c>
      <c r="AH1638" t="s">
        <v>5338</v>
      </c>
      <c r="AI1638">
        <v>2</v>
      </c>
      <c r="AJ1638">
        <v>1</v>
      </c>
      <c r="AK1638">
        <v>3</v>
      </c>
      <c r="AM1638">
        <v>2</v>
      </c>
      <c r="AO1638">
        <v>2</v>
      </c>
      <c r="BP1638" t="s">
        <v>259</v>
      </c>
      <c r="BQ1638" t="s">
        <v>100</v>
      </c>
      <c r="BR1638" t="s">
        <v>101</v>
      </c>
      <c r="BS1638" t="s">
        <v>101</v>
      </c>
      <c r="BT1638" t="s">
        <v>812</v>
      </c>
      <c r="BU1638" t="s">
        <v>103</v>
      </c>
      <c r="BV1638" t="s">
        <v>101</v>
      </c>
      <c r="BW1638" t="s">
        <v>101</v>
      </c>
      <c r="BX1638" t="s">
        <v>101</v>
      </c>
      <c r="BY1638" t="s">
        <v>104</v>
      </c>
      <c r="BZ1638" t="s">
        <v>105</v>
      </c>
      <c r="CA1638" t="s">
        <v>132</v>
      </c>
      <c r="CB1638" t="s">
        <v>107</v>
      </c>
      <c r="CC1638" t="s">
        <v>236</v>
      </c>
      <c r="CD1638" t="s">
        <v>663</v>
      </c>
      <c r="CE1638" t="s">
        <v>135</v>
      </c>
      <c r="CF1638" t="s">
        <v>101</v>
      </c>
      <c r="CG1638" t="s">
        <v>111</v>
      </c>
      <c r="CI1638" t="s">
        <v>112</v>
      </c>
      <c r="CJ1638" t="s">
        <v>113</v>
      </c>
    </row>
    <row r="1639" spans="1:88" x14ac:dyDescent="0.2">
      <c r="A1639">
        <v>1227</v>
      </c>
      <c r="D1639" t="s">
        <v>5305</v>
      </c>
      <c r="E1639">
        <v>4</v>
      </c>
      <c r="F1639">
        <v>2010</v>
      </c>
      <c r="G1639" t="s">
        <v>5339</v>
      </c>
      <c r="H1639" t="s">
        <v>5340</v>
      </c>
      <c r="I1639">
        <v>1</v>
      </c>
      <c r="J1639">
        <v>1</v>
      </c>
      <c r="K1639">
        <v>1</v>
      </c>
      <c r="L1639">
        <v>1</v>
      </c>
      <c r="N1639">
        <v>1</v>
      </c>
      <c r="O1639">
        <v>1</v>
      </c>
      <c r="P1639">
        <v>1</v>
      </c>
      <c r="Q1639">
        <v>1</v>
      </c>
      <c r="S1639" t="s">
        <v>5341</v>
      </c>
      <c r="T1639" t="s">
        <v>3533</v>
      </c>
      <c r="U1639" t="s">
        <v>3533</v>
      </c>
      <c r="V1639" t="s">
        <v>3533</v>
      </c>
      <c r="W1639" t="s">
        <v>3533</v>
      </c>
      <c r="X1639" t="s">
        <v>3533</v>
      </c>
      <c r="Y1639" t="s">
        <v>1283</v>
      </c>
      <c r="Z1639">
        <v>1</v>
      </c>
      <c r="AB1639">
        <v>1</v>
      </c>
      <c r="AD1639">
        <v>2</v>
      </c>
      <c r="AE1639">
        <v>1</v>
      </c>
      <c r="AF1639">
        <v>1</v>
      </c>
      <c r="AG1639">
        <v>1</v>
      </c>
      <c r="AI1639">
        <v>2</v>
      </c>
      <c r="AJ1639">
        <v>1</v>
      </c>
      <c r="AK1639">
        <v>3</v>
      </c>
      <c r="AM1639">
        <v>2</v>
      </c>
      <c r="AO1639">
        <v>2</v>
      </c>
      <c r="BP1639" t="s">
        <v>259</v>
      </c>
      <c r="BQ1639" t="s">
        <v>100</v>
      </c>
      <c r="BR1639" t="s">
        <v>101</v>
      </c>
      <c r="BS1639" t="s">
        <v>101</v>
      </c>
      <c r="BT1639" t="s">
        <v>148</v>
      </c>
      <c r="BU1639" t="s">
        <v>103</v>
      </c>
      <c r="BV1639" t="s">
        <v>101</v>
      </c>
      <c r="BW1639" t="s">
        <v>101</v>
      </c>
      <c r="BX1639" t="s">
        <v>101</v>
      </c>
      <c r="BY1639" t="s">
        <v>104</v>
      </c>
      <c r="BZ1639" t="s">
        <v>105</v>
      </c>
      <c r="CA1639" t="s">
        <v>132</v>
      </c>
      <c r="CB1639" t="s">
        <v>107</v>
      </c>
      <c r="CC1639" t="s">
        <v>133</v>
      </c>
      <c r="CD1639" t="s">
        <v>158</v>
      </c>
      <c r="CE1639" t="s">
        <v>135</v>
      </c>
      <c r="CF1639" t="s">
        <v>101</v>
      </c>
      <c r="CG1639" t="s">
        <v>111</v>
      </c>
      <c r="CI1639" t="s">
        <v>112</v>
      </c>
      <c r="CJ1639" t="s">
        <v>113</v>
      </c>
    </row>
    <row r="1640" spans="1:88" x14ac:dyDescent="0.2">
      <c r="A1640">
        <v>1228</v>
      </c>
      <c r="D1640" t="s">
        <v>5305</v>
      </c>
      <c r="E1640">
        <v>4</v>
      </c>
      <c r="F1640">
        <v>2015</v>
      </c>
      <c r="G1640" t="s">
        <v>5342</v>
      </c>
      <c r="H1640" t="s">
        <v>5343</v>
      </c>
      <c r="I1640">
        <v>1</v>
      </c>
      <c r="J1640">
        <v>1</v>
      </c>
      <c r="K1640">
        <v>1</v>
      </c>
      <c r="L1640">
        <v>1</v>
      </c>
      <c r="N1640">
        <v>3</v>
      </c>
      <c r="O1640">
        <v>1</v>
      </c>
      <c r="P1640">
        <v>1</v>
      </c>
      <c r="Q1640">
        <v>1</v>
      </c>
      <c r="S1640" t="s">
        <v>5344</v>
      </c>
      <c r="T1640" t="s">
        <v>3533</v>
      </c>
      <c r="U1640" t="s">
        <v>3533</v>
      </c>
      <c r="V1640" t="s">
        <v>3533</v>
      </c>
      <c r="W1640" t="s">
        <v>3533</v>
      </c>
      <c r="X1640" t="s">
        <v>3533</v>
      </c>
      <c r="Y1640" t="s">
        <v>1283</v>
      </c>
      <c r="Z1640">
        <v>1</v>
      </c>
      <c r="AB1640">
        <v>1</v>
      </c>
      <c r="AD1640">
        <v>2</v>
      </c>
      <c r="AE1640">
        <v>1</v>
      </c>
      <c r="AF1640">
        <v>4</v>
      </c>
      <c r="AG1640">
        <v>1</v>
      </c>
      <c r="AI1640">
        <v>2</v>
      </c>
      <c r="AJ1640">
        <v>1</v>
      </c>
      <c r="AK1640">
        <v>3</v>
      </c>
      <c r="AM1640">
        <v>2</v>
      </c>
      <c r="AO1640">
        <v>2</v>
      </c>
      <c r="BP1640" t="s">
        <v>259</v>
      </c>
      <c r="BQ1640" t="s">
        <v>100</v>
      </c>
      <c r="BR1640" t="s">
        <v>101</v>
      </c>
      <c r="BS1640" t="s">
        <v>101</v>
      </c>
      <c r="BT1640" t="s">
        <v>148</v>
      </c>
      <c r="BU1640" t="s">
        <v>235</v>
      </c>
      <c r="BV1640" t="s">
        <v>101</v>
      </c>
      <c r="BW1640" t="s">
        <v>101</v>
      </c>
      <c r="BX1640" t="s">
        <v>101</v>
      </c>
      <c r="BY1640" t="s">
        <v>104</v>
      </c>
      <c r="BZ1640" t="s">
        <v>105</v>
      </c>
      <c r="CA1640" t="s">
        <v>132</v>
      </c>
      <c r="CB1640" t="s">
        <v>107</v>
      </c>
      <c r="CC1640" t="s">
        <v>236</v>
      </c>
      <c r="CD1640" t="s">
        <v>158</v>
      </c>
      <c r="CE1640" t="s">
        <v>135</v>
      </c>
      <c r="CF1640" t="s">
        <v>101</v>
      </c>
      <c r="CG1640" t="s">
        <v>111</v>
      </c>
      <c r="CI1640" t="s">
        <v>112</v>
      </c>
      <c r="CJ1640" t="s">
        <v>113</v>
      </c>
    </row>
    <row r="1641" spans="1:88" x14ac:dyDescent="0.2">
      <c r="A1641">
        <v>1229</v>
      </c>
      <c r="D1641" t="s">
        <v>5305</v>
      </c>
      <c r="E1641">
        <v>4</v>
      </c>
      <c r="F1641">
        <v>2006</v>
      </c>
      <c r="G1641" t="s">
        <v>5345</v>
      </c>
      <c r="H1641" t="s">
        <v>5346</v>
      </c>
      <c r="I1641">
        <v>1</v>
      </c>
      <c r="J1641">
        <v>1</v>
      </c>
      <c r="K1641">
        <v>1</v>
      </c>
      <c r="L1641">
        <v>1</v>
      </c>
      <c r="N1641">
        <v>1</v>
      </c>
      <c r="O1641">
        <v>1</v>
      </c>
      <c r="P1641">
        <v>1</v>
      </c>
      <c r="Q1641">
        <v>1</v>
      </c>
      <c r="T1641" t="s">
        <v>3533</v>
      </c>
      <c r="U1641" t="s">
        <v>3533</v>
      </c>
      <c r="V1641" t="s">
        <v>3533</v>
      </c>
      <c r="W1641" t="s">
        <v>3533</v>
      </c>
      <c r="X1641" t="s">
        <v>3533</v>
      </c>
      <c r="Y1641" t="s">
        <v>1283</v>
      </c>
      <c r="Z1641">
        <v>1</v>
      </c>
      <c r="AB1641">
        <v>1</v>
      </c>
      <c r="AD1641">
        <v>2</v>
      </c>
      <c r="AE1641">
        <v>1</v>
      </c>
      <c r="AF1641">
        <v>4</v>
      </c>
      <c r="AG1641">
        <v>6</v>
      </c>
      <c r="AI1641">
        <v>3</v>
      </c>
      <c r="AJ1641">
        <v>1</v>
      </c>
      <c r="AK1641">
        <v>3</v>
      </c>
      <c r="AM1641">
        <v>2</v>
      </c>
      <c r="AO1641">
        <v>2</v>
      </c>
      <c r="BP1641" t="s">
        <v>259</v>
      </c>
      <c r="BQ1641" t="s">
        <v>100</v>
      </c>
      <c r="BR1641" t="s">
        <v>101</v>
      </c>
      <c r="BS1641" t="s">
        <v>101</v>
      </c>
      <c r="BT1641" t="s">
        <v>148</v>
      </c>
      <c r="BU1641" t="s">
        <v>103</v>
      </c>
      <c r="BV1641" t="s">
        <v>101</v>
      </c>
      <c r="BW1641" t="s">
        <v>101</v>
      </c>
      <c r="BX1641" t="s">
        <v>101</v>
      </c>
      <c r="BY1641" t="s">
        <v>104</v>
      </c>
      <c r="BZ1641" t="s">
        <v>105</v>
      </c>
      <c r="CA1641" t="s">
        <v>132</v>
      </c>
      <c r="CB1641" t="s">
        <v>107</v>
      </c>
      <c r="CC1641" t="s">
        <v>236</v>
      </c>
      <c r="CD1641" t="s">
        <v>109</v>
      </c>
      <c r="CE1641" t="s">
        <v>109</v>
      </c>
      <c r="CF1641" t="s">
        <v>101</v>
      </c>
      <c r="CG1641" t="s">
        <v>111</v>
      </c>
      <c r="CI1641" t="s">
        <v>112</v>
      </c>
      <c r="CJ1641" t="s">
        <v>113</v>
      </c>
    </row>
    <row r="1642" spans="1:88" x14ac:dyDescent="0.2">
      <c r="A1642">
        <v>1230</v>
      </c>
      <c r="D1642" t="s">
        <v>5305</v>
      </c>
      <c r="E1642">
        <v>4</v>
      </c>
      <c r="F1642">
        <v>2017</v>
      </c>
      <c r="G1642" t="s">
        <v>5347</v>
      </c>
      <c r="H1642" t="s">
        <v>5348</v>
      </c>
      <c r="I1642">
        <v>1</v>
      </c>
      <c r="J1642">
        <v>1</v>
      </c>
      <c r="K1642">
        <v>1</v>
      </c>
      <c r="L1642">
        <v>1</v>
      </c>
      <c r="N1642">
        <v>1</v>
      </c>
      <c r="O1642">
        <v>1</v>
      </c>
      <c r="P1642">
        <v>1</v>
      </c>
      <c r="Q1642">
        <v>1</v>
      </c>
      <c r="S1642" t="s">
        <v>5349</v>
      </c>
      <c r="T1642" t="s">
        <v>563</v>
      </c>
      <c r="U1642" t="s">
        <v>563</v>
      </c>
      <c r="V1642" t="s">
        <v>563</v>
      </c>
      <c r="W1642" t="s">
        <v>563</v>
      </c>
      <c r="X1642" t="s">
        <v>563</v>
      </c>
      <c r="Y1642" t="s">
        <v>563</v>
      </c>
      <c r="Z1642">
        <v>1</v>
      </c>
      <c r="AB1642">
        <v>1</v>
      </c>
      <c r="AD1642">
        <v>2</v>
      </c>
      <c r="AE1642">
        <v>1</v>
      </c>
      <c r="AF1642">
        <v>4</v>
      </c>
      <c r="AG1642">
        <v>6</v>
      </c>
      <c r="AI1642">
        <v>2</v>
      </c>
      <c r="AJ1642">
        <v>1</v>
      </c>
      <c r="AK1642">
        <v>3</v>
      </c>
      <c r="AM1642">
        <v>2</v>
      </c>
      <c r="AO1642">
        <v>2</v>
      </c>
      <c r="BP1642" t="s">
        <v>259</v>
      </c>
      <c r="BQ1642" t="s">
        <v>100</v>
      </c>
      <c r="BR1642" t="s">
        <v>101</v>
      </c>
      <c r="BS1642" t="s">
        <v>101</v>
      </c>
      <c r="BT1642" t="s">
        <v>148</v>
      </c>
      <c r="BU1642" t="s">
        <v>103</v>
      </c>
      <c r="BV1642" t="s">
        <v>101</v>
      </c>
      <c r="BW1642" t="s">
        <v>101</v>
      </c>
      <c r="BX1642" t="s">
        <v>101</v>
      </c>
      <c r="BY1642" t="s">
        <v>104</v>
      </c>
      <c r="BZ1642" t="s">
        <v>105</v>
      </c>
      <c r="CA1642" t="s">
        <v>132</v>
      </c>
      <c r="CB1642" t="s">
        <v>107</v>
      </c>
      <c r="CC1642" t="s">
        <v>236</v>
      </c>
      <c r="CD1642" t="s">
        <v>109</v>
      </c>
      <c r="CE1642" t="s">
        <v>135</v>
      </c>
      <c r="CF1642" t="s">
        <v>101</v>
      </c>
      <c r="CG1642" t="s">
        <v>111</v>
      </c>
      <c r="CI1642" t="s">
        <v>112</v>
      </c>
      <c r="CJ1642" t="s">
        <v>113</v>
      </c>
    </row>
    <row r="1643" spans="1:88" x14ac:dyDescent="0.2">
      <c r="A1643">
        <v>1231</v>
      </c>
      <c r="D1643" t="s">
        <v>5305</v>
      </c>
      <c r="E1643">
        <v>4</v>
      </c>
      <c r="F1643">
        <v>2010</v>
      </c>
      <c r="G1643" t="s">
        <v>5350</v>
      </c>
      <c r="H1643" t="s">
        <v>5351</v>
      </c>
      <c r="I1643">
        <v>1</v>
      </c>
      <c r="J1643">
        <v>1</v>
      </c>
      <c r="K1643">
        <v>1</v>
      </c>
      <c r="L1643">
        <v>1</v>
      </c>
      <c r="N1643">
        <v>1</v>
      </c>
      <c r="O1643">
        <v>3</v>
      </c>
      <c r="P1643">
        <v>1</v>
      </c>
      <c r="Q1643">
        <v>1</v>
      </c>
      <c r="S1643" t="s">
        <v>5352</v>
      </c>
      <c r="T1643" t="s">
        <v>3533</v>
      </c>
      <c r="U1643" t="s">
        <v>3533</v>
      </c>
      <c r="V1643" t="s">
        <v>3533</v>
      </c>
      <c r="W1643" t="s">
        <v>3533</v>
      </c>
      <c r="X1643" t="s">
        <v>3533</v>
      </c>
      <c r="Y1643" t="s">
        <v>1283</v>
      </c>
      <c r="Z1643">
        <v>1</v>
      </c>
      <c r="AB1643">
        <v>1</v>
      </c>
      <c r="AD1643">
        <v>2</v>
      </c>
      <c r="AE1643">
        <v>1</v>
      </c>
      <c r="AF1643">
        <v>4</v>
      </c>
      <c r="AG1643">
        <v>6</v>
      </c>
      <c r="AI1643">
        <v>1</v>
      </c>
      <c r="AJ1643">
        <v>1</v>
      </c>
      <c r="AK1643">
        <v>3</v>
      </c>
      <c r="AM1643">
        <v>2</v>
      </c>
      <c r="AO1643">
        <v>2</v>
      </c>
      <c r="BP1643" t="s">
        <v>259</v>
      </c>
      <c r="BQ1643" t="s">
        <v>100</v>
      </c>
      <c r="BR1643" t="s">
        <v>101</v>
      </c>
      <c r="BS1643" t="s">
        <v>101</v>
      </c>
      <c r="BT1643" t="s">
        <v>148</v>
      </c>
      <c r="BU1643" t="s">
        <v>103</v>
      </c>
      <c r="BV1643" t="s">
        <v>109</v>
      </c>
      <c r="BW1643" t="s">
        <v>101</v>
      </c>
      <c r="BX1643" t="s">
        <v>101</v>
      </c>
      <c r="BY1643" t="s">
        <v>104</v>
      </c>
      <c r="BZ1643" t="s">
        <v>105</v>
      </c>
      <c r="CA1643" t="s">
        <v>132</v>
      </c>
      <c r="CB1643" t="s">
        <v>107</v>
      </c>
      <c r="CC1643" t="s">
        <v>236</v>
      </c>
      <c r="CD1643" t="s">
        <v>109</v>
      </c>
      <c r="CE1643" t="s">
        <v>110</v>
      </c>
      <c r="CF1643" t="s">
        <v>101</v>
      </c>
      <c r="CG1643" t="s">
        <v>111</v>
      </c>
      <c r="CI1643" t="s">
        <v>112</v>
      </c>
      <c r="CJ1643" t="s">
        <v>113</v>
      </c>
    </row>
    <row r="1644" spans="1:88" x14ac:dyDescent="0.2">
      <c r="A1644">
        <v>1232</v>
      </c>
      <c r="D1644" t="s">
        <v>5305</v>
      </c>
      <c r="E1644">
        <v>4</v>
      </c>
      <c r="F1644">
        <v>1997</v>
      </c>
      <c r="G1644" t="s">
        <v>5353</v>
      </c>
      <c r="H1644" t="s">
        <v>5354</v>
      </c>
      <c r="I1644">
        <v>1</v>
      </c>
      <c r="J1644">
        <v>1</v>
      </c>
      <c r="K1644">
        <v>1</v>
      </c>
      <c r="L1644">
        <v>1</v>
      </c>
      <c r="N1644">
        <v>4</v>
      </c>
      <c r="O1644">
        <v>3</v>
      </c>
      <c r="P1644">
        <v>2</v>
      </c>
      <c r="Q1644">
        <v>0</v>
      </c>
      <c r="R1644" t="s">
        <v>5355</v>
      </c>
      <c r="T1644" t="s">
        <v>3533</v>
      </c>
      <c r="U1644" t="s">
        <v>3533</v>
      </c>
      <c r="V1644" t="s">
        <v>3533</v>
      </c>
      <c r="W1644" t="s">
        <v>3533</v>
      </c>
      <c r="X1644" t="s">
        <v>3533</v>
      </c>
      <c r="Y1644" t="s">
        <v>1283</v>
      </c>
      <c r="AO1644">
        <v>2</v>
      </c>
      <c r="BP1644" t="s">
        <v>259</v>
      </c>
      <c r="BQ1644" t="s">
        <v>100</v>
      </c>
      <c r="BR1644" t="s">
        <v>101</v>
      </c>
      <c r="BS1644" t="s">
        <v>101</v>
      </c>
      <c r="BT1644" t="s">
        <v>148</v>
      </c>
      <c r="BU1644" t="s">
        <v>663</v>
      </c>
      <c r="BV1644" t="s">
        <v>109</v>
      </c>
      <c r="BW1644" t="s">
        <v>112</v>
      </c>
      <c r="BX1644" t="s">
        <v>112</v>
      </c>
      <c r="CJ1644" t="s">
        <v>113</v>
      </c>
    </row>
    <row r="1645" spans="1:88" x14ac:dyDescent="0.2">
      <c r="A1645">
        <v>1233</v>
      </c>
      <c r="D1645" t="s">
        <v>5305</v>
      </c>
      <c r="E1645">
        <v>4</v>
      </c>
      <c r="F1645">
        <v>2015</v>
      </c>
      <c r="G1645" t="s">
        <v>5356</v>
      </c>
      <c r="H1645" t="s">
        <v>5357</v>
      </c>
      <c r="I1645">
        <v>1</v>
      </c>
      <c r="J1645">
        <v>1</v>
      </c>
      <c r="K1645">
        <v>1</v>
      </c>
      <c r="L1645">
        <v>1</v>
      </c>
      <c r="N1645">
        <v>1</v>
      </c>
      <c r="O1645">
        <v>1</v>
      </c>
      <c r="P1645">
        <v>1</v>
      </c>
      <c r="Q1645">
        <v>1</v>
      </c>
      <c r="S1645" t="s">
        <v>5358</v>
      </c>
      <c r="T1645" t="s">
        <v>3533</v>
      </c>
      <c r="U1645" t="s">
        <v>3533</v>
      </c>
      <c r="V1645" t="s">
        <v>3533</v>
      </c>
      <c r="W1645" t="s">
        <v>3533</v>
      </c>
      <c r="X1645" t="s">
        <v>3533</v>
      </c>
      <c r="Y1645" t="s">
        <v>3533</v>
      </c>
      <c r="Z1645">
        <v>1</v>
      </c>
      <c r="AB1645">
        <v>1</v>
      </c>
      <c r="AD1645">
        <v>2</v>
      </c>
      <c r="AE1645">
        <v>1</v>
      </c>
      <c r="AF1645">
        <v>1</v>
      </c>
      <c r="AG1645">
        <v>4</v>
      </c>
      <c r="AI1645">
        <v>1</v>
      </c>
      <c r="AJ1645">
        <v>1</v>
      </c>
      <c r="AK1645">
        <v>2</v>
      </c>
      <c r="AL1645">
        <v>2</v>
      </c>
      <c r="AM1645">
        <v>2</v>
      </c>
      <c r="AO1645">
        <v>2</v>
      </c>
      <c r="BP1645" t="s">
        <v>259</v>
      </c>
      <c r="BQ1645" t="s">
        <v>100</v>
      </c>
      <c r="BR1645" t="s">
        <v>101</v>
      </c>
      <c r="BS1645" t="s">
        <v>101</v>
      </c>
      <c r="BT1645" t="s">
        <v>148</v>
      </c>
      <c r="BU1645" t="s">
        <v>103</v>
      </c>
      <c r="BV1645" t="s">
        <v>101</v>
      </c>
      <c r="BW1645" t="s">
        <v>101</v>
      </c>
      <c r="BX1645" t="s">
        <v>101</v>
      </c>
      <c r="BY1645" t="s">
        <v>104</v>
      </c>
      <c r="BZ1645" t="s">
        <v>105</v>
      </c>
      <c r="CA1645" t="s">
        <v>132</v>
      </c>
      <c r="CB1645" t="s">
        <v>107</v>
      </c>
      <c r="CC1645" t="s">
        <v>133</v>
      </c>
      <c r="CD1645" t="s">
        <v>134</v>
      </c>
      <c r="CE1645" t="s">
        <v>110</v>
      </c>
      <c r="CF1645" t="s">
        <v>101</v>
      </c>
      <c r="CG1645" t="s">
        <v>136</v>
      </c>
      <c r="CH1645" t="s">
        <v>172</v>
      </c>
      <c r="CI1645" t="s">
        <v>112</v>
      </c>
      <c r="CJ1645" t="s">
        <v>113</v>
      </c>
    </row>
    <row r="1646" spans="1:88" x14ac:dyDescent="0.2">
      <c r="A1646">
        <v>1234</v>
      </c>
      <c r="D1646" t="s">
        <v>5305</v>
      </c>
      <c r="E1646">
        <v>4</v>
      </c>
      <c r="F1646">
        <v>2005</v>
      </c>
      <c r="G1646" t="s">
        <v>5359</v>
      </c>
      <c r="H1646" t="s">
        <v>5360</v>
      </c>
      <c r="I1646">
        <v>1</v>
      </c>
      <c r="J1646">
        <v>1</v>
      </c>
      <c r="K1646">
        <v>1</v>
      </c>
      <c r="L1646">
        <v>1</v>
      </c>
      <c r="N1646">
        <v>1</v>
      </c>
      <c r="O1646">
        <v>1</v>
      </c>
      <c r="P1646">
        <v>1</v>
      </c>
      <c r="Q1646">
        <v>1</v>
      </c>
      <c r="S1646" t="s">
        <v>5361</v>
      </c>
      <c r="T1646" t="s">
        <v>3533</v>
      </c>
      <c r="U1646" t="s">
        <v>3533</v>
      </c>
      <c r="V1646" t="s">
        <v>3533</v>
      </c>
      <c r="W1646" t="s">
        <v>3533</v>
      </c>
      <c r="X1646" t="s">
        <v>3533</v>
      </c>
      <c r="Y1646" t="s">
        <v>3533</v>
      </c>
      <c r="Z1646">
        <v>1</v>
      </c>
      <c r="AB1646">
        <v>1</v>
      </c>
      <c r="AD1646">
        <v>2</v>
      </c>
      <c r="AE1646">
        <v>1</v>
      </c>
      <c r="AF1646">
        <v>4</v>
      </c>
      <c r="AG1646">
        <v>6</v>
      </c>
      <c r="AI1646">
        <v>3</v>
      </c>
      <c r="AJ1646">
        <v>3</v>
      </c>
      <c r="AK1646">
        <v>3</v>
      </c>
      <c r="AM1646">
        <v>2</v>
      </c>
      <c r="AO1646">
        <v>2</v>
      </c>
      <c r="BP1646" t="s">
        <v>259</v>
      </c>
      <c r="BQ1646" t="s">
        <v>100</v>
      </c>
      <c r="BR1646" t="s">
        <v>101</v>
      </c>
      <c r="BS1646" t="s">
        <v>101</v>
      </c>
      <c r="BT1646" t="s">
        <v>148</v>
      </c>
      <c r="BU1646" t="s">
        <v>103</v>
      </c>
      <c r="BV1646" t="s">
        <v>101</v>
      </c>
      <c r="BW1646" t="s">
        <v>101</v>
      </c>
      <c r="BX1646" t="s">
        <v>101</v>
      </c>
      <c r="BY1646" t="s">
        <v>104</v>
      </c>
      <c r="BZ1646" t="s">
        <v>105</v>
      </c>
      <c r="CA1646" t="s">
        <v>132</v>
      </c>
      <c r="CB1646" t="s">
        <v>107</v>
      </c>
      <c r="CC1646" t="s">
        <v>236</v>
      </c>
      <c r="CD1646" t="s">
        <v>109</v>
      </c>
      <c r="CE1646" t="s">
        <v>109</v>
      </c>
      <c r="CF1646" t="s">
        <v>109</v>
      </c>
      <c r="CG1646" t="s">
        <v>111</v>
      </c>
      <c r="CI1646" t="s">
        <v>112</v>
      </c>
      <c r="CJ1646" t="s">
        <v>113</v>
      </c>
    </row>
    <row r="1647" spans="1:88" x14ac:dyDescent="0.2">
      <c r="A1647">
        <v>1235</v>
      </c>
      <c r="D1647" t="s">
        <v>5305</v>
      </c>
      <c r="E1647">
        <v>4</v>
      </c>
      <c r="F1647">
        <v>2009</v>
      </c>
      <c r="G1647" t="s">
        <v>5362</v>
      </c>
      <c r="H1647" t="s">
        <v>5363</v>
      </c>
      <c r="I1647">
        <v>1</v>
      </c>
      <c r="J1647">
        <v>1</v>
      </c>
      <c r="K1647">
        <v>1</v>
      </c>
      <c r="L1647">
        <v>1</v>
      </c>
      <c r="N1647">
        <v>1</v>
      </c>
      <c r="O1647">
        <v>1</v>
      </c>
      <c r="P1647">
        <v>1</v>
      </c>
      <c r="Q1647">
        <v>1</v>
      </c>
      <c r="S1647" t="s">
        <v>5364</v>
      </c>
      <c r="T1647" t="s">
        <v>3533</v>
      </c>
      <c r="U1647" t="s">
        <v>3533</v>
      </c>
      <c r="V1647" t="s">
        <v>3533</v>
      </c>
      <c r="W1647" t="s">
        <v>3533</v>
      </c>
      <c r="X1647" t="s">
        <v>3533</v>
      </c>
      <c r="Y1647" t="s">
        <v>3533</v>
      </c>
      <c r="Z1647">
        <v>1</v>
      </c>
      <c r="AB1647">
        <v>1</v>
      </c>
      <c r="AD1647">
        <v>2</v>
      </c>
      <c r="AE1647">
        <v>1</v>
      </c>
      <c r="AF1647">
        <v>4</v>
      </c>
      <c r="AG1647">
        <v>5</v>
      </c>
      <c r="AH1647" t="s">
        <v>5292</v>
      </c>
      <c r="AI1647">
        <v>1</v>
      </c>
      <c r="AJ1647">
        <v>1</v>
      </c>
      <c r="AK1647">
        <v>2</v>
      </c>
      <c r="AL1647">
        <v>4</v>
      </c>
      <c r="AM1647">
        <v>2</v>
      </c>
      <c r="AO1647">
        <v>2</v>
      </c>
      <c r="BP1647" t="s">
        <v>259</v>
      </c>
      <c r="BQ1647" t="s">
        <v>100</v>
      </c>
      <c r="BR1647" t="s">
        <v>101</v>
      </c>
      <c r="BS1647" t="s">
        <v>101</v>
      </c>
      <c r="BT1647" t="s">
        <v>148</v>
      </c>
      <c r="BU1647" t="s">
        <v>103</v>
      </c>
      <c r="BV1647" t="s">
        <v>101</v>
      </c>
      <c r="BW1647" t="s">
        <v>101</v>
      </c>
      <c r="BX1647" t="s">
        <v>101</v>
      </c>
      <c r="BY1647" t="s">
        <v>104</v>
      </c>
      <c r="BZ1647" t="s">
        <v>105</v>
      </c>
      <c r="CA1647" t="s">
        <v>132</v>
      </c>
      <c r="CB1647" t="s">
        <v>107</v>
      </c>
      <c r="CC1647" t="s">
        <v>236</v>
      </c>
      <c r="CD1647" t="s">
        <v>663</v>
      </c>
      <c r="CE1647" t="s">
        <v>110</v>
      </c>
      <c r="CF1647" t="s">
        <v>101</v>
      </c>
      <c r="CG1647" t="s">
        <v>136</v>
      </c>
      <c r="CH1647" t="s">
        <v>109</v>
      </c>
      <c r="CI1647" t="s">
        <v>112</v>
      </c>
      <c r="CJ1647" t="s">
        <v>113</v>
      </c>
    </row>
    <row r="1648" spans="1:88" x14ac:dyDescent="0.2">
      <c r="A1648">
        <v>1236</v>
      </c>
      <c r="D1648" t="s">
        <v>5305</v>
      </c>
      <c r="E1648">
        <v>4</v>
      </c>
      <c r="F1648">
        <v>2013</v>
      </c>
      <c r="G1648" t="s">
        <v>5365</v>
      </c>
      <c r="H1648" t="s">
        <v>5366</v>
      </c>
      <c r="I1648">
        <v>1</v>
      </c>
      <c r="J1648">
        <v>1</v>
      </c>
      <c r="K1648">
        <v>1</v>
      </c>
      <c r="L1648">
        <v>1</v>
      </c>
      <c r="N1648">
        <v>1</v>
      </c>
      <c r="O1648">
        <v>1</v>
      </c>
      <c r="P1648">
        <v>1</v>
      </c>
      <c r="Q1648">
        <v>1</v>
      </c>
      <c r="S1648" t="s">
        <v>5367</v>
      </c>
      <c r="T1648" t="s">
        <v>3533</v>
      </c>
      <c r="U1648" t="s">
        <v>3533</v>
      </c>
      <c r="V1648" t="s">
        <v>3533</v>
      </c>
      <c r="W1648" t="s">
        <v>3533</v>
      </c>
      <c r="X1648" t="s">
        <v>3533</v>
      </c>
      <c r="Y1648" t="s">
        <v>1283</v>
      </c>
      <c r="Z1648">
        <v>1</v>
      </c>
      <c r="AB1648">
        <v>1</v>
      </c>
      <c r="AD1648">
        <v>2</v>
      </c>
      <c r="AE1648">
        <v>1</v>
      </c>
      <c r="AF1648">
        <v>4</v>
      </c>
      <c r="AG1648">
        <v>1</v>
      </c>
      <c r="AI1648">
        <v>1</v>
      </c>
      <c r="AJ1648">
        <v>1</v>
      </c>
      <c r="AK1648">
        <v>2</v>
      </c>
      <c r="AL1648">
        <v>2</v>
      </c>
      <c r="AM1648">
        <v>2</v>
      </c>
      <c r="AO1648">
        <v>2</v>
      </c>
      <c r="BP1648" t="s">
        <v>259</v>
      </c>
      <c r="BQ1648" t="s">
        <v>100</v>
      </c>
      <c r="BR1648" t="s">
        <v>101</v>
      </c>
      <c r="BS1648" t="s">
        <v>101</v>
      </c>
      <c r="BT1648" t="s">
        <v>148</v>
      </c>
      <c r="BU1648" t="s">
        <v>103</v>
      </c>
      <c r="BV1648" t="s">
        <v>101</v>
      </c>
      <c r="BW1648" t="s">
        <v>101</v>
      </c>
      <c r="BX1648" t="s">
        <v>101</v>
      </c>
      <c r="BY1648" t="s">
        <v>104</v>
      </c>
      <c r="BZ1648" t="s">
        <v>105</v>
      </c>
      <c r="CA1648" t="s">
        <v>132</v>
      </c>
      <c r="CB1648" t="s">
        <v>107</v>
      </c>
      <c r="CC1648" t="s">
        <v>236</v>
      </c>
      <c r="CD1648" t="s">
        <v>158</v>
      </c>
      <c r="CE1648" t="s">
        <v>110</v>
      </c>
      <c r="CF1648" t="s">
        <v>101</v>
      </c>
      <c r="CG1648" t="s">
        <v>136</v>
      </c>
      <c r="CH1648" t="s">
        <v>172</v>
      </c>
      <c r="CI1648" t="s">
        <v>112</v>
      </c>
      <c r="CJ1648" t="s">
        <v>113</v>
      </c>
    </row>
    <row r="1649" spans="1:88" x14ac:dyDescent="0.2">
      <c r="A1649">
        <v>1237</v>
      </c>
      <c r="D1649" t="s">
        <v>5305</v>
      </c>
      <c r="E1649">
        <v>4</v>
      </c>
      <c r="F1649">
        <v>2013</v>
      </c>
      <c r="G1649" t="s">
        <v>5368</v>
      </c>
      <c r="H1649" t="s">
        <v>5369</v>
      </c>
      <c r="I1649">
        <v>1</v>
      </c>
      <c r="J1649">
        <v>1</v>
      </c>
      <c r="K1649">
        <v>1</v>
      </c>
      <c r="L1649">
        <v>2</v>
      </c>
      <c r="N1649">
        <v>1</v>
      </c>
      <c r="O1649">
        <v>1</v>
      </c>
      <c r="P1649">
        <v>1</v>
      </c>
      <c r="Q1649">
        <v>1</v>
      </c>
      <c r="S1649" t="s">
        <v>5370</v>
      </c>
      <c r="T1649" t="s">
        <v>3533</v>
      </c>
      <c r="U1649" t="s">
        <v>3533</v>
      </c>
      <c r="V1649" t="s">
        <v>3533</v>
      </c>
      <c r="W1649" t="s">
        <v>3533</v>
      </c>
      <c r="X1649" t="s">
        <v>3533</v>
      </c>
      <c r="Y1649" t="s">
        <v>5371</v>
      </c>
      <c r="Z1649">
        <v>1</v>
      </c>
      <c r="AB1649">
        <v>1</v>
      </c>
      <c r="AD1649">
        <v>2</v>
      </c>
      <c r="AE1649">
        <v>1</v>
      </c>
      <c r="AF1649">
        <v>4</v>
      </c>
      <c r="AG1649">
        <v>1</v>
      </c>
      <c r="AI1649">
        <v>3</v>
      </c>
      <c r="AJ1649">
        <v>1</v>
      </c>
      <c r="AK1649">
        <v>3</v>
      </c>
      <c r="AM1649">
        <v>2</v>
      </c>
      <c r="AO1649">
        <v>2</v>
      </c>
      <c r="BP1649" t="s">
        <v>259</v>
      </c>
      <c r="BQ1649" t="s">
        <v>100</v>
      </c>
      <c r="BR1649" t="s">
        <v>101</v>
      </c>
      <c r="BS1649" t="s">
        <v>101</v>
      </c>
      <c r="BT1649" t="s">
        <v>812</v>
      </c>
      <c r="BU1649" t="s">
        <v>103</v>
      </c>
      <c r="BV1649" t="s">
        <v>101</v>
      </c>
      <c r="BW1649" t="s">
        <v>101</v>
      </c>
      <c r="BX1649" t="s">
        <v>101</v>
      </c>
      <c r="BY1649" t="s">
        <v>104</v>
      </c>
      <c r="BZ1649" t="s">
        <v>105</v>
      </c>
      <c r="CA1649" t="s">
        <v>132</v>
      </c>
      <c r="CB1649" t="s">
        <v>107</v>
      </c>
      <c r="CC1649" t="s">
        <v>236</v>
      </c>
      <c r="CD1649" t="s">
        <v>158</v>
      </c>
      <c r="CE1649" t="s">
        <v>109</v>
      </c>
      <c r="CF1649" t="s">
        <v>101</v>
      </c>
      <c r="CG1649" t="s">
        <v>111</v>
      </c>
      <c r="CI1649" t="s">
        <v>112</v>
      </c>
      <c r="CJ1649" t="s">
        <v>113</v>
      </c>
    </row>
    <row r="1650" spans="1:88" x14ac:dyDescent="0.2">
      <c r="A1650">
        <v>1238</v>
      </c>
      <c r="D1650" t="s">
        <v>5305</v>
      </c>
      <c r="E1650">
        <v>4</v>
      </c>
      <c r="F1650">
        <v>2015</v>
      </c>
      <c r="G1650" t="s">
        <v>5372</v>
      </c>
      <c r="I1650">
        <v>1</v>
      </c>
      <c r="J1650">
        <v>1</v>
      </c>
      <c r="K1650">
        <v>1</v>
      </c>
      <c r="L1650">
        <v>1</v>
      </c>
      <c r="N1650">
        <v>1</v>
      </c>
      <c r="O1650">
        <v>1</v>
      </c>
      <c r="P1650">
        <v>1</v>
      </c>
      <c r="Q1650">
        <v>1</v>
      </c>
      <c r="S1650" t="s">
        <v>5373</v>
      </c>
      <c r="T1650" t="s">
        <v>3533</v>
      </c>
      <c r="U1650" t="s">
        <v>3533</v>
      </c>
      <c r="V1650" t="s">
        <v>3533</v>
      </c>
      <c r="W1650" t="s">
        <v>3533</v>
      </c>
      <c r="X1650" t="s">
        <v>3533</v>
      </c>
      <c r="Y1650" t="s">
        <v>3533</v>
      </c>
      <c r="Z1650">
        <v>1</v>
      </c>
      <c r="AB1650">
        <v>1</v>
      </c>
      <c r="AD1650">
        <v>2</v>
      </c>
      <c r="AE1650">
        <v>1</v>
      </c>
      <c r="AF1650">
        <v>4</v>
      </c>
      <c r="AG1650">
        <v>6</v>
      </c>
      <c r="AI1650">
        <v>3</v>
      </c>
      <c r="AJ1650">
        <v>3</v>
      </c>
      <c r="AK1650">
        <v>3</v>
      </c>
      <c r="AM1650">
        <v>2</v>
      </c>
      <c r="AO1650">
        <v>2</v>
      </c>
      <c r="BP1650" t="s">
        <v>259</v>
      </c>
      <c r="BQ1650" t="s">
        <v>100</v>
      </c>
      <c r="BR1650" t="s">
        <v>101</v>
      </c>
      <c r="BS1650" t="s">
        <v>101</v>
      </c>
      <c r="BT1650" t="s">
        <v>148</v>
      </c>
      <c r="BU1650" t="s">
        <v>103</v>
      </c>
      <c r="BV1650" t="s">
        <v>101</v>
      </c>
      <c r="BW1650" t="s">
        <v>101</v>
      </c>
      <c r="BX1650" t="s">
        <v>101</v>
      </c>
      <c r="BY1650" t="s">
        <v>104</v>
      </c>
      <c r="BZ1650" t="s">
        <v>105</v>
      </c>
      <c r="CA1650" t="s">
        <v>132</v>
      </c>
      <c r="CB1650" t="s">
        <v>107</v>
      </c>
      <c r="CC1650" t="s">
        <v>236</v>
      </c>
      <c r="CD1650" t="s">
        <v>109</v>
      </c>
      <c r="CE1650" t="s">
        <v>109</v>
      </c>
      <c r="CF1650" t="s">
        <v>109</v>
      </c>
      <c r="CG1650" t="s">
        <v>111</v>
      </c>
      <c r="CI1650" t="s">
        <v>112</v>
      </c>
      <c r="CJ1650" t="s">
        <v>113</v>
      </c>
    </row>
    <row r="1651" spans="1:88" x14ac:dyDescent="0.2">
      <c r="A1651">
        <v>1239</v>
      </c>
      <c r="D1651" t="s">
        <v>5374</v>
      </c>
      <c r="E1651">
        <v>4</v>
      </c>
      <c r="F1651">
        <v>2011</v>
      </c>
      <c r="G1651" t="s">
        <v>5375</v>
      </c>
      <c r="H1651" t="s">
        <v>5376</v>
      </c>
      <c r="I1651">
        <v>1</v>
      </c>
      <c r="J1651">
        <v>1</v>
      </c>
      <c r="K1651">
        <v>1</v>
      </c>
      <c r="L1651">
        <v>1</v>
      </c>
      <c r="N1651">
        <v>1</v>
      </c>
      <c r="O1651">
        <v>1</v>
      </c>
      <c r="P1651">
        <v>1</v>
      </c>
      <c r="Q1651">
        <v>1</v>
      </c>
      <c r="S1651" t="s">
        <v>5377</v>
      </c>
      <c r="T1651" t="s">
        <v>3533</v>
      </c>
      <c r="U1651" t="s">
        <v>3533</v>
      </c>
      <c r="V1651" t="s">
        <v>3533</v>
      </c>
      <c r="W1651" t="s">
        <v>3533</v>
      </c>
      <c r="X1651" t="s">
        <v>3533</v>
      </c>
      <c r="Y1651" t="s">
        <v>5378</v>
      </c>
      <c r="Z1651">
        <v>1</v>
      </c>
      <c r="AB1651">
        <v>1</v>
      </c>
      <c r="AD1651">
        <v>2</v>
      </c>
      <c r="AE1651">
        <v>1</v>
      </c>
      <c r="AF1651">
        <v>4</v>
      </c>
      <c r="AG1651">
        <v>5</v>
      </c>
      <c r="AH1651" t="s">
        <v>5182</v>
      </c>
      <c r="AI1651">
        <v>3</v>
      </c>
      <c r="AJ1651">
        <v>3</v>
      </c>
      <c r="AK1651">
        <v>3</v>
      </c>
      <c r="AM1651">
        <v>2</v>
      </c>
      <c r="AO1651">
        <v>2</v>
      </c>
      <c r="BP1651" t="s">
        <v>259</v>
      </c>
      <c r="BQ1651" t="s">
        <v>100</v>
      </c>
      <c r="BR1651" t="s">
        <v>101</v>
      </c>
      <c r="BS1651" t="s">
        <v>101</v>
      </c>
      <c r="BT1651" t="s">
        <v>148</v>
      </c>
      <c r="BU1651" t="s">
        <v>103</v>
      </c>
      <c r="BV1651" t="s">
        <v>101</v>
      </c>
      <c r="BW1651" t="s">
        <v>101</v>
      </c>
      <c r="BX1651" t="s">
        <v>101</v>
      </c>
      <c r="BY1651" t="s">
        <v>104</v>
      </c>
      <c r="BZ1651" t="s">
        <v>105</v>
      </c>
      <c r="CA1651" t="s">
        <v>132</v>
      </c>
      <c r="CB1651" t="s">
        <v>107</v>
      </c>
      <c r="CC1651" t="s">
        <v>236</v>
      </c>
      <c r="CD1651" t="s">
        <v>663</v>
      </c>
      <c r="CE1651" t="s">
        <v>109</v>
      </c>
      <c r="CF1651" t="s">
        <v>109</v>
      </c>
      <c r="CG1651" t="s">
        <v>111</v>
      </c>
      <c r="CI1651" t="s">
        <v>112</v>
      </c>
      <c r="CJ1651" t="s">
        <v>113</v>
      </c>
    </row>
    <row r="1652" spans="1:88" x14ac:dyDescent="0.2">
      <c r="A1652">
        <v>1240</v>
      </c>
      <c r="D1652" t="s">
        <v>5374</v>
      </c>
      <c r="E1652">
        <v>4</v>
      </c>
      <c r="F1652">
        <v>2016</v>
      </c>
      <c r="G1652" t="s">
        <v>5379</v>
      </c>
      <c r="H1652" t="s">
        <v>5380</v>
      </c>
      <c r="I1652">
        <v>1</v>
      </c>
      <c r="J1652">
        <v>1</v>
      </c>
      <c r="K1652">
        <v>1</v>
      </c>
      <c r="L1652">
        <v>2</v>
      </c>
      <c r="N1652">
        <v>1</v>
      </c>
      <c r="O1652">
        <v>1</v>
      </c>
      <c r="P1652">
        <v>1</v>
      </c>
      <c r="Q1652">
        <v>1</v>
      </c>
      <c r="S1652" t="s">
        <v>5381</v>
      </c>
      <c r="T1652" t="s">
        <v>3533</v>
      </c>
      <c r="U1652" t="s">
        <v>3533</v>
      </c>
      <c r="V1652" t="s">
        <v>3533</v>
      </c>
      <c r="W1652" t="s">
        <v>3533</v>
      </c>
      <c r="X1652" t="s">
        <v>3533</v>
      </c>
      <c r="Y1652" t="s">
        <v>3533</v>
      </c>
      <c r="Z1652">
        <v>1</v>
      </c>
      <c r="AB1652">
        <v>1</v>
      </c>
      <c r="AD1652">
        <v>2</v>
      </c>
      <c r="AE1652">
        <v>1</v>
      </c>
      <c r="AF1652">
        <v>4</v>
      </c>
      <c r="AG1652">
        <v>1</v>
      </c>
      <c r="AI1652">
        <v>1</v>
      </c>
      <c r="AJ1652">
        <v>1</v>
      </c>
      <c r="AK1652">
        <v>3</v>
      </c>
      <c r="AM1652">
        <v>2</v>
      </c>
      <c r="AO1652">
        <v>2</v>
      </c>
      <c r="BP1652" t="s">
        <v>259</v>
      </c>
      <c r="BQ1652" t="s">
        <v>100</v>
      </c>
      <c r="BR1652" t="s">
        <v>101</v>
      </c>
      <c r="BS1652" t="s">
        <v>101</v>
      </c>
      <c r="BT1652" t="s">
        <v>812</v>
      </c>
      <c r="BU1652" t="s">
        <v>103</v>
      </c>
      <c r="BV1652" t="s">
        <v>101</v>
      </c>
      <c r="BW1652" t="s">
        <v>101</v>
      </c>
      <c r="BX1652" t="s">
        <v>101</v>
      </c>
      <c r="BY1652" t="s">
        <v>104</v>
      </c>
      <c r="BZ1652" t="s">
        <v>105</v>
      </c>
      <c r="CA1652" t="s">
        <v>132</v>
      </c>
      <c r="CB1652" t="s">
        <v>107</v>
      </c>
      <c r="CC1652" t="s">
        <v>236</v>
      </c>
      <c r="CD1652" t="s">
        <v>158</v>
      </c>
      <c r="CE1652" t="s">
        <v>110</v>
      </c>
      <c r="CF1652" t="s">
        <v>101</v>
      </c>
      <c r="CG1652" t="s">
        <v>111</v>
      </c>
      <c r="CI1652" t="s">
        <v>112</v>
      </c>
      <c r="CJ1652" t="s">
        <v>113</v>
      </c>
    </row>
    <row r="1653" spans="1:88" x14ac:dyDescent="0.2">
      <c r="A1653">
        <v>1241</v>
      </c>
      <c r="D1653" t="s">
        <v>5374</v>
      </c>
      <c r="E1653">
        <v>4</v>
      </c>
      <c r="F1653">
        <v>2019</v>
      </c>
      <c r="G1653" t="s">
        <v>5382</v>
      </c>
      <c r="H1653" t="s">
        <v>5383</v>
      </c>
      <c r="I1653">
        <v>1</v>
      </c>
      <c r="J1653">
        <v>1</v>
      </c>
      <c r="K1653">
        <v>1</v>
      </c>
      <c r="L1653">
        <v>1</v>
      </c>
      <c r="N1653">
        <v>1</v>
      </c>
      <c r="O1653">
        <v>1</v>
      </c>
      <c r="P1653">
        <v>1</v>
      </c>
      <c r="Q1653">
        <v>1</v>
      </c>
      <c r="S1653" t="s">
        <v>5384</v>
      </c>
      <c r="T1653" t="s">
        <v>3533</v>
      </c>
      <c r="U1653" t="s">
        <v>3533</v>
      </c>
      <c r="V1653" t="s">
        <v>3533</v>
      </c>
      <c r="W1653" t="s">
        <v>3533</v>
      </c>
      <c r="X1653" t="s">
        <v>3533</v>
      </c>
      <c r="Y1653" t="s">
        <v>5385</v>
      </c>
      <c r="Z1653">
        <v>1</v>
      </c>
      <c r="AB1653">
        <v>1</v>
      </c>
      <c r="AD1653">
        <v>2</v>
      </c>
      <c r="AE1653">
        <v>1</v>
      </c>
      <c r="AF1653">
        <v>1</v>
      </c>
      <c r="AG1653">
        <v>1</v>
      </c>
      <c r="AI1653">
        <v>1</v>
      </c>
      <c r="AJ1653">
        <v>1</v>
      </c>
      <c r="AK1653">
        <v>3</v>
      </c>
      <c r="AM1653">
        <v>2</v>
      </c>
      <c r="AO1653">
        <v>2</v>
      </c>
      <c r="BP1653" t="s">
        <v>259</v>
      </c>
      <c r="BQ1653" t="s">
        <v>100</v>
      </c>
      <c r="BR1653" t="s">
        <v>101</v>
      </c>
      <c r="BS1653" t="s">
        <v>101</v>
      </c>
      <c r="BT1653" t="s">
        <v>148</v>
      </c>
      <c r="BU1653" t="s">
        <v>103</v>
      </c>
      <c r="BV1653" t="s">
        <v>101</v>
      </c>
      <c r="BW1653" t="s">
        <v>101</v>
      </c>
      <c r="BX1653" t="s">
        <v>101</v>
      </c>
      <c r="BY1653" t="s">
        <v>104</v>
      </c>
      <c r="BZ1653" t="s">
        <v>105</v>
      </c>
      <c r="CA1653" t="s">
        <v>132</v>
      </c>
      <c r="CB1653" t="s">
        <v>107</v>
      </c>
      <c r="CC1653" t="s">
        <v>133</v>
      </c>
      <c r="CD1653" t="s">
        <v>158</v>
      </c>
      <c r="CE1653" t="s">
        <v>110</v>
      </c>
      <c r="CF1653" t="s">
        <v>101</v>
      </c>
      <c r="CG1653" t="s">
        <v>111</v>
      </c>
      <c r="CI1653" t="s">
        <v>112</v>
      </c>
      <c r="CJ1653" t="s">
        <v>113</v>
      </c>
    </row>
    <row r="1654" spans="1:88" x14ac:dyDescent="0.2">
      <c r="A1654">
        <v>1242</v>
      </c>
      <c r="D1654" t="s">
        <v>5374</v>
      </c>
      <c r="E1654">
        <v>4</v>
      </c>
      <c r="F1654">
        <v>2014</v>
      </c>
      <c r="G1654" t="s">
        <v>5386</v>
      </c>
      <c r="H1654" t="s">
        <v>5387</v>
      </c>
      <c r="I1654">
        <v>1</v>
      </c>
      <c r="J1654">
        <v>1</v>
      </c>
      <c r="K1654">
        <v>1</v>
      </c>
      <c r="L1654">
        <v>1</v>
      </c>
      <c r="N1654">
        <v>3</v>
      </c>
      <c r="O1654">
        <v>1</v>
      </c>
      <c r="P1654">
        <v>2</v>
      </c>
      <c r="Q1654">
        <v>0</v>
      </c>
      <c r="R1654" t="s">
        <v>4785</v>
      </c>
      <c r="T1654" t="s">
        <v>3533</v>
      </c>
      <c r="U1654" t="s">
        <v>3533</v>
      </c>
      <c r="V1654" t="s">
        <v>3533</v>
      </c>
      <c r="W1654" t="s">
        <v>3533</v>
      </c>
      <c r="X1654" t="s">
        <v>3533</v>
      </c>
      <c r="Y1654" t="s">
        <v>3533</v>
      </c>
      <c r="AO1654">
        <v>2</v>
      </c>
      <c r="BP1654" t="s">
        <v>259</v>
      </c>
      <c r="BQ1654" t="s">
        <v>100</v>
      </c>
      <c r="BR1654" t="s">
        <v>101</v>
      </c>
      <c r="BS1654" t="s">
        <v>101</v>
      </c>
      <c r="BT1654" t="s">
        <v>148</v>
      </c>
      <c r="BU1654" t="s">
        <v>235</v>
      </c>
      <c r="BV1654" t="s">
        <v>101</v>
      </c>
      <c r="BW1654" t="s">
        <v>112</v>
      </c>
      <c r="BX1654" t="s">
        <v>112</v>
      </c>
      <c r="CJ1654" t="s">
        <v>113</v>
      </c>
    </row>
    <row r="1655" spans="1:88" x14ac:dyDescent="0.2">
      <c r="A1655">
        <v>1243</v>
      </c>
      <c r="D1655" t="s">
        <v>5374</v>
      </c>
      <c r="E1655">
        <v>4</v>
      </c>
      <c r="F1655">
        <v>2015</v>
      </c>
      <c r="G1655" t="s">
        <v>5388</v>
      </c>
      <c r="H1655" t="s">
        <v>5389</v>
      </c>
      <c r="I1655">
        <v>1</v>
      </c>
      <c r="J1655">
        <v>1</v>
      </c>
      <c r="K1655">
        <v>1</v>
      </c>
      <c r="L1655">
        <v>1</v>
      </c>
      <c r="N1655">
        <v>1</v>
      </c>
      <c r="O1655">
        <v>1</v>
      </c>
      <c r="P1655">
        <v>1</v>
      </c>
      <c r="Q1655">
        <v>1</v>
      </c>
      <c r="S1655" t="s">
        <v>5390</v>
      </c>
      <c r="T1655" t="s">
        <v>3533</v>
      </c>
      <c r="U1655" t="s">
        <v>3533</v>
      </c>
      <c r="V1655" t="s">
        <v>3533</v>
      </c>
      <c r="W1655" t="s">
        <v>3533</v>
      </c>
      <c r="X1655" t="s">
        <v>3533</v>
      </c>
      <c r="Y1655" t="s">
        <v>1929</v>
      </c>
      <c r="Z1655">
        <v>1</v>
      </c>
      <c r="AB1655">
        <v>1</v>
      </c>
      <c r="AD1655">
        <v>2</v>
      </c>
      <c r="AE1655">
        <v>1</v>
      </c>
      <c r="AF1655">
        <v>4</v>
      </c>
      <c r="AG1655">
        <v>1</v>
      </c>
      <c r="AI1655">
        <v>3</v>
      </c>
      <c r="AJ1655">
        <v>1</v>
      </c>
      <c r="AK1655">
        <v>3</v>
      </c>
      <c r="AM1655">
        <v>2</v>
      </c>
      <c r="AO1655">
        <v>2</v>
      </c>
      <c r="BP1655" t="s">
        <v>259</v>
      </c>
      <c r="BQ1655" t="s">
        <v>100</v>
      </c>
      <c r="BR1655" t="s">
        <v>101</v>
      </c>
      <c r="BS1655" t="s">
        <v>101</v>
      </c>
      <c r="BT1655" t="s">
        <v>148</v>
      </c>
      <c r="BU1655" t="s">
        <v>103</v>
      </c>
      <c r="BV1655" t="s">
        <v>101</v>
      </c>
      <c r="BW1655" t="s">
        <v>101</v>
      </c>
      <c r="BX1655" t="s">
        <v>101</v>
      </c>
      <c r="BY1655" t="s">
        <v>104</v>
      </c>
      <c r="BZ1655" t="s">
        <v>105</v>
      </c>
      <c r="CA1655" t="s">
        <v>132</v>
      </c>
      <c r="CB1655" t="s">
        <v>107</v>
      </c>
      <c r="CC1655" t="s">
        <v>236</v>
      </c>
      <c r="CD1655" t="s">
        <v>158</v>
      </c>
      <c r="CE1655" t="s">
        <v>109</v>
      </c>
      <c r="CF1655" t="s">
        <v>101</v>
      </c>
      <c r="CG1655" t="s">
        <v>111</v>
      </c>
      <c r="CI1655" t="s">
        <v>112</v>
      </c>
      <c r="CJ1655" t="s">
        <v>113</v>
      </c>
    </row>
    <row r="1656" spans="1:88" x14ac:dyDescent="0.2">
      <c r="A1656">
        <v>1244</v>
      </c>
      <c r="D1656" t="s">
        <v>5374</v>
      </c>
      <c r="E1656">
        <v>4</v>
      </c>
      <c r="F1656">
        <v>2005</v>
      </c>
      <c r="G1656" t="s">
        <v>5391</v>
      </c>
      <c r="H1656" t="s">
        <v>5392</v>
      </c>
      <c r="I1656">
        <v>1</v>
      </c>
      <c r="J1656">
        <v>1</v>
      </c>
      <c r="K1656">
        <v>1</v>
      </c>
      <c r="L1656">
        <v>2</v>
      </c>
      <c r="N1656">
        <v>1</v>
      </c>
      <c r="O1656">
        <v>1</v>
      </c>
      <c r="P1656">
        <v>1</v>
      </c>
      <c r="Q1656">
        <v>1</v>
      </c>
      <c r="S1656" t="s">
        <v>5393</v>
      </c>
      <c r="T1656" t="s">
        <v>3533</v>
      </c>
      <c r="U1656" t="s">
        <v>3533</v>
      </c>
      <c r="V1656" t="s">
        <v>3533</v>
      </c>
      <c r="W1656" t="s">
        <v>3533</v>
      </c>
      <c r="X1656" t="s">
        <v>3533</v>
      </c>
      <c r="Y1656" t="s">
        <v>3533</v>
      </c>
      <c r="Z1656">
        <v>1</v>
      </c>
      <c r="AB1656">
        <v>1</v>
      </c>
      <c r="AD1656">
        <v>2</v>
      </c>
      <c r="AE1656">
        <v>1</v>
      </c>
      <c r="AF1656">
        <v>4</v>
      </c>
      <c r="AG1656">
        <v>6</v>
      </c>
      <c r="AI1656">
        <v>3</v>
      </c>
      <c r="AJ1656">
        <v>1</v>
      </c>
      <c r="AK1656">
        <v>3</v>
      </c>
      <c r="AM1656">
        <v>2</v>
      </c>
      <c r="AO1656">
        <v>2</v>
      </c>
      <c r="BP1656" t="s">
        <v>259</v>
      </c>
      <c r="BQ1656" t="s">
        <v>100</v>
      </c>
      <c r="BR1656" t="s">
        <v>101</v>
      </c>
      <c r="BS1656" t="s">
        <v>101</v>
      </c>
      <c r="BT1656" t="s">
        <v>812</v>
      </c>
      <c r="BU1656" t="s">
        <v>103</v>
      </c>
      <c r="BV1656" t="s">
        <v>101</v>
      </c>
      <c r="BW1656" t="s">
        <v>101</v>
      </c>
      <c r="BX1656" t="s">
        <v>101</v>
      </c>
      <c r="BY1656" t="s">
        <v>104</v>
      </c>
      <c r="BZ1656" t="s">
        <v>105</v>
      </c>
      <c r="CA1656" t="s">
        <v>132</v>
      </c>
      <c r="CB1656" t="s">
        <v>107</v>
      </c>
      <c r="CC1656" t="s">
        <v>236</v>
      </c>
      <c r="CD1656" t="s">
        <v>109</v>
      </c>
      <c r="CE1656" t="s">
        <v>109</v>
      </c>
      <c r="CF1656" t="s">
        <v>101</v>
      </c>
      <c r="CG1656" t="s">
        <v>111</v>
      </c>
      <c r="CI1656" t="s">
        <v>112</v>
      </c>
      <c r="CJ1656" t="s">
        <v>113</v>
      </c>
    </row>
    <row r="1657" spans="1:88" x14ac:dyDescent="0.2">
      <c r="A1657">
        <v>1245</v>
      </c>
      <c r="D1657" t="s">
        <v>5374</v>
      </c>
      <c r="E1657">
        <v>4</v>
      </c>
      <c r="F1657">
        <v>2005</v>
      </c>
      <c r="G1657" t="s">
        <v>5394</v>
      </c>
      <c r="H1657" t="s">
        <v>5395</v>
      </c>
      <c r="I1657">
        <v>1</v>
      </c>
      <c r="J1657">
        <v>2</v>
      </c>
      <c r="K1657">
        <v>1</v>
      </c>
      <c r="L1657">
        <v>2</v>
      </c>
      <c r="N1657">
        <v>4</v>
      </c>
      <c r="O1657">
        <v>1</v>
      </c>
      <c r="P1657">
        <v>1</v>
      </c>
      <c r="Q1657">
        <v>0</v>
      </c>
      <c r="R1657" t="s">
        <v>5396</v>
      </c>
      <c r="T1657" t="s">
        <v>3533</v>
      </c>
      <c r="U1657" t="s">
        <v>3533</v>
      </c>
      <c r="V1657" t="s">
        <v>3533</v>
      </c>
      <c r="W1657" t="s">
        <v>3533</v>
      </c>
      <c r="X1657" t="s">
        <v>3533</v>
      </c>
      <c r="Y1657" t="s">
        <v>3533</v>
      </c>
      <c r="AO1657">
        <v>2</v>
      </c>
      <c r="BP1657" t="s">
        <v>259</v>
      </c>
      <c r="BQ1657" t="s">
        <v>100</v>
      </c>
      <c r="BR1657" t="s">
        <v>112</v>
      </c>
      <c r="BS1657" t="s">
        <v>101</v>
      </c>
      <c r="BT1657" t="s">
        <v>812</v>
      </c>
      <c r="BU1657" t="s">
        <v>663</v>
      </c>
      <c r="BV1657" t="s">
        <v>101</v>
      </c>
      <c r="BW1657" t="s">
        <v>101</v>
      </c>
      <c r="BX1657" t="s">
        <v>112</v>
      </c>
      <c r="CJ1657" t="s">
        <v>113</v>
      </c>
    </row>
    <row r="1658" spans="1:88" x14ac:dyDescent="0.2">
      <c r="A1658">
        <v>1246</v>
      </c>
      <c r="D1658" t="s">
        <v>5374</v>
      </c>
      <c r="E1658">
        <v>4</v>
      </c>
      <c r="F1658">
        <v>2010</v>
      </c>
      <c r="G1658" t="s">
        <v>5397</v>
      </c>
      <c r="H1658" t="s">
        <v>5398</v>
      </c>
      <c r="I1658">
        <v>1</v>
      </c>
      <c r="J1658">
        <v>2</v>
      </c>
      <c r="K1658">
        <v>1</v>
      </c>
      <c r="L1658">
        <v>2</v>
      </c>
      <c r="N1658">
        <v>4</v>
      </c>
      <c r="O1658">
        <v>2</v>
      </c>
      <c r="P1658">
        <v>1</v>
      </c>
      <c r="Q1658">
        <v>0</v>
      </c>
      <c r="R1658" t="s">
        <v>5399</v>
      </c>
      <c r="T1658" t="s">
        <v>3533</v>
      </c>
      <c r="U1658" t="s">
        <v>3533</v>
      </c>
      <c r="V1658" t="s">
        <v>3533</v>
      </c>
      <c r="W1658" t="s">
        <v>3533</v>
      </c>
      <c r="X1658" t="s">
        <v>3533</v>
      </c>
      <c r="Y1658" t="s">
        <v>3533</v>
      </c>
      <c r="AO1658">
        <v>2</v>
      </c>
      <c r="BP1658" t="s">
        <v>259</v>
      </c>
      <c r="BQ1658" t="s">
        <v>100</v>
      </c>
      <c r="BR1658" t="s">
        <v>112</v>
      </c>
      <c r="BS1658" t="s">
        <v>101</v>
      </c>
      <c r="BT1658" t="s">
        <v>812</v>
      </c>
      <c r="BU1658" t="s">
        <v>663</v>
      </c>
      <c r="BV1658" t="s">
        <v>112</v>
      </c>
      <c r="BW1658" t="s">
        <v>101</v>
      </c>
      <c r="BX1658" t="s">
        <v>112</v>
      </c>
      <c r="CJ1658" t="s">
        <v>113</v>
      </c>
    </row>
    <row r="1659" spans="1:88" x14ac:dyDescent="0.2">
      <c r="A1659">
        <v>1247</v>
      </c>
      <c r="D1659" t="s">
        <v>5374</v>
      </c>
      <c r="E1659">
        <v>4</v>
      </c>
      <c r="F1659">
        <v>2017</v>
      </c>
      <c r="G1659" t="s">
        <v>1520</v>
      </c>
      <c r="H1659" t="s">
        <v>5400</v>
      </c>
      <c r="I1659">
        <v>1</v>
      </c>
      <c r="J1659">
        <v>1</v>
      </c>
      <c r="K1659">
        <v>1</v>
      </c>
      <c r="L1659">
        <v>1</v>
      </c>
      <c r="N1659">
        <v>1</v>
      </c>
      <c r="O1659">
        <v>1</v>
      </c>
      <c r="P1659">
        <v>1</v>
      </c>
      <c r="Q1659">
        <v>1</v>
      </c>
      <c r="S1659" t="s">
        <v>5401</v>
      </c>
      <c r="T1659" t="s">
        <v>3533</v>
      </c>
      <c r="U1659" t="s">
        <v>3533</v>
      </c>
      <c r="V1659" t="s">
        <v>3533</v>
      </c>
      <c r="W1659" t="s">
        <v>3533</v>
      </c>
      <c r="X1659" t="s">
        <v>3533</v>
      </c>
      <c r="Y1659" t="s">
        <v>1463</v>
      </c>
      <c r="Z1659">
        <v>1</v>
      </c>
      <c r="AB1659">
        <v>1</v>
      </c>
      <c r="AD1659">
        <v>2</v>
      </c>
      <c r="AE1659">
        <v>1</v>
      </c>
      <c r="AF1659">
        <v>4</v>
      </c>
      <c r="AG1659">
        <v>1</v>
      </c>
      <c r="AI1659">
        <v>1</v>
      </c>
      <c r="AJ1659">
        <v>3</v>
      </c>
      <c r="AK1659">
        <v>3</v>
      </c>
      <c r="AM1659">
        <v>2</v>
      </c>
      <c r="AO1659">
        <v>2</v>
      </c>
      <c r="BP1659" t="s">
        <v>259</v>
      </c>
      <c r="BQ1659" t="s">
        <v>100</v>
      </c>
      <c r="BR1659" t="s">
        <v>101</v>
      </c>
      <c r="BS1659" t="s">
        <v>101</v>
      </c>
      <c r="BT1659" t="s">
        <v>148</v>
      </c>
      <c r="BU1659" t="s">
        <v>103</v>
      </c>
      <c r="BV1659" t="s">
        <v>101</v>
      </c>
      <c r="BW1659" t="s">
        <v>101</v>
      </c>
      <c r="BX1659" t="s">
        <v>101</v>
      </c>
      <c r="BY1659" t="s">
        <v>104</v>
      </c>
      <c r="BZ1659" t="s">
        <v>105</v>
      </c>
      <c r="CA1659" t="s">
        <v>132</v>
      </c>
      <c r="CB1659" t="s">
        <v>107</v>
      </c>
      <c r="CC1659" t="s">
        <v>236</v>
      </c>
      <c r="CD1659" t="s">
        <v>158</v>
      </c>
      <c r="CE1659" t="s">
        <v>110</v>
      </c>
      <c r="CF1659" t="s">
        <v>109</v>
      </c>
      <c r="CG1659" t="s">
        <v>111</v>
      </c>
      <c r="CI1659" t="s">
        <v>112</v>
      </c>
      <c r="CJ1659" t="s">
        <v>113</v>
      </c>
    </row>
    <row r="1660" spans="1:88" x14ac:dyDescent="0.2">
      <c r="A1660">
        <v>1248</v>
      </c>
      <c r="D1660" t="s">
        <v>5374</v>
      </c>
      <c r="E1660">
        <v>4</v>
      </c>
      <c r="F1660">
        <v>2014</v>
      </c>
      <c r="G1660" t="s">
        <v>5402</v>
      </c>
      <c r="H1660" t="s">
        <v>5403</v>
      </c>
      <c r="I1660">
        <v>1</v>
      </c>
      <c r="J1660">
        <v>1</v>
      </c>
      <c r="K1660">
        <v>1</v>
      </c>
      <c r="L1660">
        <v>1</v>
      </c>
      <c r="N1660">
        <v>1</v>
      </c>
      <c r="O1660">
        <v>1</v>
      </c>
      <c r="P1660">
        <v>1</v>
      </c>
      <c r="Q1660">
        <v>1</v>
      </c>
      <c r="S1660" t="s">
        <v>5404</v>
      </c>
      <c r="T1660" t="s">
        <v>3533</v>
      </c>
      <c r="U1660" t="s">
        <v>3533</v>
      </c>
      <c r="V1660" t="s">
        <v>3533</v>
      </c>
      <c r="W1660" t="s">
        <v>3533</v>
      </c>
      <c r="X1660" t="s">
        <v>3533</v>
      </c>
      <c r="Y1660" t="s">
        <v>1463</v>
      </c>
      <c r="Z1660">
        <v>1</v>
      </c>
      <c r="AB1660">
        <v>1</v>
      </c>
      <c r="AD1660">
        <v>2</v>
      </c>
      <c r="AE1660">
        <v>1</v>
      </c>
      <c r="AF1660">
        <v>4</v>
      </c>
      <c r="AG1660">
        <v>1</v>
      </c>
      <c r="AI1660">
        <v>1</v>
      </c>
      <c r="AJ1660">
        <v>1</v>
      </c>
      <c r="AK1660">
        <v>3</v>
      </c>
      <c r="AM1660">
        <v>2</v>
      </c>
      <c r="AO1660">
        <v>2</v>
      </c>
      <c r="BP1660" t="s">
        <v>259</v>
      </c>
      <c r="BQ1660" t="s">
        <v>100</v>
      </c>
      <c r="BR1660" t="s">
        <v>101</v>
      </c>
      <c r="BS1660" t="s">
        <v>101</v>
      </c>
      <c r="BT1660" t="s">
        <v>148</v>
      </c>
      <c r="BU1660" t="s">
        <v>103</v>
      </c>
      <c r="BV1660" t="s">
        <v>101</v>
      </c>
      <c r="BW1660" t="s">
        <v>101</v>
      </c>
      <c r="BX1660" t="s">
        <v>101</v>
      </c>
      <c r="BY1660" t="s">
        <v>104</v>
      </c>
      <c r="BZ1660" t="s">
        <v>105</v>
      </c>
      <c r="CA1660" t="s">
        <v>132</v>
      </c>
      <c r="CB1660" t="s">
        <v>107</v>
      </c>
      <c r="CC1660" t="s">
        <v>236</v>
      </c>
      <c r="CD1660" t="s">
        <v>158</v>
      </c>
      <c r="CE1660" t="s">
        <v>110</v>
      </c>
      <c r="CF1660" t="s">
        <v>101</v>
      </c>
      <c r="CG1660" t="s">
        <v>111</v>
      </c>
      <c r="CI1660" t="s">
        <v>112</v>
      </c>
      <c r="CJ1660" t="s">
        <v>113</v>
      </c>
    </row>
    <row r="1661" spans="1:88" x14ac:dyDescent="0.2">
      <c r="A1661">
        <v>1249</v>
      </c>
      <c r="D1661" t="s">
        <v>5374</v>
      </c>
      <c r="E1661">
        <v>4</v>
      </c>
      <c r="F1661">
        <v>2009</v>
      </c>
      <c r="G1661" t="s">
        <v>5405</v>
      </c>
      <c r="H1661" t="s">
        <v>5406</v>
      </c>
      <c r="I1661">
        <v>1</v>
      </c>
      <c r="J1661">
        <v>1</v>
      </c>
      <c r="K1661">
        <v>1</v>
      </c>
      <c r="L1661">
        <v>1</v>
      </c>
      <c r="N1661">
        <v>1</v>
      </c>
      <c r="O1661">
        <v>1</v>
      </c>
      <c r="P1661">
        <v>1</v>
      </c>
      <c r="Q1661">
        <v>1</v>
      </c>
      <c r="S1661" t="s">
        <v>5407</v>
      </c>
      <c r="T1661" t="s">
        <v>3533</v>
      </c>
      <c r="U1661" t="s">
        <v>3533</v>
      </c>
      <c r="V1661" t="s">
        <v>3533</v>
      </c>
      <c r="W1661" t="s">
        <v>3533</v>
      </c>
      <c r="X1661" t="s">
        <v>3533</v>
      </c>
      <c r="Y1661" t="s">
        <v>3533</v>
      </c>
      <c r="Z1661">
        <v>2</v>
      </c>
      <c r="AB1661">
        <v>1</v>
      </c>
      <c r="AD1661">
        <v>2</v>
      </c>
      <c r="AE1661">
        <v>1</v>
      </c>
      <c r="AF1661">
        <v>4</v>
      </c>
      <c r="AG1661">
        <v>6</v>
      </c>
      <c r="AI1661">
        <v>3</v>
      </c>
      <c r="AJ1661">
        <v>1</v>
      </c>
      <c r="AK1661">
        <v>3</v>
      </c>
      <c r="AM1661">
        <v>2</v>
      </c>
      <c r="AO1661">
        <v>2</v>
      </c>
      <c r="BP1661" t="s">
        <v>259</v>
      </c>
      <c r="BQ1661" t="s">
        <v>100</v>
      </c>
      <c r="BR1661" t="s">
        <v>101</v>
      </c>
      <c r="BS1661" t="s">
        <v>101</v>
      </c>
      <c r="BT1661" t="s">
        <v>148</v>
      </c>
      <c r="BU1661" t="s">
        <v>103</v>
      </c>
      <c r="BV1661" t="s">
        <v>101</v>
      </c>
      <c r="BW1661" t="s">
        <v>101</v>
      </c>
      <c r="BX1661" t="s">
        <v>101</v>
      </c>
      <c r="BY1661" t="s">
        <v>483</v>
      </c>
      <c r="BZ1661" t="s">
        <v>105</v>
      </c>
      <c r="CA1661" t="s">
        <v>132</v>
      </c>
      <c r="CB1661" t="s">
        <v>107</v>
      </c>
      <c r="CC1661" t="s">
        <v>236</v>
      </c>
      <c r="CD1661" t="s">
        <v>109</v>
      </c>
      <c r="CE1661" t="s">
        <v>109</v>
      </c>
      <c r="CF1661" t="s">
        <v>101</v>
      </c>
      <c r="CG1661" t="s">
        <v>111</v>
      </c>
      <c r="CI1661" t="s">
        <v>112</v>
      </c>
      <c r="CJ1661" t="s">
        <v>113</v>
      </c>
    </row>
    <row r="1662" spans="1:88" x14ac:dyDescent="0.2">
      <c r="A1662">
        <v>1250</v>
      </c>
      <c r="D1662" t="s">
        <v>5374</v>
      </c>
      <c r="E1662">
        <v>4</v>
      </c>
      <c r="F1662">
        <v>2007</v>
      </c>
      <c r="G1662" t="s">
        <v>5408</v>
      </c>
      <c r="H1662" t="s">
        <v>5409</v>
      </c>
      <c r="I1662">
        <v>1</v>
      </c>
      <c r="J1662">
        <v>1</v>
      </c>
      <c r="K1662">
        <v>1</v>
      </c>
      <c r="L1662">
        <v>1</v>
      </c>
      <c r="N1662">
        <v>1</v>
      </c>
      <c r="O1662">
        <v>1</v>
      </c>
      <c r="P1662">
        <v>2</v>
      </c>
      <c r="Q1662">
        <v>0</v>
      </c>
      <c r="R1662" t="s">
        <v>5410</v>
      </c>
      <c r="T1662" t="s">
        <v>3533</v>
      </c>
      <c r="U1662" t="s">
        <v>3533</v>
      </c>
      <c r="V1662" t="s">
        <v>3533</v>
      </c>
      <c r="W1662" t="s">
        <v>3533</v>
      </c>
      <c r="X1662" t="s">
        <v>3533</v>
      </c>
      <c r="Y1662" t="s">
        <v>3533</v>
      </c>
      <c r="AO1662">
        <v>2</v>
      </c>
      <c r="BP1662" t="s">
        <v>259</v>
      </c>
      <c r="BQ1662" t="s">
        <v>100</v>
      </c>
      <c r="BR1662" t="s">
        <v>101</v>
      </c>
      <c r="BS1662" t="s">
        <v>101</v>
      </c>
      <c r="BT1662" t="s">
        <v>148</v>
      </c>
      <c r="BU1662" t="s">
        <v>103</v>
      </c>
      <c r="BV1662" t="s">
        <v>101</v>
      </c>
      <c r="BW1662" t="s">
        <v>112</v>
      </c>
      <c r="BX1662" t="s">
        <v>112</v>
      </c>
      <c r="CJ1662" t="s">
        <v>113</v>
      </c>
    </row>
    <row r="1663" spans="1:88" x14ac:dyDescent="0.2">
      <c r="A1663">
        <v>1251</v>
      </c>
      <c r="D1663" t="s">
        <v>5374</v>
      </c>
      <c r="E1663">
        <v>4</v>
      </c>
      <c r="F1663">
        <v>2014</v>
      </c>
      <c r="G1663" t="s">
        <v>5411</v>
      </c>
      <c r="H1663" t="s">
        <v>5412</v>
      </c>
      <c r="I1663">
        <v>1</v>
      </c>
      <c r="J1663">
        <v>1</v>
      </c>
      <c r="K1663">
        <v>1</v>
      </c>
      <c r="L1663">
        <v>1</v>
      </c>
      <c r="N1663">
        <v>1</v>
      </c>
      <c r="O1663">
        <v>1</v>
      </c>
      <c r="P1663">
        <v>1</v>
      </c>
      <c r="Q1663">
        <v>1</v>
      </c>
      <c r="S1663" t="s">
        <v>5298</v>
      </c>
      <c r="T1663" t="s">
        <v>3533</v>
      </c>
      <c r="U1663" t="s">
        <v>3533</v>
      </c>
      <c r="V1663" t="s">
        <v>3533</v>
      </c>
      <c r="W1663" t="s">
        <v>3533</v>
      </c>
      <c r="X1663" t="s">
        <v>3533</v>
      </c>
      <c r="Y1663" t="s">
        <v>5413</v>
      </c>
      <c r="Z1663">
        <v>1</v>
      </c>
      <c r="AB1663">
        <v>1</v>
      </c>
      <c r="AD1663">
        <v>2</v>
      </c>
      <c r="AE1663">
        <v>1</v>
      </c>
      <c r="AF1663">
        <v>4</v>
      </c>
      <c r="AG1663">
        <v>1</v>
      </c>
      <c r="AI1663">
        <v>3</v>
      </c>
      <c r="AJ1663">
        <v>1</v>
      </c>
      <c r="AK1663">
        <v>3</v>
      </c>
      <c r="AM1663">
        <v>2</v>
      </c>
      <c r="AO1663">
        <v>2</v>
      </c>
      <c r="BP1663" t="s">
        <v>259</v>
      </c>
      <c r="BQ1663" t="s">
        <v>100</v>
      </c>
      <c r="BR1663" t="s">
        <v>101</v>
      </c>
      <c r="BS1663" t="s">
        <v>101</v>
      </c>
      <c r="BT1663" t="s">
        <v>148</v>
      </c>
      <c r="BU1663" t="s">
        <v>103</v>
      </c>
      <c r="BV1663" t="s">
        <v>101</v>
      </c>
      <c r="BW1663" t="s">
        <v>101</v>
      </c>
      <c r="BX1663" t="s">
        <v>101</v>
      </c>
      <c r="BY1663" t="s">
        <v>104</v>
      </c>
      <c r="BZ1663" t="s">
        <v>105</v>
      </c>
      <c r="CA1663" t="s">
        <v>132</v>
      </c>
      <c r="CB1663" t="s">
        <v>107</v>
      </c>
      <c r="CC1663" t="s">
        <v>236</v>
      </c>
      <c r="CD1663" t="s">
        <v>158</v>
      </c>
      <c r="CE1663" t="s">
        <v>109</v>
      </c>
      <c r="CF1663" t="s">
        <v>101</v>
      </c>
      <c r="CG1663" t="s">
        <v>111</v>
      </c>
      <c r="CI1663" t="s">
        <v>112</v>
      </c>
      <c r="CJ1663" t="s">
        <v>113</v>
      </c>
    </row>
    <row r="1664" spans="1:88" x14ac:dyDescent="0.2">
      <c r="A1664">
        <v>1252</v>
      </c>
      <c r="D1664" t="s">
        <v>5374</v>
      </c>
      <c r="E1664">
        <v>4</v>
      </c>
      <c r="F1664">
        <v>2010</v>
      </c>
      <c r="G1664" t="s">
        <v>5414</v>
      </c>
      <c r="H1664" t="s">
        <v>5415</v>
      </c>
      <c r="I1664">
        <v>1</v>
      </c>
      <c r="J1664">
        <v>1</v>
      </c>
      <c r="K1664">
        <v>1</v>
      </c>
      <c r="L1664">
        <v>2</v>
      </c>
      <c r="N1664">
        <v>1</v>
      </c>
      <c r="O1664">
        <v>1</v>
      </c>
      <c r="P1664">
        <v>1</v>
      </c>
      <c r="Q1664">
        <v>1</v>
      </c>
      <c r="S1664" t="s">
        <v>5416</v>
      </c>
      <c r="T1664" t="s">
        <v>3533</v>
      </c>
      <c r="U1664" t="s">
        <v>3533</v>
      </c>
      <c r="V1664" t="s">
        <v>3533</v>
      </c>
      <c r="W1664" t="s">
        <v>3533</v>
      </c>
      <c r="X1664" t="s">
        <v>3533</v>
      </c>
      <c r="Y1664" t="s">
        <v>3533</v>
      </c>
      <c r="Z1664">
        <v>1</v>
      </c>
      <c r="AB1664">
        <v>1</v>
      </c>
      <c r="AD1664">
        <v>2</v>
      </c>
      <c r="AE1664">
        <v>1</v>
      </c>
      <c r="AF1664">
        <v>4</v>
      </c>
      <c r="AG1664">
        <v>1</v>
      </c>
      <c r="AI1664">
        <v>3</v>
      </c>
      <c r="AJ1664">
        <v>1</v>
      </c>
      <c r="AK1664">
        <v>3</v>
      </c>
      <c r="AM1664">
        <v>2</v>
      </c>
      <c r="AO1664">
        <v>2</v>
      </c>
      <c r="BP1664" t="s">
        <v>259</v>
      </c>
      <c r="BQ1664" t="s">
        <v>100</v>
      </c>
      <c r="BR1664" t="s">
        <v>101</v>
      </c>
      <c r="BS1664" t="s">
        <v>101</v>
      </c>
      <c r="BT1664" t="s">
        <v>812</v>
      </c>
      <c r="BU1664" t="s">
        <v>103</v>
      </c>
      <c r="BV1664" t="s">
        <v>101</v>
      </c>
      <c r="BW1664" t="s">
        <v>101</v>
      </c>
      <c r="BX1664" t="s">
        <v>101</v>
      </c>
      <c r="BY1664" t="s">
        <v>104</v>
      </c>
      <c r="BZ1664" t="s">
        <v>105</v>
      </c>
      <c r="CA1664" t="s">
        <v>132</v>
      </c>
      <c r="CB1664" t="s">
        <v>107</v>
      </c>
      <c r="CC1664" t="s">
        <v>236</v>
      </c>
      <c r="CD1664" t="s">
        <v>158</v>
      </c>
      <c r="CE1664" t="s">
        <v>109</v>
      </c>
      <c r="CF1664" t="s">
        <v>101</v>
      </c>
      <c r="CG1664" t="s">
        <v>111</v>
      </c>
      <c r="CI1664" t="s">
        <v>112</v>
      </c>
      <c r="CJ1664" t="s">
        <v>113</v>
      </c>
    </row>
    <row r="1665" spans="1:92" x14ac:dyDescent="0.2">
      <c r="A1665">
        <v>1253</v>
      </c>
      <c r="D1665" t="s">
        <v>5374</v>
      </c>
      <c r="E1665">
        <v>4</v>
      </c>
      <c r="F1665">
        <v>2016</v>
      </c>
      <c r="G1665" t="s">
        <v>5417</v>
      </c>
      <c r="H1665" t="s">
        <v>5418</v>
      </c>
      <c r="I1665">
        <v>1</v>
      </c>
      <c r="J1665">
        <v>1</v>
      </c>
      <c r="K1665">
        <v>1</v>
      </c>
      <c r="L1665">
        <v>1</v>
      </c>
      <c r="N1665">
        <v>1</v>
      </c>
      <c r="O1665">
        <v>1</v>
      </c>
      <c r="P1665">
        <v>1</v>
      </c>
      <c r="Q1665">
        <v>1</v>
      </c>
      <c r="S1665" t="s">
        <v>5419</v>
      </c>
      <c r="T1665" t="s">
        <v>3533</v>
      </c>
      <c r="U1665" t="s">
        <v>3533</v>
      </c>
      <c r="V1665" t="s">
        <v>3533</v>
      </c>
      <c r="W1665" t="s">
        <v>3533</v>
      </c>
      <c r="X1665" t="s">
        <v>3533</v>
      </c>
      <c r="Y1665" t="s">
        <v>5420</v>
      </c>
      <c r="Z1665">
        <v>1</v>
      </c>
      <c r="AB1665">
        <v>1</v>
      </c>
      <c r="AD1665">
        <v>2</v>
      </c>
      <c r="AE1665">
        <v>1</v>
      </c>
      <c r="AF1665">
        <v>4</v>
      </c>
      <c r="AG1665">
        <v>6</v>
      </c>
      <c r="AI1665">
        <v>3</v>
      </c>
      <c r="AJ1665">
        <v>1</v>
      </c>
      <c r="AK1665">
        <v>3</v>
      </c>
      <c r="AM1665">
        <v>2</v>
      </c>
      <c r="AO1665">
        <v>2</v>
      </c>
      <c r="BP1665" t="s">
        <v>259</v>
      </c>
      <c r="BQ1665" t="s">
        <v>100</v>
      </c>
      <c r="BR1665" t="s">
        <v>101</v>
      </c>
      <c r="BS1665" t="s">
        <v>101</v>
      </c>
      <c r="BT1665" t="s">
        <v>148</v>
      </c>
      <c r="BU1665" t="s">
        <v>103</v>
      </c>
      <c r="BV1665" t="s">
        <v>101</v>
      </c>
      <c r="BW1665" t="s">
        <v>101</v>
      </c>
      <c r="BX1665" t="s">
        <v>101</v>
      </c>
      <c r="BY1665" t="s">
        <v>104</v>
      </c>
      <c r="BZ1665" t="s">
        <v>105</v>
      </c>
      <c r="CA1665" t="s">
        <v>132</v>
      </c>
      <c r="CB1665" t="s">
        <v>107</v>
      </c>
      <c r="CC1665" t="s">
        <v>236</v>
      </c>
      <c r="CD1665" t="s">
        <v>109</v>
      </c>
      <c r="CE1665" t="s">
        <v>109</v>
      </c>
      <c r="CF1665" t="s">
        <v>101</v>
      </c>
      <c r="CG1665" t="s">
        <v>111</v>
      </c>
      <c r="CI1665" t="s">
        <v>112</v>
      </c>
      <c r="CJ1665" t="s">
        <v>113</v>
      </c>
    </row>
    <row r="1666" spans="1:92" x14ac:dyDescent="0.2">
      <c r="A1666">
        <v>1255</v>
      </c>
      <c r="D1666" t="s">
        <v>5374</v>
      </c>
      <c r="E1666">
        <v>5</v>
      </c>
      <c r="F1666">
        <v>2017</v>
      </c>
      <c r="G1666" t="s">
        <v>5421</v>
      </c>
      <c r="H1666" t="s">
        <v>5422</v>
      </c>
      <c r="I1666">
        <v>1</v>
      </c>
      <c r="J1666">
        <v>1</v>
      </c>
      <c r="K1666">
        <v>1</v>
      </c>
      <c r="L1666">
        <v>1</v>
      </c>
      <c r="N1666">
        <v>1</v>
      </c>
      <c r="O1666">
        <v>1</v>
      </c>
      <c r="P1666">
        <v>1</v>
      </c>
      <c r="Q1666">
        <v>1</v>
      </c>
      <c r="S1666" t="s">
        <v>5423</v>
      </c>
      <c r="T1666" t="s">
        <v>2256</v>
      </c>
      <c r="U1666" t="s">
        <v>2256</v>
      </c>
      <c r="V1666" t="s">
        <v>2257</v>
      </c>
      <c r="W1666" t="s">
        <v>2257</v>
      </c>
      <c r="X1666" t="s">
        <v>2257</v>
      </c>
      <c r="Y1666" t="s">
        <v>2257</v>
      </c>
      <c r="Z1666">
        <v>1</v>
      </c>
      <c r="AB1666">
        <v>1</v>
      </c>
      <c r="AD1666">
        <v>1</v>
      </c>
      <c r="AE1666">
        <v>1</v>
      </c>
      <c r="AF1666">
        <v>2</v>
      </c>
      <c r="AG1666">
        <v>4</v>
      </c>
      <c r="AI1666">
        <v>2</v>
      </c>
      <c r="AJ1666">
        <v>1</v>
      </c>
      <c r="AK1666">
        <v>2</v>
      </c>
      <c r="AL1666">
        <v>2</v>
      </c>
      <c r="AM1666">
        <v>1</v>
      </c>
      <c r="AN1666" t="s">
        <v>550</v>
      </c>
      <c r="AO1666">
        <v>2</v>
      </c>
      <c r="BP1666" t="s">
        <v>99</v>
      </c>
      <c r="BQ1666" t="s">
        <v>100</v>
      </c>
      <c r="BR1666" t="s">
        <v>101</v>
      </c>
      <c r="BS1666" t="s">
        <v>101</v>
      </c>
      <c r="BT1666" t="s">
        <v>148</v>
      </c>
      <c r="BU1666" t="s">
        <v>103</v>
      </c>
      <c r="BV1666" t="s">
        <v>101</v>
      </c>
      <c r="BW1666" t="s">
        <v>101</v>
      </c>
      <c r="BX1666" t="s">
        <v>101</v>
      </c>
      <c r="BY1666" t="s">
        <v>104</v>
      </c>
      <c r="BZ1666" t="s">
        <v>105</v>
      </c>
      <c r="CA1666" t="s">
        <v>106</v>
      </c>
      <c r="CB1666" t="s">
        <v>107</v>
      </c>
      <c r="CC1666" t="s">
        <v>108</v>
      </c>
      <c r="CD1666" t="s">
        <v>134</v>
      </c>
      <c r="CE1666" t="s">
        <v>135</v>
      </c>
      <c r="CF1666" t="s">
        <v>101</v>
      </c>
      <c r="CG1666" t="s">
        <v>136</v>
      </c>
      <c r="CH1666" t="s">
        <v>172</v>
      </c>
      <c r="CI1666" t="s">
        <v>101</v>
      </c>
      <c r="CJ1666" t="s">
        <v>113</v>
      </c>
    </row>
    <row r="1667" spans="1:92" x14ac:dyDescent="0.2">
      <c r="A1667">
        <v>1256</v>
      </c>
      <c r="D1667" t="s">
        <v>5374</v>
      </c>
      <c r="E1667">
        <v>5</v>
      </c>
      <c r="F1667">
        <v>2013</v>
      </c>
      <c r="G1667" t="s">
        <v>5424</v>
      </c>
      <c r="H1667" t="s">
        <v>5425</v>
      </c>
      <c r="I1667">
        <v>1</v>
      </c>
      <c r="J1667">
        <v>1</v>
      </c>
      <c r="K1667">
        <v>1</v>
      </c>
      <c r="L1667">
        <v>1</v>
      </c>
      <c r="N1667">
        <v>1</v>
      </c>
      <c r="O1667">
        <v>1</v>
      </c>
      <c r="P1667">
        <v>1</v>
      </c>
      <c r="Q1667">
        <v>0</v>
      </c>
      <c r="R1667" t="s">
        <v>5426</v>
      </c>
      <c r="S1667" t="s">
        <v>5427</v>
      </c>
      <c r="T1667" t="s">
        <v>2256</v>
      </c>
      <c r="U1667" t="s">
        <v>2257</v>
      </c>
      <c r="V1667" t="s">
        <v>2257</v>
      </c>
      <c r="W1667" t="s">
        <v>2257</v>
      </c>
      <c r="X1667" t="s">
        <v>2257</v>
      </c>
      <c r="Y1667" t="s">
        <v>2257</v>
      </c>
      <c r="AO1667">
        <v>2</v>
      </c>
      <c r="BP1667" t="s">
        <v>99</v>
      </c>
      <c r="BQ1667" t="s">
        <v>100</v>
      </c>
      <c r="BR1667" t="s">
        <v>101</v>
      </c>
      <c r="BS1667" t="s">
        <v>101</v>
      </c>
      <c r="BT1667" t="s">
        <v>148</v>
      </c>
      <c r="BU1667" t="s">
        <v>103</v>
      </c>
      <c r="BV1667" t="s">
        <v>101</v>
      </c>
      <c r="BW1667" t="s">
        <v>101</v>
      </c>
      <c r="BX1667" t="s">
        <v>112</v>
      </c>
      <c r="CJ1667" t="s">
        <v>113</v>
      </c>
    </row>
    <row r="1668" spans="1:92" x14ac:dyDescent="0.2">
      <c r="A1668">
        <v>1257</v>
      </c>
      <c r="D1668" t="s">
        <v>5374</v>
      </c>
      <c r="E1668">
        <v>5</v>
      </c>
      <c r="F1668">
        <v>2008</v>
      </c>
      <c r="G1668" t="s">
        <v>5428</v>
      </c>
      <c r="H1668" t="s">
        <v>5429</v>
      </c>
      <c r="I1668">
        <v>1</v>
      </c>
      <c r="J1668">
        <v>1</v>
      </c>
      <c r="K1668">
        <v>1</v>
      </c>
      <c r="L1668">
        <v>4</v>
      </c>
      <c r="N1668">
        <v>1</v>
      </c>
      <c r="O1668">
        <v>1</v>
      </c>
      <c r="P1668">
        <v>1</v>
      </c>
      <c r="Q1668">
        <v>1</v>
      </c>
      <c r="S1668" t="s">
        <v>5430</v>
      </c>
      <c r="T1668" t="s">
        <v>2256</v>
      </c>
      <c r="U1668" t="s">
        <v>2256</v>
      </c>
      <c r="V1668" t="s">
        <v>2256</v>
      </c>
      <c r="W1668" t="s">
        <v>2256</v>
      </c>
      <c r="X1668" t="s">
        <v>2256</v>
      </c>
      <c r="Y1668" t="s">
        <v>2256</v>
      </c>
      <c r="Z1668">
        <v>1</v>
      </c>
      <c r="AB1668">
        <v>1</v>
      </c>
      <c r="AD1668">
        <v>1</v>
      </c>
      <c r="AE1668">
        <v>1</v>
      </c>
      <c r="AF1668">
        <v>3</v>
      </c>
      <c r="AG1668">
        <v>4</v>
      </c>
      <c r="AI1668">
        <v>2</v>
      </c>
      <c r="AJ1668">
        <v>1</v>
      </c>
      <c r="AK1668">
        <v>2</v>
      </c>
      <c r="AL1668">
        <v>1</v>
      </c>
      <c r="AM1668">
        <v>3</v>
      </c>
      <c r="AN1668" t="s">
        <v>550</v>
      </c>
      <c r="AO1668">
        <v>2</v>
      </c>
      <c r="BP1668" t="s">
        <v>99</v>
      </c>
      <c r="BQ1668" t="s">
        <v>100</v>
      </c>
      <c r="BR1668" t="s">
        <v>101</v>
      </c>
      <c r="BS1668" t="s">
        <v>101</v>
      </c>
      <c r="BT1668" t="s">
        <v>131</v>
      </c>
      <c r="BU1668" t="s">
        <v>103</v>
      </c>
      <c r="BV1668" t="s">
        <v>101</v>
      </c>
      <c r="BW1668" t="s">
        <v>101</v>
      </c>
      <c r="BX1668" t="s">
        <v>101</v>
      </c>
      <c r="BY1668" t="s">
        <v>104</v>
      </c>
      <c r="BZ1668" t="s">
        <v>105</v>
      </c>
      <c r="CA1668" t="s">
        <v>106</v>
      </c>
      <c r="CB1668" t="s">
        <v>107</v>
      </c>
      <c r="CC1668" t="s">
        <v>670</v>
      </c>
      <c r="CD1668" t="s">
        <v>134</v>
      </c>
      <c r="CE1668" t="s">
        <v>135</v>
      </c>
      <c r="CF1668" t="s">
        <v>101</v>
      </c>
      <c r="CG1668" t="s">
        <v>136</v>
      </c>
      <c r="CH1668" t="s">
        <v>137</v>
      </c>
      <c r="CI1668" t="s">
        <v>109</v>
      </c>
      <c r="CJ1668" t="s">
        <v>113</v>
      </c>
    </row>
    <row r="1669" spans="1:92" x14ac:dyDescent="0.2">
      <c r="A1669">
        <v>1258</v>
      </c>
      <c r="D1669" t="s">
        <v>5431</v>
      </c>
      <c r="E1669">
        <v>5</v>
      </c>
      <c r="F1669">
        <v>2014</v>
      </c>
      <c r="G1669" t="s">
        <v>5432</v>
      </c>
      <c r="H1669" t="s">
        <v>5433</v>
      </c>
      <c r="I1669">
        <v>1</v>
      </c>
      <c r="J1669">
        <v>1</v>
      </c>
      <c r="K1669">
        <v>1</v>
      </c>
      <c r="L1669">
        <v>1</v>
      </c>
      <c r="N1669">
        <v>1</v>
      </c>
      <c r="O1669">
        <v>1</v>
      </c>
      <c r="P1669">
        <v>1</v>
      </c>
      <c r="Q1669">
        <v>1</v>
      </c>
      <c r="S1669" t="s">
        <v>5434</v>
      </c>
      <c r="T1669" t="s">
        <v>563</v>
      </c>
      <c r="U1669" t="s">
        <v>563</v>
      </c>
      <c r="V1669" t="s">
        <v>563</v>
      </c>
      <c r="W1669" t="s">
        <v>5435</v>
      </c>
      <c r="X1669" t="s">
        <v>5435</v>
      </c>
      <c r="Y1669" t="s">
        <v>5436</v>
      </c>
      <c r="Z1669">
        <v>1</v>
      </c>
      <c r="AB1669">
        <v>1</v>
      </c>
      <c r="AD1669">
        <v>1</v>
      </c>
      <c r="AE1669">
        <v>1</v>
      </c>
      <c r="AF1669">
        <v>2</v>
      </c>
      <c r="AG1669">
        <v>1</v>
      </c>
      <c r="AI1669">
        <v>1</v>
      </c>
      <c r="AJ1669">
        <v>1</v>
      </c>
      <c r="AK1669">
        <v>3</v>
      </c>
      <c r="AM1669">
        <v>2</v>
      </c>
      <c r="AO1669">
        <v>2</v>
      </c>
      <c r="BP1669" t="s">
        <v>99</v>
      </c>
      <c r="BQ1669" t="s">
        <v>100</v>
      </c>
      <c r="BR1669" t="s">
        <v>101</v>
      </c>
      <c r="BS1669" t="s">
        <v>101</v>
      </c>
      <c r="BT1669" t="s">
        <v>148</v>
      </c>
      <c r="BU1669" t="s">
        <v>103</v>
      </c>
      <c r="BV1669" t="s">
        <v>101</v>
      </c>
      <c r="BW1669" t="s">
        <v>101</v>
      </c>
      <c r="BX1669" t="s">
        <v>101</v>
      </c>
      <c r="BY1669" t="s">
        <v>104</v>
      </c>
      <c r="BZ1669" t="s">
        <v>105</v>
      </c>
      <c r="CA1669" t="s">
        <v>106</v>
      </c>
      <c r="CB1669" t="s">
        <v>107</v>
      </c>
      <c r="CC1669" t="s">
        <v>108</v>
      </c>
      <c r="CD1669" t="s">
        <v>158</v>
      </c>
      <c r="CE1669" t="s">
        <v>110</v>
      </c>
      <c r="CF1669" t="s">
        <v>101</v>
      </c>
      <c r="CG1669" t="s">
        <v>111</v>
      </c>
      <c r="CI1669" t="s">
        <v>112</v>
      </c>
      <c r="CJ1669" t="s">
        <v>113</v>
      </c>
    </row>
    <row r="1670" spans="1:92" x14ac:dyDescent="0.2">
      <c r="A1670">
        <v>1258</v>
      </c>
      <c r="B1670" t="s">
        <v>114</v>
      </c>
      <c r="C1670">
        <v>1</v>
      </c>
      <c r="AP1670" t="s">
        <v>5437</v>
      </c>
      <c r="AQ1670" t="s">
        <v>5438</v>
      </c>
      <c r="AR1670">
        <v>6</v>
      </c>
      <c r="AT1670">
        <v>1</v>
      </c>
      <c r="AU1670">
        <v>75</v>
      </c>
      <c r="AV1670" t="s">
        <v>973</v>
      </c>
      <c r="AW1670" t="s">
        <v>5439</v>
      </c>
      <c r="AY1670" t="s">
        <v>5440</v>
      </c>
      <c r="AZ1670" t="s">
        <v>5441</v>
      </c>
      <c r="BA1670">
        <v>2</v>
      </c>
      <c r="BO1670" t="s">
        <v>119</v>
      </c>
      <c r="CK1670" t="s">
        <v>109</v>
      </c>
      <c r="CL1670" t="s">
        <v>101</v>
      </c>
      <c r="CM1670" t="s">
        <v>113</v>
      </c>
    </row>
    <row r="1671" spans="1:92" x14ac:dyDescent="0.2">
      <c r="A1671">
        <v>1258</v>
      </c>
      <c r="B1671" t="s">
        <v>121</v>
      </c>
      <c r="C1671">
        <v>1</v>
      </c>
      <c r="BB1671" t="s">
        <v>202</v>
      </c>
      <c r="BC1671" t="s">
        <v>5442</v>
      </c>
      <c r="BD1671">
        <v>3</v>
      </c>
      <c r="BE1671">
        <v>24</v>
      </c>
      <c r="BF1671">
        <v>6</v>
      </c>
      <c r="BG1671">
        <v>23</v>
      </c>
      <c r="BH1671" t="s">
        <v>344</v>
      </c>
      <c r="BI1671">
        <v>1</v>
      </c>
      <c r="BJ1671">
        <v>1</v>
      </c>
      <c r="BK1671">
        <v>0</v>
      </c>
      <c r="BL1671">
        <v>0</v>
      </c>
      <c r="BM1671" t="s">
        <v>5443</v>
      </c>
      <c r="BN1671">
        <v>2</v>
      </c>
      <c r="BO1671" t="s">
        <v>125</v>
      </c>
      <c r="CN1671" t="s">
        <v>113</v>
      </c>
    </row>
    <row r="1672" spans="1:92" x14ac:dyDescent="0.2">
      <c r="A1672">
        <v>1259</v>
      </c>
      <c r="D1672" t="s">
        <v>5431</v>
      </c>
      <c r="E1672">
        <v>5</v>
      </c>
      <c r="F1672">
        <v>2007</v>
      </c>
      <c r="G1672" t="s">
        <v>5444</v>
      </c>
      <c r="H1672" t="s">
        <v>5445</v>
      </c>
      <c r="I1672">
        <v>1</v>
      </c>
      <c r="J1672">
        <v>1</v>
      </c>
      <c r="K1672">
        <v>1</v>
      </c>
      <c r="L1672">
        <v>4</v>
      </c>
      <c r="N1672">
        <v>1</v>
      </c>
      <c r="O1672">
        <v>1</v>
      </c>
      <c r="P1672">
        <v>2</v>
      </c>
      <c r="Q1672">
        <v>0</v>
      </c>
      <c r="R1672" t="s">
        <v>207</v>
      </c>
      <c r="T1672" t="s">
        <v>5446</v>
      </c>
      <c r="U1672" t="s">
        <v>5446</v>
      </c>
      <c r="V1672" t="s">
        <v>5446</v>
      </c>
      <c r="W1672" t="s">
        <v>5446</v>
      </c>
      <c r="X1672" t="s">
        <v>5446</v>
      </c>
      <c r="Y1672" t="s">
        <v>5446</v>
      </c>
      <c r="AO1672">
        <v>2</v>
      </c>
      <c r="BP1672" t="s">
        <v>99</v>
      </c>
      <c r="BQ1672" t="s">
        <v>100</v>
      </c>
      <c r="BR1672" t="s">
        <v>101</v>
      </c>
      <c r="BS1672" t="s">
        <v>101</v>
      </c>
      <c r="BT1672" t="s">
        <v>131</v>
      </c>
      <c r="BU1672" t="s">
        <v>103</v>
      </c>
      <c r="BV1672" t="s">
        <v>101</v>
      </c>
      <c r="BW1672" t="s">
        <v>112</v>
      </c>
      <c r="BX1672" t="s">
        <v>112</v>
      </c>
      <c r="CJ1672" t="s">
        <v>113</v>
      </c>
    </row>
    <row r="1673" spans="1:92" x14ac:dyDescent="0.2">
      <c r="A1673">
        <v>1260</v>
      </c>
      <c r="D1673" t="s">
        <v>5431</v>
      </c>
      <c r="E1673">
        <v>5</v>
      </c>
      <c r="F1673">
        <v>1997</v>
      </c>
      <c r="G1673" t="s">
        <v>5447</v>
      </c>
      <c r="H1673" t="s">
        <v>5448</v>
      </c>
      <c r="I1673">
        <v>1</v>
      </c>
      <c r="J1673">
        <v>1</v>
      </c>
      <c r="K1673">
        <v>1</v>
      </c>
      <c r="L1673">
        <v>4</v>
      </c>
      <c r="N1673">
        <v>1</v>
      </c>
      <c r="O1673">
        <v>1</v>
      </c>
      <c r="P1673">
        <v>1</v>
      </c>
      <c r="Q1673">
        <v>1</v>
      </c>
      <c r="S1673" t="s">
        <v>5449</v>
      </c>
      <c r="T1673" t="s">
        <v>5450</v>
      </c>
      <c r="U1673" t="s">
        <v>5450</v>
      </c>
      <c r="V1673" t="s">
        <v>5450</v>
      </c>
      <c r="W1673" t="s">
        <v>5450</v>
      </c>
      <c r="X1673" t="s">
        <v>5450</v>
      </c>
      <c r="Y1673" t="s">
        <v>5450</v>
      </c>
      <c r="Z1673">
        <v>1</v>
      </c>
      <c r="AB1673">
        <v>1</v>
      </c>
      <c r="AD1673">
        <v>1</v>
      </c>
      <c r="AE1673">
        <v>1</v>
      </c>
      <c r="AF1673">
        <v>1</v>
      </c>
      <c r="AG1673">
        <v>6</v>
      </c>
      <c r="AI1673">
        <v>1</v>
      </c>
      <c r="AJ1673">
        <v>1</v>
      </c>
      <c r="AK1673">
        <v>1</v>
      </c>
      <c r="AM1673">
        <v>2</v>
      </c>
      <c r="AO1673">
        <v>2</v>
      </c>
      <c r="BP1673" t="s">
        <v>99</v>
      </c>
      <c r="BQ1673" t="s">
        <v>100</v>
      </c>
      <c r="BR1673" t="s">
        <v>101</v>
      </c>
      <c r="BS1673" t="s">
        <v>101</v>
      </c>
      <c r="BT1673" t="s">
        <v>131</v>
      </c>
      <c r="BU1673" t="s">
        <v>103</v>
      </c>
      <c r="BV1673" t="s">
        <v>101</v>
      </c>
      <c r="BW1673" t="s">
        <v>101</v>
      </c>
      <c r="BX1673" t="s">
        <v>101</v>
      </c>
      <c r="BY1673" t="s">
        <v>104</v>
      </c>
      <c r="BZ1673" t="s">
        <v>105</v>
      </c>
      <c r="CA1673" t="s">
        <v>106</v>
      </c>
      <c r="CB1673" t="s">
        <v>107</v>
      </c>
      <c r="CC1673" t="s">
        <v>133</v>
      </c>
      <c r="CD1673" t="s">
        <v>109</v>
      </c>
      <c r="CE1673" t="s">
        <v>110</v>
      </c>
      <c r="CF1673" t="s">
        <v>101</v>
      </c>
      <c r="CG1673" t="s">
        <v>159</v>
      </c>
      <c r="CI1673" t="s">
        <v>112</v>
      </c>
      <c r="CJ1673" t="s">
        <v>113</v>
      </c>
    </row>
    <row r="1674" spans="1:92" x14ac:dyDescent="0.2">
      <c r="A1674">
        <v>1261</v>
      </c>
      <c r="D1674" t="s">
        <v>5431</v>
      </c>
      <c r="E1674">
        <v>5</v>
      </c>
      <c r="F1674">
        <v>2003</v>
      </c>
      <c r="G1674" t="s">
        <v>5451</v>
      </c>
      <c r="H1674" t="s">
        <v>5452</v>
      </c>
      <c r="I1674">
        <v>1</v>
      </c>
      <c r="J1674">
        <v>1</v>
      </c>
      <c r="K1674">
        <v>1</v>
      </c>
      <c r="L1674">
        <v>1</v>
      </c>
      <c r="N1674">
        <v>1</v>
      </c>
      <c r="O1674">
        <v>1</v>
      </c>
      <c r="P1674">
        <v>1</v>
      </c>
      <c r="Q1674">
        <v>1</v>
      </c>
      <c r="S1674" t="s">
        <v>5453</v>
      </c>
      <c r="T1674" t="s">
        <v>5454</v>
      </c>
      <c r="U1674" t="s">
        <v>5454</v>
      </c>
      <c r="V1674" t="s">
        <v>5454</v>
      </c>
      <c r="W1674" t="s">
        <v>5454</v>
      </c>
      <c r="X1674" t="s">
        <v>5454</v>
      </c>
      <c r="Y1674" t="s">
        <v>5454</v>
      </c>
      <c r="Z1674">
        <v>1</v>
      </c>
      <c r="AB1674">
        <v>1</v>
      </c>
      <c r="AD1674">
        <v>1</v>
      </c>
      <c r="AE1674">
        <v>1</v>
      </c>
      <c r="AF1674">
        <v>4</v>
      </c>
      <c r="AG1674">
        <v>4</v>
      </c>
      <c r="AI1674">
        <v>2</v>
      </c>
      <c r="AJ1674">
        <v>1</v>
      </c>
      <c r="AK1674">
        <v>2</v>
      </c>
      <c r="AL1674">
        <v>1</v>
      </c>
      <c r="AM1674">
        <v>2</v>
      </c>
      <c r="AO1674">
        <v>2</v>
      </c>
      <c r="BP1674" t="s">
        <v>99</v>
      </c>
      <c r="BQ1674" t="s">
        <v>100</v>
      </c>
      <c r="BR1674" t="s">
        <v>101</v>
      </c>
      <c r="BS1674" t="s">
        <v>101</v>
      </c>
      <c r="BT1674" t="s">
        <v>148</v>
      </c>
      <c r="BU1674" t="s">
        <v>103</v>
      </c>
      <c r="BV1674" t="s">
        <v>101</v>
      </c>
      <c r="BW1674" t="s">
        <v>101</v>
      </c>
      <c r="BX1674" t="s">
        <v>101</v>
      </c>
      <c r="BY1674" t="s">
        <v>104</v>
      </c>
      <c r="BZ1674" t="s">
        <v>105</v>
      </c>
      <c r="CA1674" t="s">
        <v>106</v>
      </c>
      <c r="CB1674" t="s">
        <v>107</v>
      </c>
      <c r="CC1674" t="s">
        <v>236</v>
      </c>
      <c r="CD1674" t="s">
        <v>134</v>
      </c>
      <c r="CE1674" t="s">
        <v>135</v>
      </c>
      <c r="CF1674" t="s">
        <v>101</v>
      </c>
      <c r="CG1674" t="s">
        <v>136</v>
      </c>
      <c r="CH1674" t="s">
        <v>137</v>
      </c>
      <c r="CI1674" t="s">
        <v>112</v>
      </c>
      <c r="CJ1674" t="s">
        <v>113</v>
      </c>
    </row>
    <row r="1675" spans="1:92" x14ac:dyDescent="0.2">
      <c r="A1675">
        <v>1262</v>
      </c>
      <c r="D1675" t="s">
        <v>5431</v>
      </c>
      <c r="E1675">
        <v>5</v>
      </c>
      <c r="F1675">
        <v>1998</v>
      </c>
      <c r="G1675" t="s">
        <v>5455</v>
      </c>
      <c r="H1675" t="s">
        <v>5456</v>
      </c>
      <c r="I1675">
        <v>1</v>
      </c>
      <c r="J1675">
        <v>1</v>
      </c>
      <c r="K1675">
        <v>1</v>
      </c>
      <c r="L1675">
        <v>1</v>
      </c>
      <c r="N1675">
        <v>1</v>
      </c>
      <c r="O1675">
        <v>1</v>
      </c>
      <c r="P1675">
        <v>2</v>
      </c>
      <c r="Q1675">
        <v>0</v>
      </c>
      <c r="R1675" t="s">
        <v>207</v>
      </c>
      <c r="T1675" t="s">
        <v>5457</v>
      </c>
      <c r="U1675" t="s">
        <v>5457</v>
      </c>
      <c r="V1675" t="s">
        <v>5457</v>
      </c>
      <c r="W1675" t="s">
        <v>5457</v>
      </c>
      <c r="X1675" t="s">
        <v>5457</v>
      </c>
      <c r="Y1675" t="s">
        <v>5457</v>
      </c>
      <c r="AO1675">
        <v>2</v>
      </c>
      <c r="BP1675" t="s">
        <v>99</v>
      </c>
      <c r="BQ1675" t="s">
        <v>100</v>
      </c>
      <c r="BR1675" t="s">
        <v>101</v>
      </c>
      <c r="BS1675" t="s">
        <v>101</v>
      </c>
      <c r="BT1675" t="s">
        <v>148</v>
      </c>
      <c r="BU1675" t="s">
        <v>103</v>
      </c>
      <c r="BV1675" t="s">
        <v>101</v>
      </c>
      <c r="BW1675" t="s">
        <v>112</v>
      </c>
      <c r="BX1675" t="s">
        <v>112</v>
      </c>
      <c r="CJ1675" t="s">
        <v>113</v>
      </c>
    </row>
    <row r="1676" spans="1:92" x14ac:dyDescent="0.2">
      <c r="A1676">
        <v>1263</v>
      </c>
      <c r="D1676" t="s">
        <v>5431</v>
      </c>
      <c r="E1676">
        <v>5</v>
      </c>
      <c r="F1676">
        <v>2001</v>
      </c>
      <c r="G1676" t="s">
        <v>5458</v>
      </c>
      <c r="H1676" t="s">
        <v>5459</v>
      </c>
      <c r="I1676">
        <v>1</v>
      </c>
      <c r="J1676">
        <v>1</v>
      </c>
      <c r="K1676">
        <v>1</v>
      </c>
      <c r="L1676">
        <v>1</v>
      </c>
      <c r="N1676">
        <v>1</v>
      </c>
      <c r="O1676">
        <v>1</v>
      </c>
      <c r="P1676">
        <v>2</v>
      </c>
      <c r="Q1676">
        <v>0</v>
      </c>
      <c r="R1676" t="s">
        <v>207</v>
      </c>
      <c r="T1676" t="s">
        <v>5460</v>
      </c>
      <c r="U1676" t="s">
        <v>5460</v>
      </c>
      <c r="V1676" t="s">
        <v>5460</v>
      </c>
      <c r="W1676" t="s">
        <v>5460</v>
      </c>
      <c r="X1676" t="s">
        <v>5460</v>
      </c>
      <c r="Y1676" t="s">
        <v>5460</v>
      </c>
      <c r="AO1676">
        <v>2</v>
      </c>
      <c r="BP1676" t="s">
        <v>99</v>
      </c>
      <c r="BQ1676" t="s">
        <v>100</v>
      </c>
      <c r="BR1676" t="s">
        <v>101</v>
      </c>
      <c r="BS1676" t="s">
        <v>101</v>
      </c>
      <c r="BT1676" t="s">
        <v>148</v>
      </c>
      <c r="BU1676" t="s">
        <v>103</v>
      </c>
      <c r="BV1676" t="s">
        <v>101</v>
      </c>
      <c r="BW1676" t="s">
        <v>112</v>
      </c>
      <c r="BX1676" t="s">
        <v>112</v>
      </c>
      <c r="CJ1676" t="s">
        <v>113</v>
      </c>
    </row>
    <row r="1677" spans="1:92" x14ac:dyDescent="0.2">
      <c r="A1677">
        <v>1264</v>
      </c>
      <c r="D1677" t="s">
        <v>5431</v>
      </c>
      <c r="E1677">
        <v>5</v>
      </c>
      <c r="F1677">
        <v>1997</v>
      </c>
      <c r="G1677" t="s">
        <v>5461</v>
      </c>
      <c r="H1677" t="s">
        <v>5462</v>
      </c>
      <c r="I1677">
        <v>1</v>
      </c>
      <c r="J1677">
        <v>1</v>
      </c>
      <c r="K1677">
        <v>1</v>
      </c>
      <c r="L1677">
        <v>1</v>
      </c>
      <c r="N1677">
        <v>1</v>
      </c>
      <c r="O1677">
        <v>1</v>
      </c>
      <c r="P1677">
        <v>1</v>
      </c>
      <c r="Q1677">
        <v>1</v>
      </c>
      <c r="S1677" t="s">
        <v>5463</v>
      </c>
      <c r="T1677" t="s">
        <v>5464</v>
      </c>
      <c r="U1677" t="s">
        <v>5464</v>
      </c>
      <c r="V1677" t="s">
        <v>5464</v>
      </c>
      <c r="W1677" t="s">
        <v>5464</v>
      </c>
      <c r="X1677" t="s">
        <v>5464</v>
      </c>
      <c r="Y1677" t="s">
        <v>5464</v>
      </c>
      <c r="Z1677">
        <v>1</v>
      </c>
      <c r="AB1677">
        <v>1</v>
      </c>
      <c r="AD1677">
        <v>2</v>
      </c>
      <c r="AE1677">
        <v>1</v>
      </c>
      <c r="AF1677">
        <v>4</v>
      </c>
      <c r="AG1677">
        <v>6</v>
      </c>
      <c r="AI1677">
        <v>1</v>
      </c>
      <c r="AJ1677">
        <v>1</v>
      </c>
      <c r="AK1677">
        <v>3</v>
      </c>
      <c r="AM1677">
        <v>2</v>
      </c>
      <c r="AO1677">
        <v>2</v>
      </c>
      <c r="BP1677" t="s">
        <v>99</v>
      </c>
      <c r="BQ1677" t="s">
        <v>100</v>
      </c>
      <c r="BR1677" t="s">
        <v>101</v>
      </c>
      <c r="BS1677" t="s">
        <v>101</v>
      </c>
      <c r="BT1677" t="s">
        <v>148</v>
      </c>
      <c r="BU1677" t="s">
        <v>103</v>
      </c>
      <c r="BV1677" t="s">
        <v>101</v>
      </c>
      <c r="BW1677" t="s">
        <v>101</v>
      </c>
      <c r="BX1677" t="s">
        <v>101</v>
      </c>
      <c r="BY1677" t="s">
        <v>104</v>
      </c>
      <c r="BZ1677" t="s">
        <v>105</v>
      </c>
      <c r="CA1677" t="s">
        <v>132</v>
      </c>
      <c r="CB1677" t="s">
        <v>107</v>
      </c>
      <c r="CC1677" t="s">
        <v>236</v>
      </c>
      <c r="CD1677" t="s">
        <v>109</v>
      </c>
      <c r="CE1677" t="s">
        <v>110</v>
      </c>
      <c r="CF1677" t="s">
        <v>101</v>
      </c>
      <c r="CG1677" t="s">
        <v>111</v>
      </c>
      <c r="CI1677" t="s">
        <v>112</v>
      </c>
      <c r="CJ1677" t="s">
        <v>113</v>
      </c>
    </row>
    <row r="1678" spans="1:92" x14ac:dyDescent="0.2">
      <c r="A1678">
        <v>1265</v>
      </c>
      <c r="D1678" t="s">
        <v>5431</v>
      </c>
      <c r="E1678">
        <v>5</v>
      </c>
      <c r="F1678">
        <v>2001</v>
      </c>
      <c r="G1678" t="s">
        <v>5465</v>
      </c>
      <c r="H1678" t="s">
        <v>5466</v>
      </c>
      <c r="I1678">
        <v>1</v>
      </c>
      <c r="J1678">
        <v>1</v>
      </c>
      <c r="K1678">
        <v>1</v>
      </c>
      <c r="L1678">
        <v>1</v>
      </c>
      <c r="N1678">
        <v>1</v>
      </c>
      <c r="O1678">
        <v>1</v>
      </c>
      <c r="P1678">
        <v>1</v>
      </c>
      <c r="Q1678">
        <v>1</v>
      </c>
      <c r="S1678" t="s">
        <v>5467</v>
      </c>
      <c r="T1678" t="s">
        <v>5468</v>
      </c>
      <c r="U1678" t="s">
        <v>5468</v>
      </c>
      <c r="V1678" t="s">
        <v>5468</v>
      </c>
      <c r="W1678" t="s">
        <v>5468</v>
      </c>
      <c r="X1678" t="s">
        <v>5468</v>
      </c>
      <c r="Y1678" t="s">
        <v>5468</v>
      </c>
      <c r="Z1678">
        <v>1</v>
      </c>
      <c r="AB1678">
        <v>1</v>
      </c>
      <c r="AD1678">
        <v>2</v>
      </c>
      <c r="AE1678">
        <v>1</v>
      </c>
      <c r="AF1678">
        <v>4</v>
      </c>
      <c r="AG1678">
        <v>6</v>
      </c>
      <c r="AI1678">
        <v>2</v>
      </c>
      <c r="AJ1678">
        <v>1</v>
      </c>
      <c r="AK1678">
        <v>2</v>
      </c>
      <c r="AL1678">
        <v>3</v>
      </c>
      <c r="AM1678">
        <v>2</v>
      </c>
      <c r="AO1678">
        <v>2</v>
      </c>
      <c r="BP1678" t="s">
        <v>99</v>
      </c>
      <c r="BQ1678" t="s">
        <v>100</v>
      </c>
      <c r="BR1678" t="s">
        <v>101</v>
      </c>
      <c r="BS1678" t="s">
        <v>101</v>
      </c>
      <c r="BT1678" t="s">
        <v>148</v>
      </c>
      <c r="BU1678" t="s">
        <v>103</v>
      </c>
      <c r="BV1678" t="s">
        <v>101</v>
      </c>
      <c r="BW1678" t="s">
        <v>101</v>
      </c>
      <c r="BX1678" t="s">
        <v>101</v>
      </c>
      <c r="BY1678" t="s">
        <v>104</v>
      </c>
      <c r="BZ1678" t="s">
        <v>105</v>
      </c>
      <c r="CA1678" t="s">
        <v>132</v>
      </c>
      <c r="CB1678" t="s">
        <v>107</v>
      </c>
      <c r="CC1678" t="s">
        <v>236</v>
      </c>
      <c r="CD1678" t="s">
        <v>109</v>
      </c>
      <c r="CE1678" t="s">
        <v>135</v>
      </c>
      <c r="CF1678" t="s">
        <v>101</v>
      </c>
      <c r="CG1678" t="s">
        <v>136</v>
      </c>
      <c r="CH1678" t="s">
        <v>224</v>
      </c>
      <c r="CI1678" t="s">
        <v>112</v>
      </c>
      <c r="CJ1678" t="s">
        <v>113</v>
      </c>
    </row>
    <row r="1679" spans="1:92" x14ac:dyDescent="0.2">
      <c r="A1679">
        <v>1266</v>
      </c>
      <c r="D1679" t="s">
        <v>5431</v>
      </c>
      <c r="E1679">
        <v>5</v>
      </c>
      <c r="F1679">
        <v>2017</v>
      </c>
      <c r="G1679" t="s">
        <v>5469</v>
      </c>
      <c r="H1679" t="s">
        <v>5470</v>
      </c>
      <c r="I1679">
        <v>1</v>
      </c>
      <c r="J1679">
        <v>1</v>
      </c>
      <c r="K1679">
        <v>1</v>
      </c>
      <c r="L1679">
        <v>4</v>
      </c>
      <c r="N1679">
        <v>1</v>
      </c>
      <c r="O1679">
        <v>1</v>
      </c>
      <c r="P1679">
        <v>2</v>
      </c>
      <c r="Q1679">
        <v>0</v>
      </c>
      <c r="R1679" t="s">
        <v>207</v>
      </c>
      <c r="T1679" t="s">
        <v>563</v>
      </c>
      <c r="U1679" t="s">
        <v>563</v>
      </c>
      <c r="V1679" t="s">
        <v>563</v>
      </c>
      <c r="W1679" t="s">
        <v>563</v>
      </c>
      <c r="X1679" t="s">
        <v>563</v>
      </c>
      <c r="Y1679" t="s">
        <v>563</v>
      </c>
      <c r="AO1679">
        <v>2</v>
      </c>
      <c r="BP1679" t="s">
        <v>99</v>
      </c>
      <c r="BQ1679" t="s">
        <v>100</v>
      </c>
      <c r="BR1679" t="s">
        <v>101</v>
      </c>
      <c r="BS1679" t="s">
        <v>101</v>
      </c>
      <c r="BT1679" t="s">
        <v>131</v>
      </c>
      <c r="BU1679" t="s">
        <v>103</v>
      </c>
      <c r="BV1679" t="s">
        <v>101</v>
      </c>
      <c r="BW1679" t="s">
        <v>112</v>
      </c>
      <c r="BX1679" t="s">
        <v>112</v>
      </c>
      <c r="CJ1679" t="s">
        <v>113</v>
      </c>
    </row>
    <row r="1680" spans="1:92" x14ac:dyDescent="0.2">
      <c r="A1680">
        <v>1267</v>
      </c>
      <c r="D1680" t="s">
        <v>5431</v>
      </c>
      <c r="E1680">
        <v>5</v>
      </c>
      <c r="F1680">
        <v>2018</v>
      </c>
      <c r="G1680" t="s">
        <v>5471</v>
      </c>
      <c r="H1680" t="s">
        <v>5472</v>
      </c>
      <c r="I1680">
        <v>1</v>
      </c>
      <c r="J1680">
        <v>1</v>
      </c>
      <c r="K1680">
        <v>1</v>
      </c>
      <c r="L1680">
        <v>1</v>
      </c>
      <c r="N1680">
        <v>1</v>
      </c>
      <c r="O1680">
        <v>1</v>
      </c>
      <c r="P1680">
        <v>2</v>
      </c>
      <c r="Q1680">
        <v>0</v>
      </c>
      <c r="R1680" t="s">
        <v>207</v>
      </c>
      <c r="T1680" t="s">
        <v>5473</v>
      </c>
      <c r="U1680" t="s">
        <v>5473</v>
      </c>
      <c r="V1680" t="s">
        <v>5473</v>
      </c>
      <c r="W1680" t="s">
        <v>5473</v>
      </c>
      <c r="X1680" t="s">
        <v>5473</v>
      </c>
      <c r="Y1680" t="s">
        <v>5473</v>
      </c>
      <c r="AO1680">
        <v>2</v>
      </c>
      <c r="BP1680" t="s">
        <v>99</v>
      </c>
      <c r="BQ1680" t="s">
        <v>100</v>
      </c>
      <c r="BR1680" t="s">
        <v>101</v>
      </c>
      <c r="BS1680" t="s">
        <v>101</v>
      </c>
      <c r="BT1680" t="s">
        <v>148</v>
      </c>
      <c r="BU1680" t="s">
        <v>103</v>
      </c>
      <c r="BV1680" t="s">
        <v>101</v>
      </c>
      <c r="BW1680" t="s">
        <v>112</v>
      </c>
      <c r="BX1680" t="s">
        <v>112</v>
      </c>
      <c r="CJ1680" t="s">
        <v>113</v>
      </c>
    </row>
    <row r="1681" spans="1:88" x14ac:dyDescent="0.2">
      <c r="A1681">
        <v>1268</v>
      </c>
      <c r="D1681" t="s">
        <v>5431</v>
      </c>
      <c r="E1681">
        <v>5</v>
      </c>
      <c r="F1681">
        <v>2012</v>
      </c>
      <c r="G1681" t="s">
        <v>5474</v>
      </c>
      <c r="H1681" t="s">
        <v>5475</v>
      </c>
      <c r="I1681">
        <v>1</v>
      </c>
      <c r="J1681">
        <v>1</v>
      </c>
      <c r="K1681">
        <v>1</v>
      </c>
      <c r="L1681">
        <v>4</v>
      </c>
      <c r="N1681">
        <v>1</v>
      </c>
      <c r="O1681">
        <v>1</v>
      </c>
      <c r="P1681">
        <v>2</v>
      </c>
      <c r="Q1681">
        <v>0</v>
      </c>
      <c r="R1681" t="s">
        <v>207</v>
      </c>
      <c r="T1681" t="s">
        <v>563</v>
      </c>
      <c r="U1681" t="s">
        <v>563</v>
      </c>
      <c r="V1681" t="s">
        <v>563</v>
      </c>
      <c r="W1681" t="s">
        <v>563</v>
      </c>
      <c r="X1681" t="s">
        <v>5476</v>
      </c>
      <c r="Y1681" t="s">
        <v>5476</v>
      </c>
      <c r="AO1681">
        <v>2</v>
      </c>
      <c r="BP1681" t="s">
        <v>99</v>
      </c>
      <c r="BQ1681" t="s">
        <v>100</v>
      </c>
      <c r="BR1681" t="s">
        <v>101</v>
      </c>
      <c r="BS1681" t="s">
        <v>101</v>
      </c>
      <c r="BT1681" t="s">
        <v>131</v>
      </c>
      <c r="BU1681" t="s">
        <v>103</v>
      </c>
      <c r="BV1681" t="s">
        <v>101</v>
      </c>
      <c r="BW1681" t="s">
        <v>112</v>
      </c>
      <c r="BX1681" t="s">
        <v>112</v>
      </c>
      <c r="CJ1681" t="s">
        <v>113</v>
      </c>
    </row>
    <row r="1682" spans="1:88" x14ac:dyDescent="0.2">
      <c r="A1682">
        <v>1269</v>
      </c>
      <c r="D1682" t="s">
        <v>5431</v>
      </c>
      <c r="E1682">
        <v>5</v>
      </c>
      <c r="F1682">
        <v>1994</v>
      </c>
      <c r="G1682" t="s">
        <v>5477</v>
      </c>
      <c r="H1682" t="s">
        <v>5478</v>
      </c>
      <c r="I1682">
        <v>1</v>
      </c>
      <c r="J1682">
        <v>1</v>
      </c>
      <c r="K1682">
        <v>1</v>
      </c>
      <c r="L1682">
        <v>1</v>
      </c>
      <c r="N1682">
        <v>1</v>
      </c>
      <c r="O1682">
        <v>1</v>
      </c>
      <c r="P1682">
        <v>2</v>
      </c>
      <c r="Q1682">
        <v>0</v>
      </c>
      <c r="R1682" t="s">
        <v>207</v>
      </c>
      <c r="T1682" t="s">
        <v>5479</v>
      </c>
      <c r="U1682" t="s">
        <v>5479</v>
      </c>
      <c r="V1682" t="s">
        <v>5479</v>
      </c>
      <c r="W1682" t="s">
        <v>5479</v>
      </c>
      <c r="X1682" t="s">
        <v>5479</v>
      </c>
      <c r="Y1682" t="s">
        <v>5479</v>
      </c>
      <c r="AO1682">
        <v>2</v>
      </c>
      <c r="BP1682" t="s">
        <v>99</v>
      </c>
      <c r="BQ1682" t="s">
        <v>100</v>
      </c>
      <c r="BR1682" t="s">
        <v>101</v>
      </c>
      <c r="BS1682" t="s">
        <v>101</v>
      </c>
      <c r="BT1682" t="s">
        <v>148</v>
      </c>
      <c r="BU1682" t="s">
        <v>103</v>
      </c>
      <c r="BV1682" t="s">
        <v>101</v>
      </c>
      <c r="BW1682" t="s">
        <v>112</v>
      </c>
      <c r="BX1682" t="s">
        <v>112</v>
      </c>
      <c r="CJ1682" t="s">
        <v>113</v>
      </c>
    </row>
    <row r="1683" spans="1:88" x14ac:dyDescent="0.2">
      <c r="A1683">
        <v>1270</v>
      </c>
      <c r="D1683" t="s">
        <v>5480</v>
      </c>
      <c r="E1683">
        <v>5</v>
      </c>
      <c r="F1683">
        <v>2019</v>
      </c>
      <c r="G1683" t="s">
        <v>5481</v>
      </c>
      <c r="H1683" t="s">
        <v>5482</v>
      </c>
      <c r="I1683">
        <v>1</v>
      </c>
      <c r="J1683">
        <v>1</v>
      </c>
      <c r="K1683">
        <v>1</v>
      </c>
      <c r="L1683">
        <v>1</v>
      </c>
      <c r="N1683">
        <v>1</v>
      </c>
      <c r="O1683">
        <v>1</v>
      </c>
      <c r="P1683">
        <v>1</v>
      </c>
      <c r="Q1683">
        <v>1</v>
      </c>
      <c r="S1683" t="s">
        <v>5483</v>
      </c>
      <c r="T1683" t="s">
        <v>5484</v>
      </c>
      <c r="U1683" t="s">
        <v>5484</v>
      </c>
      <c r="V1683" t="s">
        <v>5484</v>
      </c>
      <c r="W1683" t="s">
        <v>5484</v>
      </c>
      <c r="X1683" t="s">
        <v>5485</v>
      </c>
      <c r="Y1683" t="s">
        <v>302</v>
      </c>
      <c r="Z1683">
        <v>1</v>
      </c>
      <c r="AB1683">
        <v>1</v>
      </c>
      <c r="AD1683">
        <v>1</v>
      </c>
      <c r="AE1683">
        <v>1</v>
      </c>
      <c r="AF1683">
        <v>1</v>
      </c>
      <c r="AG1683">
        <v>4</v>
      </c>
      <c r="AI1683">
        <v>2</v>
      </c>
      <c r="AJ1683">
        <v>1</v>
      </c>
      <c r="AK1683">
        <v>2</v>
      </c>
      <c r="AL1683">
        <v>1</v>
      </c>
      <c r="AM1683">
        <v>1</v>
      </c>
      <c r="AO1683">
        <v>2</v>
      </c>
      <c r="BP1683" t="s">
        <v>99</v>
      </c>
      <c r="BQ1683" t="s">
        <v>100</v>
      </c>
      <c r="BR1683" t="s">
        <v>101</v>
      </c>
      <c r="BS1683" t="s">
        <v>101</v>
      </c>
      <c r="BT1683" t="s">
        <v>148</v>
      </c>
      <c r="BU1683" t="s">
        <v>103</v>
      </c>
      <c r="BV1683" t="s">
        <v>101</v>
      </c>
      <c r="BW1683" t="s">
        <v>101</v>
      </c>
      <c r="BX1683" t="s">
        <v>101</v>
      </c>
      <c r="BY1683" t="s">
        <v>104</v>
      </c>
      <c r="BZ1683" t="s">
        <v>105</v>
      </c>
      <c r="CA1683" t="s">
        <v>106</v>
      </c>
      <c r="CB1683" t="s">
        <v>107</v>
      </c>
      <c r="CC1683" t="s">
        <v>133</v>
      </c>
      <c r="CD1683" t="s">
        <v>134</v>
      </c>
      <c r="CE1683" t="s">
        <v>135</v>
      </c>
      <c r="CF1683" t="s">
        <v>101</v>
      </c>
      <c r="CG1683" t="s">
        <v>136</v>
      </c>
      <c r="CH1683" t="s">
        <v>137</v>
      </c>
      <c r="CI1683" t="s">
        <v>101</v>
      </c>
      <c r="CJ1683" t="s">
        <v>113</v>
      </c>
    </row>
    <row r="1684" spans="1:88" x14ac:dyDescent="0.2">
      <c r="A1684">
        <v>1271</v>
      </c>
      <c r="D1684" t="s">
        <v>5480</v>
      </c>
      <c r="E1684">
        <v>5</v>
      </c>
      <c r="F1684">
        <v>2018</v>
      </c>
      <c r="G1684" t="s">
        <v>5486</v>
      </c>
      <c r="H1684" t="s">
        <v>5487</v>
      </c>
      <c r="I1684">
        <v>1</v>
      </c>
      <c r="J1684">
        <v>1</v>
      </c>
      <c r="K1684">
        <v>1</v>
      </c>
      <c r="L1684">
        <v>1</v>
      </c>
      <c r="N1684">
        <v>1</v>
      </c>
      <c r="O1684">
        <v>1</v>
      </c>
      <c r="P1684">
        <v>1</v>
      </c>
      <c r="Q1684">
        <v>1</v>
      </c>
      <c r="S1684" t="s">
        <v>5488</v>
      </c>
      <c r="T1684" t="s">
        <v>5489</v>
      </c>
      <c r="U1684" t="s">
        <v>5489</v>
      </c>
      <c r="V1684" t="s">
        <v>5489</v>
      </c>
      <c r="W1684" t="s">
        <v>5489</v>
      </c>
      <c r="X1684" t="s">
        <v>5489</v>
      </c>
      <c r="Y1684" t="s">
        <v>5489</v>
      </c>
      <c r="Z1684">
        <v>1</v>
      </c>
      <c r="AB1684">
        <v>1</v>
      </c>
      <c r="AD1684">
        <v>1</v>
      </c>
      <c r="AE1684">
        <v>1</v>
      </c>
      <c r="AF1684">
        <v>2</v>
      </c>
      <c r="AG1684">
        <v>4</v>
      </c>
      <c r="AI1684">
        <v>2</v>
      </c>
      <c r="AJ1684">
        <v>1</v>
      </c>
      <c r="AK1684">
        <v>2</v>
      </c>
      <c r="AL1684">
        <v>1</v>
      </c>
      <c r="AM1684">
        <v>2</v>
      </c>
      <c r="AO1684">
        <v>2</v>
      </c>
      <c r="BP1684" t="s">
        <v>99</v>
      </c>
      <c r="BQ1684" t="s">
        <v>100</v>
      </c>
      <c r="BR1684" t="s">
        <v>101</v>
      </c>
      <c r="BS1684" t="s">
        <v>101</v>
      </c>
      <c r="BT1684" t="s">
        <v>148</v>
      </c>
      <c r="BU1684" t="s">
        <v>103</v>
      </c>
      <c r="BV1684" t="s">
        <v>101</v>
      </c>
      <c r="BW1684" t="s">
        <v>101</v>
      </c>
      <c r="BX1684" t="s">
        <v>101</v>
      </c>
      <c r="BY1684" t="s">
        <v>104</v>
      </c>
      <c r="BZ1684" t="s">
        <v>105</v>
      </c>
      <c r="CA1684" t="s">
        <v>106</v>
      </c>
      <c r="CB1684" t="s">
        <v>107</v>
      </c>
      <c r="CC1684" t="s">
        <v>108</v>
      </c>
      <c r="CD1684" t="s">
        <v>134</v>
      </c>
      <c r="CE1684" t="s">
        <v>135</v>
      </c>
      <c r="CF1684" t="s">
        <v>101</v>
      </c>
      <c r="CG1684" t="s">
        <v>136</v>
      </c>
      <c r="CH1684" t="s">
        <v>137</v>
      </c>
      <c r="CI1684" t="s">
        <v>112</v>
      </c>
      <c r="CJ1684" t="s">
        <v>113</v>
      </c>
    </row>
    <row r="1685" spans="1:88" x14ac:dyDescent="0.2">
      <c r="A1685">
        <v>1272</v>
      </c>
      <c r="D1685" t="s">
        <v>5480</v>
      </c>
      <c r="E1685">
        <v>5</v>
      </c>
      <c r="F1685">
        <v>2017</v>
      </c>
      <c r="G1685" t="s">
        <v>5490</v>
      </c>
      <c r="H1685" t="s">
        <v>5491</v>
      </c>
      <c r="I1685">
        <v>1</v>
      </c>
      <c r="J1685">
        <v>1</v>
      </c>
      <c r="K1685">
        <v>1</v>
      </c>
      <c r="L1685">
        <v>4</v>
      </c>
      <c r="N1685">
        <v>2</v>
      </c>
      <c r="O1685">
        <v>1</v>
      </c>
      <c r="P1685">
        <v>1</v>
      </c>
      <c r="Q1685">
        <v>1</v>
      </c>
      <c r="S1685" t="s">
        <v>5492</v>
      </c>
      <c r="T1685" t="s">
        <v>563</v>
      </c>
      <c r="U1685" t="s">
        <v>563</v>
      </c>
      <c r="V1685" t="s">
        <v>563</v>
      </c>
      <c r="W1685" t="s">
        <v>563</v>
      </c>
      <c r="X1685" t="s">
        <v>563</v>
      </c>
      <c r="Y1685" t="s">
        <v>287</v>
      </c>
      <c r="Z1685">
        <v>1</v>
      </c>
      <c r="AB1685">
        <v>1</v>
      </c>
      <c r="AD1685">
        <v>1</v>
      </c>
      <c r="AE1685">
        <v>1</v>
      </c>
      <c r="AF1685">
        <v>2</v>
      </c>
      <c r="AG1685">
        <v>4</v>
      </c>
      <c r="AI1685">
        <v>2</v>
      </c>
      <c r="AJ1685">
        <v>1</v>
      </c>
      <c r="AK1685">
        <v>2</v>
      </c>
      <c r="AL1685">
        <v>1</v>
      </c>
      <c r="AM1685">
        <v>3</v>
      </c>
      <c r="AO1685">
        <v>2</v>
      </c>
      <c r="BP1685" t="s">
        <v>99</v>
      </c>
      <c r="BQ1685" t="s">
        <v>100</v>
      </c>
      <c r="BR1685" t="s">
        <v>101</v>
      </c>
      <c r="BS1685" t="s">
        <v>101</v>
      </c>
      <c r="BT1685" t="s">
        <v>131</v>
      </c>
      <c r="BU1685" t="s">
        <v>196</v>
      </c>
      <c r="BV1685" t="s">
        <v>101</v>
      </c>
      <c r="BW1685" t="s">
        <v>101</v>
      </c>
      <c r="BX1685" t="s">
        <v>101</v>
      </c>
      <c r="BY1685" t="s">
        <v>104</v>
      </c>
      <c r="BZ1685" t="s">
        <v>105</v>
      </c>
      <c r="CA1685" t="s">
        <v>106</v>
      </c>
      <c r="CB1685" t="s">
        <v>107</v>
      </c>
      <c r="CC1685" t="s">
        <v>108</v>
      </c>
      <c r="CD1685" t="s">
        <v>134</v>
      </c>
      <c r="CE1685" t="s">
        <v>135</v>
      </c>
      <c r="CF1685" t="s">
        <v>101</v>
      </c>
      <c r="CG1685" t="s">
        <v>136</v>
      </c>
      <c r="CH1685" t="s">
        <v>137</v>
      </c>
      <c r="CI1685" t="s">
        <v>109</v>
      </c>
      <c r="CJ1685" t="s">
        <v>113</v>
      </c>
    </row>
    <row r="1686" spans="1:88" x14ac:dyDescent="0.2">
      <c r="A1686">
        <v>1273</v>
      </c>
      <c r="D1686" t="s">
        <v>5480</v>
      </c>
      <c r="E1686">
        <v>5</v>
      </c>
      <c r="F1686">
        <v>2008</v>
      </c>
      <c r="G1686" t="s">
        <v>5493</v>
      </c>
      <c r="H1686" t="s">
        <v>5494</v>
      </c>
      <c r="I1686">
        <v>77</v>
      </c>
      <c r="J1686">
        <v>2</v>
      </c>
      <c r="K1686">
        <v>2</v>
      </c>
      <c r="L1686">
        <v>1</v>
      </c>
      <c r="N1686">
        <v>1</v>
      </c>
      <c r="O1686">
        <v>2</v>
      </c>
      <c r="P1686">
        <v>2</v>
      </c>
      <c r="Q1686">
        <v>0</v>
      </c>
      <c r="R1686" t="s">
        <v>5495</v>
      </c>
      <c r="T1686" t="s">
        <v>5496</v>
      </c>
      <c r="U1686" t="s">
        <v>5496</v>
      </c>
      <c r="V1686" t="s">
        <v>5496</v>
      </c>
      <c r="W1686" t="s">
        <v>5496</v>
      </c>
      <c r="X1686" t="s">
        <v>5496</v>
      </c>
      <c r="Y1686" t="s">
        <v>5496</v>
      </c>
      <c r="AO1686">
        <v>2</v>
      </c>
      <c r="BP1686" t="s">
        <v>99</v>
      </c>
      <c r="BQ1686" t="s">
        <v>663</v>
      </c>
      <c r="BR1686" t="s">
        <v>112</v>
      </c>
      <c r="BS1686" t="s">
        <v>112</v>
      </c>
      <c r="BT1686" t="s">
        <v>148</v>
      </c>
      <c r="BU1686" t="s">
        <v>103</v>
      </c>
      <c r="BV1686" t="s">
        <v>112</v>
      </c>
      <c r="BW1686" t="s">
        <v>112</v>
      </c>
      <c r="BX1686" t="s">
        <v>112</v>
      </c>
      <c r="CJ1686" t="s">
        <v>113</v>
      </c>
    </row>
    <row r="1687" spans="1:88" x14ac:dyDescent="0.2">
      <c r="A1687">
        <v>1274</v>
      </c>
      <c r="D1687" t="s">
        <v>5480</v>
      </c>
      <c r="E1687">
        <v>5</v>
      </c>
      <c r="F1687">
        <v>2015</v>
      </c>
      <c r="G1687" t="s">
        <v>5497</v>
      </c>
      <c r="H1687" t="s">
        <v>5498</v>
      </c>
      <c r="I1687">
        <v>1</v>
      </c>
      <c r="J1687">
        <v>1</v>
      </c>
      <c r="K1687">
        <v>1</v>
      </c>
      <c r="L1687">
        <v>1</v>
      </c>
      <c r="N1687">
        <v>1</v>
      </c>
      <c r="O1687">
        <v>1</v>
      </c>
      <c r="P1687">
        <v>1</v>
      </c>
      <c r="Q1687">
        <v>1</v>
      </c>
      <c r="S1687" t="s">
        <v>5499</v>
      </c>
      <c r="T1687" t="s">
        <v>5500</v>
      </c>
      <c r="U1687" t="s">
        <v>5500</v>
      </c>
      <c r="V1687" t="s">
        <v>5500</v>
      </c>
      <c r="W1687" t="s">
        <v>5500</v>
      </c>
      <c r="X1687" t="s">
        <v>5500</v>
      </c>
      <c r="Y1687" t="s">
        <v>5500</v>
      </c>
      <c r="Z1687">
        <v>4</v>
      </c>
      <c r="AA1687" t="s">
        <v>5501</v>
      </c>
      <c r="AB1687">
        <v>3</v>
      </c>
      <c r="AD1687">
        <v>1</v>
      </c>
      <c r="AE1687">
        <v>1</v>
      </c>
      <c r="AF1687">
        <v>3</v>
      </c>
      <c r="AG1687">
        <v>6</v>
      </c>
      <c r="AI1687">
        <v>2</v>
      </c>
      <c r="AJ1687">
        <v>1</v>
      </c>
      <c r="AK1687">
        <v>2</v>
      </c>
      <c r="AL1687">
        <v>1</v>
      </c>
      <c r="AM1687">
        <v>1</v>
      </c>
      <c r="AO1687">
        <v>2</v>
      </c>
      <c r="BP1687" t="s">
        <v>99</v>
      </c>
      <c r="BQ1687" t="s">
        <v>100</v>
      </c>
      <c r="BR1687" t="s">
        <v>101</v>
      </c>
      <c r="BS1687" t="s">
        <v>101</v>
      </c>
      <c r="BT1687" t="s">
        <v>148</v>
      </c>
      <c r="BU1687" t="s">
        <v>103</v>
      </c>
      <c r="BV1687" t="s">
        <v>101</v>
      </c>
      <c r="BW1687" t="s">
        <v>101</v>
      </c>
      <c r="BX1687" t="s">
        <v>101</v>
      </c>
      <c r="BY1687" t="s">
        <v>663</v>
      </c>
      <c r="BZ1687" t="s">
        <v>213</v>
      </c>
      <c r="CA1687" t="s">
        <v>106</v>
      </c>
      <c r="CB1687" t="s">
        <v>107</v>
      </c>
      <c r="CC1687" t="s">
        <v>670</v>
      </c>
      <c r="CD1687" t="s">
        <v>109</v>
      </c>
      <c r="CE1687" t="s">
        <v>135</v>
      </c>
      <c r="CF1687" t="s">
        <v>101</v>
      </c>
      <c r="CG1687" t="s">
        <v>136</v>
      </c>
      <c r="CH1687" t="s">
        <v>137</v>
      </c>
      <c r="CI1687" t="s">
        <v>101</v>
      </c>
      <c r="CJ1687" t="s">
        <v>113</v>
      </c>
    </row>
    <row r="1688" spans="1:88" x14ac:dyDescent="0.2">
      <c r="A1688">
        <v>1275</v>
      </c>
      <c r="D1688" t="s">
        <v>5480</v>
      </c>
      <c r="E1688">
        <v>5</v>
      </c>
      <c r="F1688">
        <v>2011</v>
      </c>
      <c r="G1688" t="s">
        <v>5502</v>
      </c>
      <c r="H1688" t="s">
        <v>5503</v>
      </c>
      <c r="I1688">
        <v>77</v>
      </c>
      <c r="J1688">
        <v>2</v>
      </c>
      <c r="K1688">
        <v>2</v>
      </c>
      <c r="L1688">
        <v>1</v>
      </c>
      <c r="N1688">
        <v>4</v>
      </c>
      <c r="O1688">
        <v>2</v>
      </c>
      <c r="P1688">
        <v>2</v>
      </c>
      <c r="Q1688">
        <v>0</v>
      </c>
      <c r="R1688" t="s">
        <v>5504</v>
      </c>
      <c r="T1688" t="s">
        <v>563</v>
      </c>
      <c r="U1688" t="s">
        <v>563</v>
      </c>
      <c r="V1688" t="s">
        <v>563</v>
      </c>
      <c r="W1688" t="s">
        <v>563</v>
      </c>
      <c r="X1688" t="s">
        <v>563</v>
      </c>
      <c r="Y1688" t="s">
        <v>563</v>
      </c>
      <c r="AO1688">
        <v>2</v>
      </c>
      <c r="BP1688" t="s">
        <v>99</v>
      </c>
      <c r="BQ1688" t="s">
        <v>663</v>
      </c>
      <c r="BR1688" t="s">
        <v>112</v>
      </c>
      <c r="BS1688" t="s">
        <v>112</v>
      </c>
      <c r="BT1688" t="s">
        <v>148</v>
      </c>
      <c r="BU1688" t="s">
        <v>663</v>
      </c>
      <c r="BV1688" t="s">
        <v>112</v>
      </c>
      <c r="BW1688" t="s">
        <v>112</v>
      </c>
      <c r="BX1688" t="s">
        <v>112</v>
      </c>
      <c r="CJ1688" t="s">
        <v>113</v>
      </c>
    </row>
    <row r="1689" spans="1:88" x14ac:dyDescent="0.2">
      <c r="A1689">
        <v>1276</v>
      </c>
      <c r="D1689" t="s">
        <v>5480</v>
      </c>
      <c r="E1689">
        <v>6</v>
      </c>
      <c r="F1689">
        <v>2015</v>
      </c>
      <c r="G1689" t="s">
        <v>5505</v>
      </c>
      <c r="H1689" t="s">
        <v>5506</v>
      </c>
      <c r="I1689">
        <v>1</v>
      </c>
      <c r="J1689">
        <v>1</v>
      </c>
      <c r="K1689">
        <v>1</v>
      </c>
      <c r="L1689">
        <v>1</v>
      </c>
      <c r="N1689">
        <v>4</v>
      </c>
      <c r="O1689">
        <v>2</v>
      </c>
      <c r="P1689">
        <v>2</v>
      </c>
      <c r="Q1689">
        <v>0</v>
      </c>
      <c r="R1689" t="s">
        <v>5507</v>
      </c>
      <c r="T1689" t="s">
        <v>563</v>
      </c>
      <c r="U1689" t="s">
        <v>1463</v>
      </c>
      <c r="V1689" t="s">
        <v>1463</v>
      </c>
      <c r="W1689" t="s">
        <v>1463</v>
      </c>
      <c r="X1689" t="s">
        <v>5508</v>
      </c>
      <c r="Y1689" t="s">
        <v>5509</v>
      </c>
      <c r="AO1689">
        <v>2</v>
      </c>
      <c r="BP1689" t="s">
        <v>1464</v>
      </c>
      <c r="BQ1689" t="s">
        <v>100</v>
      </c>
      <c r="BR1689" t="s">
        <v>101</v>
      </c>
      <c r="BS1689" t="s">
        <v>101</v>
      </c>
      <c r="BT1689" t="s">
        <v>148</v>
      </c>
      <c r="BU1689" t="s">
        <v>663</v>
      </c>
      <c r="BV1689" t="s">
        <v>112</v>
      </c>
      <c r="BW1689" t="s">
        <v>112</v>
      </c>
      <c r="BX1689" t="s">
        <v>112</v>
      </c>
      <c r="CJ1689" t="s">
        <v>113</v>
      </c>
    </row>
    <row r="1690" spans="1:88" x14ac:dyDescent="0.2">
      <c r="A1690">
        <v>1277</v>
      </c>
      <c r="D1690" t="s">
        <v>5480</v>
      </c>
      <c r="E1690">
        <v>6</v>
      </c>
      <c r="F1690">
        <v>2014</v>
      </c>
      <c r="G1690" t="s">
        <v>5510</v>
      </c>
      <c r="H1690" t="s">
        <v>5511</v>
      </c>
      <c r="I1690">
        <v>1</v>
      </c>
      <c r="J1690">
        <v>1</v>
      </c>
      <c r="K1690">
        <v>1</v>
      </c>
      <c r="L1690">
        <v>1</v>
      </c>
      <c r="N1690">
        <v>1</v>
      </c>
      <c r="O1690">
        <v>1</v>
      </c>
      <c r="P1690">
        <v>1</v>
      </c>
      <c r="Q1690">
        <v>0</v>
      </c>
      <c r="R1690" t="s">
        <v>5512</v>
      </c>
      <c r="T1690" t="s">
        <v>563</v>
      </c>
      <c r="U1690" t="s">
        <v>563</v>
      </c>
      <c r="V1690" t="s">
        <v>563</v>
      </c>
      <c r="W1690" t="s">
        <v>1463</v>
      </c>
      <c r="X1690" t="s">
        <v>4341</v>
      </c>
      <c r="Y1690" t="s">
        <v>350</v>
      </c>
      <c r="AO1690">
        <v>2</v>
      </c>
      <c r="BP1690" t="s">
        <v>1464</v>
      </c>
      <c r="BQ1690" t="s">
        <v>100</v>
      </c>
      <c r="BR1690" t="s">
        <v>101</v>
      </c>
      <c r="BS1690" t="s">
        <v>101</v>
      </c>
      <c r="BT1690" t="s">
        <v>148</v>
      </c>
      <c r="BU1690" t="s">
        <v>103</v>
      </c>
      <c r="BV1690" t="s">
        <v>101</v>
      </c>
      <c r="BW1690" t="s">
        <v>101</v>
      </c>
      <c r="BX1690" t="s">
        <v>112</v>
      </c>
      <c r="CJ1690" t="s">
        <v>113</v>
      </c>
    </row>
    <row r="1691" spans="1:88" x14ac:dyDescent="0.2">
      <c r="A1691">
        <v>1278</v>
      </c>
      <c r="D1691" t="s">
        <v>5480</v>
      </c>
      <c r="E1691">
        <v>6</v>
      </c>
      <c r="F1691">
        <v>2014</v>
      </c>
      <c r="G1691" t="s">
        <v>493</v>
      </c>
      <c r="H1691" t="s">
        <v>494</v>
      </c>
      <c r="I1691">
        <v>1</v>
      </c>
      <c r="J1691">
        <v>1</v>
      </c>
      <c r="K1691">
        <v>1</v>
      </c>
      <c r="L1691">
        <v>1</v>
      </c>
      <c r="N1691">
        <v>1</v>
      </c>
      <c r="O1691">
        <v>1</v>
      </c>
      <c r="P1691">
        <v>1</v>
      </c>
      <c r="Q1691">
        <v>1</v>
      </c>
      <c r="S1691" t="s">
        <v>5513</v>
      </c>
      <c r="T1691" t="s">
        <v>1463</v>
      </c>
      <c r="U1691" t="s">
        <v>1463</v>
      </c>
      <c r="V1691" t="s">
        <v>350</v>
      </c>
      <c r="W1691" t="s">
        <v>350</v>
      </c>
      <c r="X1691" t="s">
        <v>350</v>
      </c>
      <c r="Y1691" t="s">
        <v>3053</v>
      </c>
      <c r="Z1691">
        <v>1</v>
      </c>
      <c r="AB1691">
        <v>1</v>
      </c>
      <c r="AD1691">
        <v>1</v>
      </c>
      <c r="AE1691">
        <v>1</v>
      </c>
      <c r="AF1691">
        <v>2</v>
      </c>
      <c r="AG1691">
        <v>6</v>
      </c>
      <c r="AI1691">
        <v>3</v>
      </c>
      <c r="AJ1691">
        <v>1</v>
      </c>
      <c r="AK1691">
        <v>1</v>
      </c>
      <c r="AM1691">
        <v>3</v>
      </c>
      <c r="AN1691" t="s">
        <v>5514</v>
      </c>
      <c r="AO1691">
        <v>2</v>
      </c>
      <c r="BP1691" t="s">
        <v>1464</v>
      </c>
      <c r="BQ1691" t="s">
        <v>100</v>
      </c>
      <c r="BR1691" t="s">
        <v>101</v>
      </c>
      <c r="BS1691" t="s">
        <v>101</v>
      </c>
      <c r="BT1691" t="s">
        <v>148</v>
      </c>
      <c r="BU1691" t="s">
        <v>103</v>
      </c>
      <c r="BV1691" t="s">
        <v>101</v>
      </c>
      <c r="BW1691" t="s">
        <v>101</v>
      </c>
      <c r="BX1691" t="s">
        <v>101</v>
      </c>
      <c r="BY1691" t="s">
        <v>104</v>
      </c>
      <c r="BZ1691" t="s">
        <v>105</v>
      </c>
      <c r="CA1691" t="s">
        <v>106</v>
      </c>
      <c r="CB1691" t="s">
        <v>107</v>
      </c>
      <c r="CC1691" t="s">
        <v>108</v>
      </c>
      <c r="CD1691" t="s">
        <v>109</v>
      </c>
      <c r="CE1691" t="s">
        <v>109</v>
      </c>
      <c r="CF1691" t="s">
        <v>101</v>
      </c>
      <c r="CG1691" t="s">
        <v>159</v>
      </c>
      <c r="CI1691" t="s">
        <v>109</v>
      </c>
      <c r="CJ1691" t="s">
        <v>113</v>
      </c>
    </row>
    <row r="1692" spans="1:88" x14ac:dyDescent="0.2">
      <c r="A1692">
        <v>1279</v>
      </c>
      <c r="D1692" t="s">
        <v>5480</v>
      </c>
      <c r="E1692">
        <v>5</v>
      </c>
      <c r="F1692">
        <v>2010</v>
      </c>
      <c r="G1692" t="s">
        <v>5515</v>
      </c>
      <c r="H1692" t="s">
        <v>5516</v>
      </c>
      <c r="I1692">
        <v>77</v>
      </c>
      <c r="J1692">
        <v>2</v>
      </c>
      <c r="K1692">
        <v>2</v>
      </c>
      <c r="L1692">
        <v>1</v>
      </c>
      <c r="N1692">
        <v>4</v>
      </c>
      <c r="O1692">
        <v>2</v>
      </c>
      <c r="P1692">
        <v>1</v>
      </c>
      <c r="Q1692">
        <v>0</v>
      </c>
      <c r="R1692" t="s">
        <v>5517</v>
      </c>
      <c r="T1692" t="s">
        <v>563</v>
      </c>
      <c r="U1692" t="s">
        <v>563</v>
      </c>
      <c r="V1692" t="s">
        <v>563</v>
      </c>
      <c r="W1692" t="s">
        <v>563</v>
      </c>
      <c r="X1692" t="s">
        <v>563</v>
      </c>
      <c r="Y1692" t="s">
        <v>563</v>
      </c>
      <c r="AO1692">
        <v>2</v>
      </c>
      <c r="BP1692" t="s">
        <v>99</v>
      </c>
      <c r="BQ1692" t="s">
        <v>663</v>
      </c>
      <c r="BR1692" t="s">
        <v>112</v>
      </c>
      <c r="BS1692" t="s">
        <v>112</v>
      </c>
      <c r="BT1692" t="s">
        <v>148</v>
      </c>
      <c r="BU1692" t="s">
        <v>663</v>
      </c>
      <c r="BV1692" t="s">
        <v>112</v>
      </c>
      <c r="BW1692" t="s">
        <v>101</v>
      </c>
      <c r="BX1692" t="s">
        <v>112</v>
      </c>
      <c r="CJ1692" t="s">
        <v>113</v>
      </c>
    </row>
    <row r="1693" spans="1:88" x14ac:dyDescent="0.2">
      <c r="A1693">
        <v>1280</v>
      </c>
      <c r="D1693" t="s">
        <v>5480</v>
      </c>
      <c r="E1693">
        <v>5</v>
      </c>
      <c r="F1693">
        <v>2013</v>
      </c>
      <c r="G1693" t="s">
        <v>5518</v>
      </c>
      <c r="H1693" t="s">
        <v>5519</v>
      </c>
      <c r="I1693">
        <v>77</v>
      </c>
      <c r="J1693">
        <v>2</v>
      </c>
      <c r="K1693">
        <v>1</v>
      </c>
      <c r="L1693">
        <v>1</v>
      </c>
      <c r="N1693">
        <v>4</v>
      </c>
      <c r="O1693">
        <v>2</v>
      </c>
      <c r="P1693">
        <v>1</v>
      </c>
      <c r="Q1693">
        <v>0</v>
      </c>
      <c r="R1693" t="s">
        <v>5517</v>
      </c>
      <c r="S1693" t="s">
        <v>5520</v>
      </c>
      <c r="T1693" t="s">
        <v>5521</v>
      </c>
      <c r="U1693" t="s">
        <v>5521</v>
      </c>
      <c r="V1693" t="s">
        <v>5521</v>
      </c>
      <c r="W1693" t="s">
        <v>5521</v>
      </c>
      <c r="X1693" t="s">
        <v>5521</v>
      </c>
      <c r="Y1693" t="s">
        <v>350</v>
      </c>
      <c r="AO1693">
        <v>2</v>
      </c>
      <c r="BP1693" t="s">
        <v>99</v>
      </c>
      <c r="BQ1693" t="s">
        <v>663</v>
      </c>
      <c r="BR1693" t="s">
        <v>112</v>
      </c>
      <c r="BS1693" t="s">
        <v>101</v>
      </c>
      <c r="BT1693" t="s">
        <v>148</v>
      </c>
      <c r="BU1693" t="s">
        <v>663</v>
      </c>
      <c r="BV1693" t="s">
        <v>112</v>
      </c>
      <c r="BW1693" t="s">
        <v>101</v>
      </c>
      <c r="BX1693" t="s">
        <v>112</v>
      </c>
      <c r="CJ1693" t="s">
        <v>113</v>
      </c>
    </row>
    <row r="1694" spans="1:88" x14ac:dyDescent="0.2">
      <c r="A1694">
        <v>1281</v>
      </c>
      <c r="D1694" t="s">
        <v>5480</v>
      </c>
      <c r="E1694">
        <v>5</v>
      </c>
      <c r="F1694">
        <v>2016</v>
      </c>
      <c r="G1694" t="s">
        <v>5522</v>
      </c>
      <c r="H1694" t="s">
        <v>5523</v>
      </c>
      <c r="I1694">
        <v>1</v>
      </c>
      <c r="J1694">
        <v>1</v>
      </c>
      <c r="K1694">
        <v>1</v>
      </c>
      <c r="L1694">
        <v>1</v>
      </c>
      <c r="N1694">
        <v>1</v>
      </c>
      <c r="O1694">
        <v>1</v>
      </c>
      <c r="P1694">
        <v>2</v>
      </c>
      <c r="Q1694">
        <v>0</v>
      </c>
      <c r="R1694" t="s">
        <v>207</v>
      </c>
      <c r="T1694" t="s">
        <v>563</v>
      </c>
      <c r="U1694" t="s">
        <v>563</v>
      </c>
      <c r="V1694" t="s">
        <v>563</v>
      </c>
      <c r="W1694" t="s">
        <v>563</v>
      </c>
      <c r="X1694" t="s">
        <v>563</v>
      </c>
      <c r="Y1694" t="s">
        <v>563</v>
      </c>
      <c r="AO1694">
        <v>2</v>
      </c>
      <c r="BP1694" t="s">
        <v>99</v>
      </c>
      <c r="BQ1694" t="s">
        <v>100</v>
      </c>
      <c r="BR1694" t="s">
        <v>101</v>
      </c>
      <c r="BS1694" t="s">
        <v>101</v>
      </c>
      <c r="BT1694" t="s">
        <v>148</v>
      </c>
      <c r="BU1694" t="s">
        <v>103</v>
      </c>
      <c r="BV1694" t="s">
        <v>101</v>
      </c>
      <c r="BW1694" t="s">
        <v>112</v>
      </c>
      <c r="BX1694" t="s">
        <v>112</v>
      </c>
      <c r="CJ1694" t="s">
        <v>113</v>
      </c>
    </row>
    <row r="1695" spans="1:88" x14ac:dyDescent="0.2">
      <c r="A1695">
        <v>1282</v>
      </c>
      <c r="D1695" t="s">
        <v>5480</v>
      </c>
      <c r="E1695">
        <v>5</v>
      </c>
      <c r="F1695">
        <v>2002</v>
      </c>
      <c r="G1695" t="s">
        <v>5524</v>
      </c>
      <c r="H1695" t="s">
        <v>5525</v>
      </c>
      <c r="I1695">
        <v>1</v>
      </c>
      <c r="J1695">
        <v>1</v>
      </c>
      <c r="K1695">
        <v>1</v>
      </c>
      <c r="L1695">
        <v>1</v>
      </c>
      <c r="N1695">
        <v>1</v>
      </c>
      <c r="O1695">
        <v>1</v>
      </c>
      <c r="P1695">
        <v>1</v>
      </c>
      <c r="Q1695">
        <v>1</v>
      </c>
      <c r="S1695" t="s">
        <v>5526</v>
      </c>
      <c r="T1695" t="s">
        <v>5527</v>
      </c>
      <c r="U1695" t="s">
        <v>5527</v>
      </c>
      <c r="V1695" t="s">
        <v>5527</v>
      </c>
      <c r="W1695" t="s">
        <v>5527</v>
      </c>
      <c r="X1695" t="s">
        <v>5527</v>
      </c>
      <c r="Y1695" t="s">
        <v>5527</v>
      </c>
      <c r="Z1695">
        <v>1</v>
      </c>
      <c r="AB1695">
        <v>1</v>
      </c>
      <c r="AD1695">
        <v>2</v>
      </c>
      <c r="AE1695">
        <v>1</v>
      </c>
      <c r="AF1695">
        <v>4</v>
      </c>
      <c r="AG1695">
        <v>1</v>
      </c>
      <c r="AI1695">
        <v>1</v>
      </c>
      <c r="AJ1695">
        <v>1</v>
      </c>
      <c r="AK1695">
        <v>3</v>
      </c>
      <c r="AM1695">
        <v>2</v>
      </c>
      <c r="AO1695">
        <v>2</v>
      </c>
      <c r="BP1695" t="s">
        <v>99</v>
      </c>
      <c r="BQ1695" t="s">
        <v>100</v>
      </c>
      <c r="BR1695" t="s">
        <v>101</v>
      </c>
      <c r="BS1695" t="s">
        <v>101</v>
      </c>
      <c r="BT1695" t="s">
        <v>148</v>
      </c>
      <c r="BU1695" t="s">
        <v>103</v>
      </c>
      <c r="BV1695" t="s">
        <v>101</v>
      </c>
      <c r="BW1695" t="s">
        <v>101</v>
      </c>
      <c r="BX1695" t="s">
        <v>101</v>
      </c>
      <c r="BY1695" t="s">
        <v>104</v>
      </c>
      <c r="BZ1695" t="s">
        <v>105</v>
      </c>
      <c r="CA1695" t="s">
        <v>132</v>
      </c>
      <c r="CB1695" t="s">
        <v>107</v>
      </c>
      <c r="CC1695" t="s">
        <v>236</v>
      </c>
      <c r="CD1695" t="s">
        <v>158</v>
      </c>
      <c r="CE1695" t="s">
        <v>110</v>
      </c>
      <c r="CF1695" t="s">
        <v>101</v>
      </c>
      <c r="CG1695" t="s">
        <v>111</v>
      </c>
      <c r="CI1695" t="s">
        <v>112</v>
      </c>
      <c r="CJ1695" t="s">
        <v>113</v>
      </c>
    </row>
    <row r="1696" spans="1:88" x14ac:dyDescent="0.2">
      <c r="A1696">
        <v>1283</v>
      </c>
      <c r="D1696" t="s">
        <v>5480</v>
      </c>
      <c r="E1696">
        <v>5</v>
      </c>
      <c r="F1696">
        <v>2000</v>
      </c>
      <c r="G1696" t="s">
        <v>5528</v>
      </c>
      <c r="H1696" t="s">
        <v>5529</v>
      </c>
      <c r="I1696">
        <v>1</v>
      </c>
      <c r="J1696">
        <v>1</v>
      </c>
      <c r="K1696">
        <v>1</v>
      </c>
      <c r="L1696">
        <v>1</v>
      </c>
      <c r="N1696">
        <v>3</v>
      </c>
      <c r="O1696">
        <v>2</v>
      </c>
      <c r="P1696">
        <v>2</v>
      </c>
      <c r="Q1696">
        <v>0</v>
      </c>
      <c r="R1696" t="s">
        <v>207</v>
      </c>
      <c r="T1696" t="s">
        <v>3305</v>
      </c>
      <c r="U1696" t="s">
        <v>3305</v>
      </c>
      <c r="V1696" t="s">
        <v>3305</v>
      </c>
      <c r="W1696" t="s">
        <v>3305</v>
      </c>
      <c r="X1696" t="s">
        <v>3305</v>
      </c>
      <c r="Y1696" t="s">
        <v>3305</v>
      </c>
      <c r="AO1696">
        <v>2</v>
      </c>
      <c r="BP1696" t="s">
        <v>99</v>
      </c>
      <c r="BQ1696" t="s">
        <v>100</v>
      </c>
      <c r="BR1696" t="s">
        <v>101</v>
      </c>
      <c r="BS1696" t="s">
        <v>101</v>
      </c>
      <c r="BT1696" t="s">
        <v>148</v>
      </c>
      <c r="BU1696" t="s">
        <v>235</v>
      </c>
      <c r="BV1696" t="s">
        <v>112</v>
      </c>
      <c r="BW1696" t="s">
        <v>112</v>
      </c>
      <c r="BX1696" t="s">
        <v>112</v>
      </c>
      <c r="CJ1696" t="s">
        <v>113</v>
      </c>
    </row>
    <row r="1697" spans="1:88" x14ac:dyDescent="0.2">
      <c r="A1697">
        <v>1284</v>
      </c>
      <c r="D1697" t="s">
        <v>5480</v>
      </c>
      <c r="E1697">
        <v>5</v>
      </c>
      <c r="F1697">
        <v>2005</v>
      </c>
      <c r="G1697" t="s">
        <v>5530</v>
      </c>
      <c r="H1697" t="s">
        <v>5531</v>
      </c>
      <c r="I1697">
        <v>77</v>
      </c>
      <c r="J1697">
        <v>2</v>
      </c>
      <c r="K1697">
        <v>1</v>
      </c>
      <c r="L1697">
        <v>1</v>
      </c>
      <c r="N1697">
        <v>4</v>
      </c>
      <c r="O1697">
        <v>2</v>
      </c>
      <c r="P1697">
        <v>2</v>
      </c>
      <c r="Q1697">
        <v>0</v>
      </c>
      <c r="R1697" t="s">
        <v>5532</v>
      </c>
      <c r="T1697" t="s">
        <v>873</v>
      </c>
      <c r="U1697" t="s">
        <v>873</v>
      </c>
      <c r="V1697" t="s">
        <v>873</v>
      </c>
      <c r="W1697" t="s">
        <v>873</v>
      </c>
      <c r="X1697" t="s">
        <v>873</v>
      </c>
      <c r="Y1697" t="s">
        <v>873</v>
      </c>
      <c r="AO1697">
        <v>2</v>
      </c>
      <c r="BP1697" t="s">
        <v>99</v>
      </c>
      <c r="BQ1697" t="s">
        <v>663</v>
      </c>
      <c r="BR1697" t="s">
        <v>112</v>
      </c>
      <c r="BS1697" t="s">
        <v>101</v>
      </c>
      <c r="BT1697" t="s">
        <v>148</v>
      </c>
      <c r="BU1697" t="s">
        <v>663</v>
      </c>
      <c r="BV1697" t="s">
        <v>112</v>
      </c>
      <c r="BW1697" t="s">
        <v>112</v>
      </c>
      <c r="BX1697" t="s">
        <v>112</v>
      </c>
      <c r="CJ1697" t="s">
        <v>113</v>
      </c>
    </row>
    <row r="1698" spans="1:88" x14ac:dyDescent="0.2">
      <c r="A1698">
        <v>1285</v>
      </c>
      <c r="D1698" t="s">
        <v>5480</v>
      </c>
      <c r="E1698">
        <v>5</v>
      </c>
      <c r="F1698">
        <v>2012</v>
      </c>
      <c r="G1698" t="s">
        <v>5533</v>
      </c>
      <c r="H1698" t="s">
        <v>5534</v>
      </c>
      <c r="I1698">
        <v>1</v>
      </c>
      <c r="J1698">
        <v>1</v>
      </c>
      <c r="K1698">
        <v>1</v>
      </c>
      <c r="L1698">
        <v>1</v>
      </c>
      <c r="N1698">
        <v>1</v>
      </c>
      <c r="O1698">
        <v>1</v>
      </c>
      <c r="P1698">
        <v>1</v>
      </c>
      <c r="Q1698">
        <v>1</v>
      </c>
      <c r="S1698" t="s">
        <v>5535</v>
      </c>
      <c r="T1698" t="s">
        <v>873</v>
      </c>
      <c r="U1698" t="s">
        <v>873</v>
      </c>
      <c r="V1698" t="s">
        <v>873</v>
      </c>
      <c r="W1698" t="s">
        <v>873</v>
      </c>
      <c r="X1698" t="s">
        <v>873</v>
      </c>
      <c r="Y1698" t="s">
        <v>350</v>
      </c>
      <c r="Z1698">
        <v>3</v>
      </c>
      <c r="AB1698">
        <v>1</v>
      </c>
      <c r="AD1698">
        <v>2</v>
      </c>
      <c r="AE1698">
        <v>1</v>
      </c>
      <c r="AF1698">
        <v>2</v>
      </c>
      <c r="AG1698">
        <v>1</v>
      </c>
      <c r="AI1698">
        <v>2</v>
      </c>
      <c r="AJ1698">
        <v>1</v>
      </c>
      <c r="AK1698">
        <v>2</v>
      </c>
      <c r="AL1698">
        <v>2</v>
      </c>
      <c r="AM1698">
        <v>2</v>
      </c>
      <c r="AO1698">
        <v>2</v>
      </c>
      <c r="BP1698" t="s">
        <v>99</v>
      </c>
      <c r="BQ1698" t="s">
        <v>100</v>
      </c>
      <c r="BR1698" t="s">
        <v>101</v>
      </c>
      <c r="BS1698" t="s">
        <v>101</v>
      </c>
      <c r="BT1698" t="s">
        <v>148</v>
      </c>
      <c r="BU1698" t="s">
        <v>103</v>
      </c>
      <c r="BV1698" t="s">
        <v>101</v>
      </c>
      <c r="BW1698" t="s">
        <v>101</v>
      </c>
      <c r="BX1698" t="s">
        <v>101</v>
      </c>
      <c r="BY1698" t="s">
        <v>3151</v>
      </c>
      <c r="BZ1698" t="s">
        <v>105</v>
      </c>
      <c r="CA1698" t="s">
        <v>132</v>
      </c>
      <c r="CB1698" t="s">
        <v>107</v>
      </c>
      <c r="CC1698" t="s">
        <v>108</v>
      </c>
      <c r="CD1698" t="s">
        <v>158</v>
      </c>
      <c r="CE1698" t="s">
        <v>135</v>
      </c>
      <c r="CF1698" t="s">
        <v>101</v>
      </c>
      <c r="CG1698" t="s">
        <v>136</v>
      </c>
      <c r="CH1698" t="s">
        <v>172</v>
      </c>
      <c r="CI1698" t="s">
        <v>112</v>
      </c>
      <c r="CJ1698" t="s">
        <v>113</v>
      </c>
    </row>
    <row r="1699" spans="1:88" x14ac:dyDescent="0.2">
      <c r="A1699">
        <v>1286</v>
      </c>
      <c r="D1699" t="s">
        <v>5536</v>
      </c>
      <c r="E1699">
        <v>5</v>
      </c>
      <c r="F1699">
        <v>2013</v>
      </c>
      <c r="G1699" t="s">
        <v>5537</v>
      </c>
      <c r="H1699" t="s">
        <v>5538</v>
      </c>
      <c r="I1699">
        <v>1</v>
      </c>
      <c r="J1699">
        <v>1</v>
      </c>
      <c r="K1699">
        <v>1</v>
      </c>
      <c r="L1699">
        <v>1</v>
      </c>
      <c r="N1699">
        <v>1</v>
      </c>
      <c r="O1699">
        <v>1</v>
      </c>
      <c r="P1699">
        <v>1</v>
      </c>
      <c r="Q1699">
        <v>1</v>
      </c>
      <c r="S1699" t="s">
        <v>5539</v>
      </c>
      <c r="T1699" t="s">
        <v>5540</v>
      </c>
      <c r="U1699" t="s">
        <v>5540</v>
      </c>
      <c r="V1699" t="s">
        <v>5540</v>
      </c>
      <c r="W1699" t="s">
        <v>5540</v>
      </c>
      <c r="X1699" t="s">
        <v>5540</v>
      </c>
      <c r="Y1699" t="s">
        <v>5540</v>
      </c>
      <c r="Z1699">
        <v>1</v>
      </c>
      <c r="AB1699">
        <v>1</v>
      </c>
      <c r="AD1699">
        <v>2</v>
      </c>
      <c r="AE1699">
        <v>1</v>
      </c>
      <c r="AF1699">
        <v>4</v>
      </c>
      <c r="AG1699">
        <v>6</v>
      </c>
      <c r="AI1699">
        <v>1</v>
      </c>
      <c r="AJ1699">
        <v>1</v>
      </c>
      <c r="AK1699">
        <v>1</v>
      </c>
      <c r="AM1699">
        <v>2</v>
      </c>
      <c r="AO1699">
        <v>2</v>
      </c>
      <c r="BP1699" t="s">
        <v>99</v>
      </c>
      <c r="BQ1699" t="s">
        <v>100</v>
      </c>
      <c r="BR1699" t="s">
        <v>101</v>
      </c>
      <c r="BS1699" t="s">
        <v>101</v>
      </c>
      <c r="BT1699" t="s">
        <v>148</v>
      </c>
      <c r="BU1699" t="s">
        <v>103</v>
      </c>
      <c r="BV1699" t="s">
        <v>101</v>
      </c>
      <c r="BW1699" t="s">
        <v>101</v>
      </c>
      <c r="BX1699" t="s">
        <v>101</v>
      </c>
      <c r="BY1699" t="s">
        <v>104</v>
      </c>
      <c r="BZ1699" t="s">
        <v>105</v>
      </c>
      <c r="CA1699" t="s">
        <v>132</v>
      </c>
      <c r="CB1699" t="s">
        <v>107</v>
      </c>
      <c r="CC1699" t="s">
        <v>236</v>
      </c>
      <c r="CD1699" t="s">
        <v>109</v>
      </c>
      <c r="CE1699" t="s">
        <v>110</v>
      </c>
      <c r="CF1699" t="s">
        <v>101</v>
      </c>
      <c r="CG1699" t="s">
        <v>159</v>
      </c>
      <c r="CI1699" t="s">
        <v>112</v>
      </c>
      <c r="CJ1699" t="s">
        <v>113</v>
      </c>
    </row>
    <row r="1700" spans="1:88" x14ac:dyDescent="0.2">
      <c r="A1700">
        <v>1287</v>
      </c>
      <c r="D1700" t="s">
        <v>5536</v>
      </c>
      <c r="E1700">
        <v>5</v>
      </c>
      <c r="F1700">
        <v>2015</v>
      </c>
      <c r="G1700" t="s">
        <v>5541</v>
      </c>
      <c r="H1700" t="s">
        <v>5542</v>
      </c>
      <c r="I1700">
        <v>77</v>
      </c>
      <c r="J1700">
        <v>2</v>
      </c>
      <c r="K1700">
        <v>2</v>
      </c>
      <c r="L1700">
        <v>1</v>
      </c>
      <c r="N1700">
        <v>4</v>
      </c>
      <c r="O1700">
        <v>2</v>
      </c>
      <c r="P1700">
        <v>1</v>
      </c>
      <c r="Q1700">
        <v>0</v>
      </c>
      <c r="R1700" t="s">
        <v>5517</v>
      </c>
      <c r="T1700" t="s">
        <v>5543</v>
      </c>
      <c r="U1700" t="s">
        <v>5543</v>
      </c>
      <c r="V1700" t="s">
        <v>5543</v>
      </c>
      <c r="W1700" t="s">
        <v>5543</v>
      </c>
      <c r="X1700" t="s">
        <v>5543</v>
      </c>
      <c r="Y1700" t="s">
        <v>5543</v>
      </c>
      <c r="AO1700">
        <v>2</v>
      </c>
      <c r="BP1700" t="s">
        <v>99</v>
      </c>
      <c r="BQ1700" t="s">
        <v>663</v>
      </c>
      <c r="BR1700" t="s">
        <v>112</v>
      </c>
      <c r="BS1700" t="s">
        <v>112</v>
      </c>
      <c r="BT1700" t="s">
        <v>148</v>
      </c>
      <c r="BU1700" t="s">
        <v>663</v>
      </c>
      <c r="BV1700" t="s">
        <v>112</v>
      </c>
      <c r="BW1700" t="s">
        <v>101</v>
      </c>
      <c r="BX1700" t="s">
        <v>112</v>
      </c>
      <c r="CJ1700" t="s">
        <v>113</v>
      </c>
    </row>
    <row r="1701" spans="1:88" x14ac:dyDescent="0.2">
      <c r="A1701">
        <v>1288</v>
      </c>
      <c r="D1701" t="s">
        <v>5536</v>
      </c>
      <c r="E1701">
        <v>5</v>
      </c>
      <c r="F1701">
        <v>2013</v>
      </c>
      <c r="G1701" t="s">
        <v>5544</v>
      </c>
      <c r="H1701" t="s">
        <v>5545</v>
      </c>
      <c r="I1701">
        <v>1</v>
      </c>
      <c r="J1701">
        <v>1</v>
      </c>
      <c r="K1701">
        <v>1</v>
      </c>
      <c r="L1701">
        <v>1</v>
      </c>
      <c r="N1701">
        <v>1</v>
      </c>
      <c r="O1701">
        <v>1</v>
      </c>
      <c r="P1701">
        <v>2</v>
      </c>
      <c r="Q1701">
        <v>0</v>
      </c>
      <c r="R1701" t="s">
        <v>151</v>
      </c>
      <c r="T1701" t="s">
        <v>5546</v>
      </c>
      <c r="U1701" t="s">
        <v>5546</v>
      </c>
      <c r="V1701" t="s">
        <v>5546</v>
      </c>
      <c r="W1701" t="s">
        <v>5546</v>
      </c>
      <c r="X1701" t="s">
        <v>5546</v>
      </c>
      <c r="Y1701" t="s">
        <v>5546</v>
      </c>
      <c r="AO1701">
        <v>2</v>
      </c>
      <c r="BP1701" t="s">
        <v>99</v>
      </c>
      <c r="BQ1701" t="s">
        <v>100</v>
      </c>
      <c r="BR1701" t="s">
        <v>101</v>
      </c>
      <c r="BS1701" t="s">
        <v>101</v>
      </c>
      <c r="BT1701" t="s">
        <v>148</v>
      </c>
      <c r="BU1701" t="s">
        <v>103</v>
      </c>
      <c r="BV1701" t="s">
        <v>101</v>
      </c>
      <c r="BW1701" t="s">
        <v>112</v>
      </c>
      <c r="BX1701" t="s">
        <v>112</v>
      </c>
      <c r="CJ1701" t="s">
        <v>113</v>
      </c>
    </row>
    <row r="1702" spans="1:88" x14ac:dyDescent="0.2">
      <c r="A1702">
        <v>1289</v>
      </c>
      <c r="D1702" t="s">
        <v>5536</v>
      </c>
      <c r="E1702">
        <v>5</v>
      </c>
      <c r="F1702">
        <v>1991</v>
      </c>
      <c r="G1702" t="s">
        <v>5547</v>
      </c>
      <c r="H1702" t="s">
        <v>5548</v>
      </c>
      <c r="I1702">
        <v>1</v>
      </c>
      <c r="J1702">
        <v>1</v>
      </c>
      <c r="K1702">
        <v>1</v>
      </c>
      <c r="L1702">
        <v>1</v>
      </c>
      <c r="N1702">
        <v>1</v>
      </c>
      <c r="O1702">
        <v>2</v>
      </c>
      <c r="P1702">
        <v>1</v>
      </c>
      <c r="Q1702">
        <v>0</v>
      </c>
      <c r="R1702" t="s">
        <v>5549</v>
      </c>
      <c r="T1702" t="s">
        <v>5550</v>
      </c>
      <c r="U1702" t="s">
        <v>5550</v>
      </c>
      <c r="V1702" t="s">
        <v>5550</v>
      </c>
      <c r="W1702" t="s">
        <v>5550</v>
      </c>
      <c r="X1702" t="s">
        <v>5550</v>
      </c>
      <c r="Y1702" t="s">
        <v>5550</v>
      </c>
      <c r="AO1702">
        <v>2</v>
      </c>
      <c r="BP1702" t="s">
        <v>99</v>
      </c>
      <c r="BQ1702" t="s">
        <v>100</v>
      </c>
      <c r="BR1702" t="s">
        <v>101</v>
      </c>
      <c r="BS1702" t="s">
        <v>101</v>
      </c>
      <c r="BT1702" t="s">
        <v>148</v>
      </c>
      <c r="BU1702" t="s">
        <v>103</v>
      </c>
      <c r="BV1702" t="s">
        <v>112</v>
      </c>
      <c r="BW1702" t="s">
        <v>101</v>
      </c>
      <c r="BX1702" t="s">
        <v>112</v>
      </c>
      <c r="CJ1702" t="s">
        <v>113</v>
      </c>
    </row>
    <row r="1703" spans="1:88" x14ac:dyDescent="0.2">
      <c r="A1703">
        <v>1290</v>
      </c>
      <c r="D1703" t="s">
        <v>5536</v>
      </c>
      <c r="E1703">
        <v>5</v>
      </c>
      <c r="F1703">
        <v>1988</v>
      </c>
      <c r="G1703" t="s">
        <v>5551</v>
      </c>
      <c r="H1703" t="s">
        <v>5552</v>
      </c>
      <c r="I1703">
        <v>1</v>
      </c>
      <c r="J1703">
        <v>1</v>
      </c>
      <c r="K1703">
        <v>1</v>
      </c>
      <c r="L1703">
        <v>1</v>
      </c>
      <c r="N1703">
        <v>1</v>
      </c>
      <c r="O1703">
        <v>2</v>
      </c>
      <c r="P1703">
        <v>1</v>
      </c>
      <c r="Q1703">
        <v>0</v>
      </c>
      <c r="R1703" t="s">
        <v>5549</v>
      </c>
      <c r="T1703" t="s">
        <v>5553</v>
      </c>
      <c r="U1703" t="s">
        <v>5553</v>
      </c>
      <c r="V1703" t="s">
        <v>5553</v>
      </c>
      <c r="W1703" t="s">
        <v>5553</v>
      </c>
      <c r="X1703" t="s">
        <v>5553</v>
      </c>
      <c r="Y1703" t="s">
        <v>5553</v>
      </c>
      <c r="AO1703">
        <v>2</v>
      </c>
      <c r="BP1703" t="s">
        <v>99</v>
      </c>
      <c r="BQ1703" t="s">
        <v>100</v>
      </c>
      <c r="BR1703" t="s">
        <v>101</v>
      </c>
      <c r="BS1703" t="s">
        <v>101</v>
      </c>
      <c r="BT1703" t="s">
        <v>148</v>
      </c>
      <c r="BU1703" t="s">
        <v>103</v>
      </c>
      <c r="BV1703" t="s">
        <v>112</v>
      </c>
      <c r="BW1703" t="s">
        <v>101</v>
      </c>
      <c r="BX1703" t="s">
        <v>112</v>
      </c>
      <c r="CJ1703" t="s">
        <v>113</v>
      </c>
    </row>
    <row r="1704" spans="1:88" x14ac:dyDescent="0.2">
      <c r="A1704">
        <v>1291</v>
      </c>
      <c r="D1704" t="s">
        <v>5536</v>
      </c>
      <c r="E1704">
        <v>5</v>
      </c>
      <c r="F1704">
        <v>1992</v>
      </c>
      <c r="G1704" t="s">
        <v>5554</v>
      </c>
      <c r="H1704" t="s">
        <v>5555</v>
      </c>
      <c r="I1704">
        <v>1</v>
      </c>
      <c r="J1704">
        <v>1</v>
      </c>
      <c r="K1704">
        <v>1</v>
      </c>
      <c r="L1704">
        <v>1</v>
      </c>
      <c r="N1704">
        <v>1</v>
      </c>
      <c r="O1704">
        <v>1</v>
      </c>
      <c r="P1704">
        <v>2</v>
      </c>
      <c r="Q1704">
        <v>0</v>
      </c>
      <c r="R1704" t="s">
        <v>207</v>
      </c>
      <c r="T1704" t="s">
        <v>5556</v>
      </c>
      <c r="U1704" t="s">
        <v>5556</v>
      </c>
      <c r="V1704" t="s">
        <v>5556</v>
      </c>
      <c r="W1704" t="s">
        <v>5556</v>
      </c>
      <c r="X1704" t="s">
        <v>5556</v>
      </c>
      <c r="Y1704" t="s">
        <v>5556</v>
      </c>
      <c r="AO1704">
        <v>2</v>
      </c>
      <c r="BP1704" t="s">
        <v>99</v>
      </c>
      <c r="BQ1704" t="s">
        <v>100</v>
      </c>
      <c r="BR1704" t="s">
        <v>101</v>
      </c>
      <c r="BS1704" t="s">
        <v>101</v>
      </c>
      <c r="BT1704" t="s">
        <v>148</v>
      </c>
      <c r="BU1704" t="s">
        <v>103</v>
      </c>
      <c r="BV1704" t="s">
        <v>101</v>
      </c>
      <c r="BW1704" t="s">
        <v>112</v>
      </c>
      <c r="BX1704" t="s">
        <v>112</v>
      </c>
      <c r="CJ1704" t="s">
        <v>113</v>
      </c>
    </row>
    <row r="1705" spans="1:88" x14ac:dyDescent="0.2">
      <c r="A1705">
        <v>1292</v>
      </c>
      <c r="D1705" t="s">
        <v>5536</v>
      </c>
      <c r="E1705">
        <v>5</v>
      </c>
      <c r="F1705">
        <v>1991</v>
      </c>
      <c r="G1705" t="s">
        <v>5557</v>
      </c>
      <c r="H1705" t="s">
        <v>5558</v>
      </c>
      <c r="I1705">
        <v>1</v>
      </c>
      <c r="J1705">
        <v>1</v>
      </c>
      <c r="K1705">
        <v>1</v>
      </c>
      <c r="L1705">
        <v>1</v>
      </c>
      <c r="N1705">
        <v>1</v>
      </c>
      <c r="O1705">
        <v>2</v>
      </c>
      <c r="P1705">
        <v>1</v>
      </c>
      <c r="Q1705">
        <v>0</v>
      </c>
      <c r="R1705" t="s">
        <v>5549</v>
      </c>
      <c r="T1705" t="s">
        <v>5559</v>
      </c>
      <c r="U1705" t="s">
        <v>5559</v>
      </c>
      <c r="V1705" t="s">
        <v>5559</v>
      </c>
      <c r="W1705" t="s">
        <v>5559</v>
      </c>
      <c r="X1705" t="s">
        <v>5559</v>
      </c>
      <c r="Y1705" t="s">
        <v>5559</v>
      </c>
      <c r="AO1705">
        <v>2</v>
      </c>
      <c r="BP1705" t="s">
        <v>99</v>
      </c>
      <c r="BQ1705" t="s">
        <v>100</v>
      </c>
      <c r="BR1705" t="s">
        <v>101</v>
      </c>
      <c r="BS1705" t="s">
        <v>101</v>
      </c>
      <c r="BT1705" t="s">
        <v>148</v>
      </c>
      <c r="BU1705" t="s">
        <v>103</v>
      </c>
      <c r="BV1705" t="s">
        <v>112</v>
      </c>
      <c r="BW1705" t="s">
        <v>101</v>
      </c>
      <c r="BX1705" t="s">
        <v>112</v>
      </c>
      <c r="CJ1705" t="s">
        <v>113</v>
      </c>
    </row>
    <row r="1706" spans="1:88" x14ac:dyDescent="0.2">
      <c r="A1706">
        <v>1293</v>
      </c>
      <c r="D1706" t="s">
        <v>5536</v>
      </c>
      <c r="E1706">
        <v>5</v>
      </c>
      <c r="F1706">
        <v>1994</v>
      </c>
      <c r="G1706" t="s">
        <v>5560</v>
      </c>
      <c r="H1706" t="s">
        <v>5561</v>
      </c>
      <c r="I1706">
        <v>1</v>
      </c>
      <c r="J1706">
        <v>1</v>
      </c>
      <c r="K1706">
        <v>1</v>
      </c>
      <c r="L1706">
        <v>1</v>
      </c>
      <c r="N1706">
        <v>1</v>
      </c>
      <c r="O1706">
        <v>1</v>
      </c>
      <c r="P1706">
        <v>2</v>
      </c>
      <c r="Q1706">
        <v>0</v>
      </c>
      <c r="R1706" t="s">
        <v>207</v>
      </c>
      <c r="T1706" t="s">
        <v>5562</v>
      </c>
      <c r="U1706" t="s">
        <v>5562</v>
      </c>
      <c r="V1706" t="s">
        <v>5562</v>
      </c>
      <c r="W1706" t="s">
        <v>5562</v>
      </c>
      <c r="X1706" t="s">
        <v>5562</v>
      </c>
      <c r="Y1706" t="s">
        <v>5562</v>
      </c>
      <c r="AO1706">
        <v>2</v>
      </c>
      <c r="BP1706" t="s">
        <v>99</v>
      </c>
      <c r="BQ1706" t="s">
        <v>100</v>
      </c>
      <c r="BR1706" t="s">
        <v>101</v>
      </c>
      <c r="BS1706" t="s">
        <v>101</v>
      </c>
      <c r="BT1706" t="s">
        <v>148</v>
      </c>
      <c r="BU1706" t="s">
        <v>103</v>
      </c>
      <c r="BV1706" t="s">
        <v>101</v>
      </c>
      <c r="BW1706" t="s">
        <v>112</v>
      </c>
      <c r="BX1706" t="s">
        <v>112</v>
      </c>
      <c r="CJ1706" t="s">
        <v>113</v>
      </c>
    </row>
    <row r="1707" spans="1:88" x14ac:dyDescent="0.2">
      <c r="A1707">
        <v>1294</v>
      </c>
      <c r="D1707" t="s">
        <v>5536</v>
      </c>
      <c r="E1707">
        <v>5</v>
      </c>
      <c r="F1707">
        <v>1998</v>
      </c>
      <c r="G1707" t="s">
        <v>5563</v>
      </c>
      <c r="H1707" t="s">
        <v>5564</v>
      </c>
      <c r="I1707">
        <v>1</v>
      </c>
      <c r="J1707">
        <v>1</v>
      </c>
      <c r="K1707">
        <v>1</v>
      </c>
      <c r="L1707">
        <v>1</v>
      </c>
      <c r="N1707">
        <v>1</v>
      </c>
      <c r="O1707">
        <v>1</v>
      </c>
      <c r="P1707">
        <v>2</v>
      </c>
      <c r="Q1707">
        <v>0</v>
      </c>
      <c r="R1707" t="s">
        <v>207</v>
      </c>
      <c r="T1707" t="s">
        <v>5565</v>
      </c>
      <c r="U1707" t="s">
        <v>5565</v>
      </c>
      <c r="V1707" t="s">
        <v>5565</v>
      </c>
      <c r="W1707" t="s">
        <v>5565</v>
      </c>
      <c r="X1707" t="s">
        <v>5565</v>
      </c>
      <c r="Y1707" t="s">
        <v>5565</v>
      </c>
      <c r="AO1707">
        <v>2</v>
      </c>
      <c r="BP1707" t="s">
        <v>99</v>
      </c>
      <c r="BQ1707" t="s">
        <v>100</v>
      </c>
      <c r="BR1707" t="s">
        <v>101</v>
      </c>
      <c r="BS1707" t="s">
        <v>101</v>
      </c>
      <c r="BT1707" t="s">
        <v>148</v>
      </c>
      <c r="BU1707" t="s">
        <v>103</v>
      </c>
      <c r="BV1707" t="s">
        <v>101</v>
      </c>
      <c r="BW1707" t="s">
        <v>112</v>
      </c>
      <c r="BX1707" t="s">
        <v>112</v>
      </c>
      <c r="CJ1707" t="s">
        <v>113</v>
      </c>
    </row>
    <row r="1708" spans="1:88" x14ac:dyDescent="0.2">
      <c r="A1708">
        <v>1295</v>
      </c>
      <c r="D1708" t="s">
        <v>5536</v>
      </c>
      <c r="E1708">
        <v>5</v>
      </c>
      <c r="F1708">
        <v>1996</v>
      </c>
      <c r="G1708" t="s">
        <v>5566</v>
      </c>
      <c r="H1708" t="s">
        <v>5567</v>
      </c>
      <c r="I1708">
        <v>1</v>
      </c>
      <c r="J1708">
        <v>1</v>
      </c>
      <c r="K1708">
        <v>1</v>
      </c>
      <c r="L1708">
        <v>1</v>
      </c>
      <c r="N1708">
        <v>1</v>
      </c>
      <c r="O1708">
        <v>1</v>
      </c>
      <c r="P1708">
        <v>1</v>
      </c>
      <c r="Q1708">
        <v>1</v>
      </c>
      <c r="S1708" t="s">
        <v>5568</v>
      </c>
      <c r="T1708" t="s">
        <v>5569</v>
      </c>
      <c r="U1708" t="s">
        <v>5569</v>
      </c>
      <c r="V1708" t="s">
        <v>5569</v>
      </c>
      <c r="W1708" t="s">
        <v>5569</v>
      </c>
      <c r="X1708" t="s">
        <v>5569</v>
      </c>
      <c r="Y1708" t="s">
        <v>5569</v>
      </c>
      <c r="Z1708">
        <v>1</v>
      </c>
      <c r="AB1708">
        <v>1</v>
      </c>
      <c r="AD1708">
        <v>2</v>
      </c>
      <c r="AE1708">
        <v>1</v>
      </c>
      <c r="AF1708">
        <v>4</v>
      </c>
      <c r="AG1708">
        <v>2</v>
      </c>
      <c r="AI1708">
        <v>1</v>
      </c>
      <c r="AJ1708">
        <v>1</v>
      </c>
      <c r="AK1708">
        <v>3</v>
      </c>
      <c r="AM1708">
        <v>2</v>
      </c>
      <c r="AO1708">
        <v>2</v>
      </c>
      <c r="BP1708" t="s">
        <v>99</v>
      </c>
      <c r="BQ1708" t="s">
        <v>100</v>
      </c>
      <c r="BR1708" t="s">
        <v>101</v>
      </c>
      <c r="BS1708" t="s">
        <v>101</v>
      </c>
      <c r="BT1708" t="s">
        <v>148</v>
      </c>
      <c r="BU1708" t="s">
        <v>103</v>
      </c>
      <c r="BV1708" t="s">
        <v>101</v>
      </c>
      <c r="BW1708" t="s">
        <v>101</v>
      </c>
      <c r="BX1708" t="s">
        <v>101</v>
      </c>
      <c r="BY1708" t="s">
        <v>104</v>
      </c>
      <c r="BZ1708" t="s">
        <v>105</v>
      </c>
      <c r="CA1708" t="s">
        <v>132</v>
      </c>
      <c r="CB1708" t="s">
        <v>107</v>
      </c>
      <c r="CC1708" t="s">
        <v>236</v>
      </c>
      <c r="CD1708" t="s">
        <v>260</v>
      </c>
      <c r="CE1708" t="s">
        <v>110</v>
      </c>
      <c r="CF1708" t="s">
        <v>101</v>
      </c>
      <c r="CG1708" t="s">
        <v>111</v>
      </c>
      <c r="CI1708" t="s">
        <v>112</v>
      </c>
      <c r="CJ1708" t="s">
        <v>113</v>
      </c>
    </row>
    <row r="1709" spans="1:88" x14ac:dyDescent="0.2">
      <c r="A1709">
        <v>1296</v>
      </c>
      <c r="D1709" t="s">
        <v>5536</v>
      </c>
      <c r="E1709">
        <v>5</v>
      </c>
      <c r="F1709">
        <v>2002</v>
      </c>
      <c r="G1709" t="s">
        <v>5570</v>
      </c>
      <c r="H1709" t="s">
        <v>5571</v>
      </c>
      <c r="I1709">
        <v>1</v>
      </c>
      <c r="J1709">
        <v>1</v>
      </c>
      <c r="K1709">
        <v>1</v>
      </c>
      <c r="L1709">
        <v>1</v>
      </c>
      <c r="N1709">
        <v>1</v>
      </c>
      <c r="O1709">
        <v>1</v>
      </c>
      <c r="P1709">
        <v>3</v>
      </c>
      <c r="Q1709">
        <v>0</v>
      </c>
      <c r="R1709" t="s">
        <v>5572</v>
      </c>
      <c r="T1709" t="s">
        <v>5573</v>
      </c>
      <c r="U1709" t="s">
        <v>5573</v>
      </c>
      <c r="V1709" t="s">
        <v>5573</v>
      </c>
      <c r="W1709" t="s">
        <v>5573</v>
      </c>
      <c r="X1709" t="s">
        <v>5573</v>
      </c>
      <c r="Y1709" t="s">
        <v>5573</v>
      </c>
      <c r="AO1709">
        <v>2</v>
      </c>
      <c r="BP1709" t="s">
        <v>99</v>
      </c>
      <c r="BQ1709" t="s">
        <v>100</v>
      </c>
      <c r="BR1709" t="s">
        <v>101</v>
      </c>
      <c r="BS1709" t="s">
        <v>101</v>
      </c>
      <c r="BT1709" t="s">
        <v>148</v>
      </c>
      <c r="BU1709" t="s">
        <v>103</v>
      </c>
      <c r="BV1709" t="s">
        <v>101</v>
      </c>
      <c r="BW1709" t="s">
        <v>109</v>
      </c>
      <c r="BX1709" t="s">
        <v>112</v>
      </c>
      <c r="CJ1709" t="s">
        <v>113</v>
      </c>
    </row>
    <row r="1710" spans="1:88" x14ac:dyDescent="0.2">
      <c r="A1710">
        <v>1297</v>
      </c>
      <c r="D1710" t="s">
        <v>5536</v>
      </c>
      <c r="E1710">
        <v>5</v>
      </c>
      <c r="F1710">
        <v>1981</v>
      </c>
      <c r="G1710" t="s">
        <v>5574</v>
      </c>
      <c r="H1710" t="s">
        <v>5575</v>
      </c>
      <c r="I1710">
        <v>1</v>
      </c>
      <c r="J1710">
        <v>1</v>
      </c>
      <c r="K1710">
        <v>1</v>
      </c>
      <c r="L1710">
        <v>1</v>
      </c>
      <c r="N1710">
        <v>1</v>
      </c>
      <c r="O1710">
        <v>1</v>
      </c>
      <c r="P1710">
        <v>1</v>
      </c>
      <c r="Q1710">
        <v>1</v>
      </c>
      <c r="S1710" t="s">
        <v>5576</v>
      </c>
      <c r="T1710" t="s">
        <v>5577</v>
      </c>
      <c r="U1710" t="s">
        <v>5577</v>
      </c>
      <c r="V1710" t="s">
        <v>5577</v>
      </c>
      <c r="W1710" t="s">
        <v>5577</v>
      </c>
      <c r="X1710" t="s">
        <v>5577</v>
      </c>
      <c r="Y1710" t="s">
        <v>5578</v>
      </c>
      <c r="Z1710">
        <v>1</v>
      </c>
      <c r="AB1710">
        <v>1</v>
      </c>
      <c r="AD1710">
        <v>2</v>
      </c>
      <c r="AE1710">
        <v>1</v>
      </c>
      <c r="AF1710">
        <v>4</v>
      </c>
      <c r="AG1710">
        <v>6</v>
      </c>
      <c r="AI1710">
        <v>1</v>
      </c>
      <c r="AJ1710">
        <v>1</v>
      </c>
      <c r="AK1710">
        <v>3</v>
      </c>
      <c r="AM1710">
        <v>2</v>
      </c>
      <c r="AO1710">
        <v>2</v>
      </c>
      <c r="BP1710" t="s">
        <v>99</v>
      </c>
      <c r="BQ1710" t="s">
        <v>100</v>
      </c>
      <c r="BR1710" t="s">
        <v>101</v>
      </c>
      <c r="BS1710" t="s">
        <v>101</v>
      </c>
      <c r="BT1710" t="s">
        <v>148</v>
      </c>
      <c r="BU1710" t="s">
        <v>103</v>
      </c>
      <c r="BV1710" t="s">
        <v>101</v>
      </c>
      <c r="BW1710" t="s">
        <v>101</v>
      </c>
      <c r="BX1710" t="s">
        <v>101</v>
      </c>
      <c r="BY1710" t="s">
        <v>104</v>
      </c>
      <c r="BZ1710" t="s">
        <v>105</v>
      </c>
      <c r="CA1710" t="s">
        <v>132</v>
      </c>
      <c r="CB1710" t="s">
        <v>107</v>
      </c>
      <c r="CC1710" t="s">
        <v>236</v>
      </c>
      <c r="CD1710" t="s">
        <v>109</v>
      </c>
      <c r="CE1710" t="s">
        <v>110</v>
      </c>
      <c r="CF1710" t="s">
        <v>101</v>
      </c>
      <c r="CG1710" t="s">
        <v>111</v>
      </c>
      <c r="CI1710" t="s">
        <v>112</v>
      </c>
      <c r="CJ1710" t="s">
        <v>113</v>
      </c>
    </row>
    <row r="1711" spans="1:88" x14ac:dyDescent="0.2">
      <c r="A1711">
        <v>1298</v>
      </c>
      <c r="D1711" t="s">
        <v>5536</v>
      </c>
      <c r="E1711">
        <v>5</v>
      </c>
      <c r="F1711">
        <v>1996</v>
      </c>
      <c r="G1711" t="s">
        <v>5579</v>
      </c>
      <c r="H1711" t="s">
        <v>5580</v>
      </c>
      <c r="I1711">
        <v>1</v>
      </c>
      <c r="J1711">
        <v>1</v>
      </c>
      <c r="K1711">
        <v>1</v>
      </c>
      <c r="L1711">
        <v>1</v>
      </c>
      <c r="N1711">
        <v>1</v>
      </c>
      <c r="O1711">
        <v>1</v>
      </c>
      <c r="P1711">
        <v>1</v>
      </c>
      <c r="Q1711">
        <v>1</v>
      </c>
      <c r="S1711" t="s">
        <v>5581</v>
      </c>
      <c r="T1711" t="s">
        <v>563</v>
      </c>
      <c r="U1711" t="s">
        <v>563</v>
      </c>
      <c r="V1711" t="s">
        <v>563</v>
      </c>
      <c r="W1711" t="s">
        <v>563</v>
      </c>
      <c r="X1711" t="s">
        <v>563</v>
      </c>
      <c r="Y1711" t="s">
        <v>973</v>
      </c>
      <c r="Z1711">
        <v>4</v>
      </c>
      <c r="AA1711" t="s">
        <v>5582</v>
      </c>
      <c r="AB1711">
        <v>1</v>
      </c>
      <c r="AD1711">
        <v>2</v>
      </c>
      <c r="AE1711">
        <v>1</v>
      </c>
      <c r="AF1711">
        <v>1</v>
      </c>
      <c r="AG1711">
        <v>6</v>
      </c>
      <c r="AI1711">
        <v>1</v>
      </c>
      <c r="AJ1711">
        <v>1</v>
      </c>
      <c r="AK1711">
        <v>3</v>
      </c>
      <c r="AM1711">
        <v>2</v>
      </c>
      <c r="AO1711">
        <v>2</v>
      </c>
      <c r="BP1711" t="s">
        <v>99</v>
      </c>
      <c r="BQ1711" t="s">
        <v>100</v>
      </c>
      <c r="BR1711" t="s">
        <v>101</v>
      </c>
      <c r="BS1711" t="s">
        <v>101</v>
      </c>
      <c r="BT1711" t="s">
        <v>148</v>
      </c>
      <c r="BU1711" t="s">
        <v>103</v>
      </c>
      <c r="BV1711" t="s">
        <v>101</v>
      </c>
      <c r="BW1711" t="s">
        <v>101</v>
      </c>
      <c r="BX1711" t="s">
        <v>101</v>
      </c>
      <c r="BY1711" t="s">
        <v>663</v>
      </c>
      <c r="BZ1711" t="s">
        <v>105</v>
      </c>
      <c r="CA1711" t="s">
        <v>132</v>
      </c>
      <c r="CB1711" t="s">
        <v>107</v>
      </c>
      <c r="CC1711" t="s">
        <v>133</v>
      </c>
      <c r="CD1711" t="s">
        <v>109</v>
      </c>
      <c r="CE1711" t="s">
        <v>110</v>
      </c>
      <c r="CF1711" t="s">
        <v>101</v>
      </c>
      <c r="CG1711" t="s">
        <v>111</v>
      </c>
      <c r="CI1711" t="s">
        <v>112</v>
      </c>
      <c r="CJ1711" t="s">
        <v>113</v>
      </c>
    </row>
    <row r="1712" spans="1:88" x14ac:dyDescent="0.2">
      <c r="A1712">
        <v>1299</v>
      </c>
      <c r="D1712" t="s">
        <v>5536</v>
      </c>
      <c r="E1712">
        <v>5</v>
      </c>
      <c r="F1712">
        <v>1999</v>
      </c>
      <c r="G1712" t="s">
        <v>5583</v>
      </c>
      <c r="H1712" t="s">
        <v>5584</v>
      </c>
      <c r="I1712">
        <v>1</v>
      </c>
      <c r="J1712">
        <v>1</v>
      </c>
      <c r="K1712">
        <v>1</v>
      </c>
      <c r="L1712">
        <v>1</v>
      </c>
      <c r="N1712">
        <v>1</v>
      </c>
      <c r="O1712">
        <v>1</v>
      </c>
      <c r="P1712">
        <v>1</v>
      </c>
      <c r="Q1712">
        <v>1</v>
      </c>
      <c r="S1712" t="s">
        <v>5585</v>
      </c>
      <c r="T1712" t="s">
        <v>5586</v>
      </c>
      <c r="U1712" t="s">
        <v>5586</v>
      </c>
      <c r="V1712" t="s">
        <v>5586</v>
      </c>
      <c r="W1712" t="s">
        <v>5586</v>
      </c>
      <c r="X1712" t="s">
        <v>5586</v>
      </c>
      <c r="Y1712" t="s">
        <v>5586</v>
      </c>
      <c r="Z1712">
        <v>1</v>
      </c>
      <c r="AB1712">
        <v>1</v>
      </c>
      <c r="AD1712">
        <v>2</v>
      </c>
      <c r="AE1712">
        <v>1</v>
      </c>
      <c r="AF1712">
        <v>4</v>
      </c>
      <c r="AG1712">
        <v>6</v>
      </c>
      <c r="AI1712">
        <v>1</v>
      </c>
      <c r="AJ1712">
        <v>1</v>
      </c>
      <c r="AK1712">
        <v>2</v>
      </c>
      <c r="AL1712">
        <v>1</v>
      </c>
      <c r="AM1712">
        <v>2</v>
      </c>
      <c r="AO1712">
        <v>2</v>
      </c>
      <c r="BP1712" t="s">
        <v>99</v>
      </c>
      <c r="BQ1712" t="s">
        <v>100</v>
      </c>
      <c r="BR1712" t="s">
        <v>101</v>
      </c>
      <c r="BS1712" t="s">
        <v>101</v>
      </c>
      <c r="BT1712" t="s">
        <v>148</v>
      </c>
      <c r="BU1712" t="s">
        <v>103</v>
      </c>
      <c r="BV1712" t="s">
        <v>101</v>
      </c>
      <c r="BW1712" t="s">
        <v>101</v>
      </c>
      <c r="BX1712" t="s">
        <v>101</v>
      </c>
      <c r="BY1712" t="s">
        <v>104</v>
      </c>
      <c r="BZ1712" t="s">
        <v>105</v>
      </c>
      <c r="CA1712" t="s">
        <v>132</v>
      </c>
      <c r="CB1712" t="s">
        <v>107</v>
      </c>
      <c r="CC1712" t="s">
        <v>236</v>
      </c>
      <c r="CD1712" t="s">
        <v>109</v>
      </c>
      <c r="CE1712" t="s">
        <v>110</v>
      </c>
      <c r="CF1712" t="s">
        <v>101</v>
      </c>
      <c r="CG1712" t="s">
        <v>136</v>
      </c>
      <c r="CH1712" t="s">
        <v>137</v>
      </c>
      <c r="CI1712" t="s">
        <v>112</v>
      </c>
      <c r="CJ1712" t="s">
        <v>113</v>
      </c>
    </row>
    <row r="1713" spans="1:88" x14ac:dyDescent="0.2">
      <c r="A1713">
        <v>1300</v>
      </c>
      <c r="D1713" t="s">
        <v>5536</v>
      </c>
      <c r="E1713">
        <v>5</v>
      </c>
      <c r="F1713">
        <v>2004</v>
      </c>
      <c r="G1713" t="s">
        <v>5587</v>
      </c>
      <c r="H1713" t="s">
        <v>5588</v>
      </c>
      <c r="I1713">
        <v>1</v>
      </c>
      <c r="J1713">
        <v>1</v>
      </c>
      <c r="K1713">
        <v>1</v>
      </c>
      <c r="L1713">
        <v>1</v>
      </c>
      <c r="N1713">
        <v>1</v>
      </c>
      <c r="O1713">
        <v>1</v>
      </c>
      <c r="P1713">
        <v>1</v>
      </c>
      <c r="Q1713">
        <v>1</v>
      </c>
      <c r="S1713" t="s">
        <v>5589</v>
      </c>
      <c r="T1713" t="s">
        <v>5590</v>
      </c>
      <c r="U1713" t="s">
        <v>5590</v>
      </c>
      <c r="V1713" t="s">
        <v>5590</v>
      </c>
      <c r="W1713" t="s">
        <v>5590</v>
      </c>
      <c r="X1713" t="s">
        <v>5590</v>
      </c>
      <c r="Y1713" t="s">
        <v>5591</v>
      </c>
      <c r="Z1713">
        <v>1</v>
      </c>
      <c r="AB1713">
        <v>1</v>
      </c>
      <c r="AD1713">
        <v>2</v>
      </c>
      <c r="AE1713">
        <v>1</v>
      </c>
      <c r="AF1713">
        <v>2</v>
      </c>
      <c r="AG1713">
        <v>2</v>
      </c>
      <c r="AI1713">
        <v>2</v>
      </c>
      <c r="AJ1713">
        <v>1</v>
      </c>
      <c r="AK1713">
        <v>1</v>
      </c>
      <c r="AM1713">
        <v>2</v>
      </c>
      <c r="AO1713">
        <v>2</v>
      </c>
      <c r="BP1713" t="s">
        <v>99</v>
      </c>
      <c r="BQ1713" t="s">
        <v>100</v>
      </c>
      <c r="BR1713" t="s">
        <v>101</v>
      </c>
      <c r="BS1713" t="s">
        <v>101</v>
      </c>
      <c r="BT1713" t="s">
        <v>148</v>
      </c>
      <c r="BU1713" t="s">
        <v>103</v>
      </c>
      <c r="BV1713" t="s">
        <v>101</v>
      </c>
      <c r="BW1713" t="s">
        <v>101</v>
      </c>
      <c r="BX1713" t="s">
        <v>101</v>
      </c>
      <c r="BY1713" t="s">
        <v>104</v>
      </c>
      <c r="BZ1713" t="s">
        <v>105</v>
      </c>
      <c r="CA1713" t="s">
        <v>132</v>
      </c>
      <c r="CB1713" t="s">
        <v>107</v>
      </c>
      <c r="CC1713" t="s">
        <v>108</v>
      </c>
      <c r="CD1713" t="s">
        <v>260</v>
      </c>
      <c r="CE1713" t="s">
        <v>135</v>
      </c>
      <c r="CF1713" t="s">
        <v>101</v>
      </c>
      <c r="CG1713" t="s">
        <v>159</v>
      </c>
      <c r="CI1713" t="s">
        <v>112</v>
      </c>
      <c r="CJ1713" t="s">
        <v>113</v>
      </c>
    </row>
    <row r="1714" spans="1:88" x14ac:dyDescent="0.2">
      <c r="A1714">
        <v>1301</v>
      </c>
      <c r="D1714" t="s">
        <v>5536</v>
      </c>
      <c r="E1714">
        <v>5</v>
      </c>
      <c r="F1714">
        <v>2004</v>
      </c>
      <c r="G1714" t="s">
        <v>5592</v>
      </c>
      <c r="H1714" t="s">
        <v>5593</v>
      </c>
      <c r="I1714">
        <v>1</v>
      </c>
      <c r="J1714">
        <v>1</v>
      </c>
      <c r="K1714">
        <v>1</v>
      </c>
      <c r="L1714">
        <v>1</v>
      </c>
      <c r="N1714">
        <v>1</v>
      </c>
      <c r="O1714">
        <v>1</v>
      </c>
      <c r="P1714">
        <v>2</v>
      </c>
      <c r="Q1714">
        <v>0</v>
      </c>
      <c r="R1714" t="s">
        <v>207</v>
      </c>
      <c r="T1714" t="s">
        <v>5594</v>
      </c>
      <c r="U1714" t="s">
        <v>5594</v>
      </c>
      <c r="V1714" t="s">
        <v>5594</v>
      </c>
      <c r="W1714" t="s">
        <v>5594</v>
      </c>
      <c r="X1714" t="s">
        <v>5594</v>
      </c>
      <c r="Y1714" t="s">
        <v>5594</v>
      </c>
      <c r="AO1714">
        <v>2</v>
      </c>
      <c r="BP1714" t="s">
        <v>99</v>
      </c>
      <c r="BQ1714" t="s">
        <v>100</v>
      </c>
      <c r="BR1714" t="s">
        <v>101</v>
      </c>
      <c r="BS1714" t="s">
        <v>101</v>
      </c>
      <c r="BT1714" t="s">
        <v>148</v>
      </c>
      <c r="BU1714" t="s">
        <v>103</v>
      </c>
      <c r="BV1714" t="s">
        <v>101</v>
      </c>
      <c r="BW1714" t="s">
        <v>112</v>
      </c>
      <c r="BX1714" t="s">
        <v>112</v>
      </c>
      <c r="CJ1714" t="s">
        <v>113</v>
      </c>
    </row>
    <row r="1715" spans="1:88" x14ac:dyDescent="0.2">
      <c r="A1715">
        <v>1302</v>
      </c>
      <c r="D1715" t="s">
        <v>5536</v>
      </c>
      <c r="E1715">
        <v>5</v>
      </c>
      <c r="F1715">
        <v>1997</v>
      </c>
      <c r="G1715" t="s">
        <v>5595</v>
      </c>
      <c r="H1715" t="s">
        <v>5596</v>
      </c>
      <c r="I1715">
        <v>1</v>
      </c>
      <c r="J1715">
        <v>1</v>
      </c>
      <c r="K1715">
        <v>1</v>
      </c>
      <c r="L1715">
        <v>1</v>
      </c>
      <c r="N1715">
        <v>1</v>
      </c>
      <c r="O1715">
        <v>3</v>
      </c>
      <c r="P1715">
        <v>1</v>
      </c>
      <c r="Q1715">
        <v>1</v>
      </c>
      <c r="S1715" t="s">
        <v>5597</v>
      </c>
      <c r="T1715" t="s">
        <v>5598</v>
      </c>
      <c r="U1715" t="s">
        <v>5598</v>
      </c>
      <c r="V1715" t="s">
        <v>5598</v>
      </c>
      <c r="W1715" t="s">
        <v>5598</v>
      </c>
      <c r="X1715" t="s">
        <v>5598</v>
      </c>
      <c r="Y1715" t="s">
        <v>350</v>
      </c>
      <c r="Z1715">
        <v>1</v>
      </c>
      <c r="AB1715">
        <v>1</v>
      </c>
      <c r="AD1715">
        <v>2</v>
      </c>
      <c r="AE1715">
        <v>1</v>
      </c>
      <c r="AF1715">
        <v>4</v>
      </c>
      <c r="AG1715">
        <v>6</v>
      </c>
      <c r="AI1715">
        <v>1</v>
      </c>
      <c r="AJ1715">
        <v>2</v>
      </c>
      <c r="AK1715">
        <v>3</v>
      </c>
      <c r="AM1715">
        <v>2</v>
      </c>
      <c r="AO1715">
        <v>2</v>
      </c>
      <c r="BP1715" t="s">
        <v>99</v>
      </c>
      <c r="BQ1715" t="s">
        <v>100</v>
      </c>
      <c r="BR1715" t="s">
        <v>101</v>
      </c>
      <c r="BS1715" t="s">
        <v>101</v>
      </c>
      <c r="BT1715" t="s">
        <v>148</v>
      </c>
      <c r="BU1715" t="s">
        <v>103</v>
      </c>
      <c r="BV1715" t="s">
        <v>109</v>
      </c>
      <c r="BW1715" t="s">
        <v>101</v>
      </c>
      <c r="BX1715" t="s">
        <v>101</v>
      </c>
      <c r="BY1715" t="s">
        <v>104</v>
      </c>
      <c r="BZ1715" t="s">
        <v>105</v>
      </c>
      <c r="CA1715" t="s">
        <v>132</v>
      </c>
      <c r="CB1715" t="s">
        <v>107</v>
      </c>
      <c r="CC1715" t="s">
        <v>236</v>
      </c>
      <c r="CD1715" t="s">
        <v>109</v>
      </c>
      <c r="CE1715" t="s">
        <v>110</v>
      </c>
      <c r="CF1715" t="s">
        <v>112</v>
      </c>
      <c r="CG1715" t="s">
        <v>111</v>
      </c>
      <c r="CI1715" t="s">
        <v>112</v>
      </c>
      <c r="CJ1715" t="s">
        <v>113</v>
      </c>
    </row>
    <row r="1716" spans="1:88" x14ac:dyDescent="0.2">
      <c r="A1716">
        <v>1303</v>
      </c>
      <c r="D1716" t="s">
        <v>5536</v>
      </c>
      <c r="E1716">
        <v>5</v>
      </c>
      <c r="F1716">
        <v>2009</v>
      </c>
      <c r="G1716" t="s">
        <v>5599</v>
      </c>
      <c r="H1716" t="s">
        <v>5600</v>
      </c>
      <c r="I1716">
        <v>1</v>
      </c>
      <c r="J1716">
        <v>1</v>
      </c>
      <c r="K1716">
        <v>1</v>
      </c>
      <c r="L1716">
        <v>1</v>
      </c>
      <c r="N1716">
        <v>1</v>
      </c>
      <c r="O1716">
        <v>1</v>
      </c>
      <c r="P1716">
        <v>1</v>
      </c>
      <c r="Q1716">
        <v>1</v>
      </c>
      <c r="S1716" t="s">
        <v>5601</v>
      </c>
      <c r="T1716" t="s">
        <v>5602</v>
      </c>
      <c r="U1716" t="s">
        <v>5602</v>
      </c>
      <c r="V1716" t="s">
        <v>5602</v>
      </c>
      <c r="W1716" t="s">
        <v>5602</v>
      </c>
      <c r="X1716" t="s">
        <v>5602</v>
      </c>
      <c r="Y1716" t="s">
        <v>5602</v>
      </c>
      <c r="Z1716">
        <v>1</v>
      </c>
      <c r="AB1716">
        <v>1</v>
      </c>
      <c r="AD1716">
        <v>2</v>
      </c>
      <c r="AE1716">
        <v>1</v>
      </c>
      <c r="AF1716">
        <v>2</v>
      </c>
      <c r="AG1716">
        <v>6</v>
      </c>
      <c r="AI1716">
        <v>1</v>
      </c>
      <c r="AJ1716">
        <v>1</v>
      </c>
      <c r="AK1716">
        <v>2</v>
      </c>
      <c r="AL1716">
        <v>2</v>
      </c>
      <c r="AM1716">
        <v>2</v>
      </c>
      <c r="AO1716">
        <v>2</v>
      </c>
      <c r="BP1716" t="s">
        <v>99</v>
      </c>
      <c r="BQ1716" t="s">
        <v>100</v>
      </c>
      <c r="BR1716" t="s">
        <v>101</v>
      </c>
      <c r="BS1716" t="s">
        <v>101</v>
      </c>
      <c r="BT1716" t="s">
        <v>148</v>
      </c>
      <c r="BU1716" t="s">
        <v>103</v>
      </c>
      <c r="BV1716" t="s">
        <v>101</v>
      </c>
      <c r="BW1716" t="s">
        <v>101</v>
      </c>
      <c r="BX1716" t="s">
        <v>101</v>
      </c>
      <c r="BY1716" t="s">
        <v>104</v>
      </c>
      <c r="BZ1716" t="s">
        <v>105</v>
      </c>
      <c r="CA1716" t="s">
        <v>132</v>
      </c>
      <c r="CB1716" t="s">
        <v>107</v>
      </c>
      <c r="CC1716" t="s">
        <v>108</v>
      </c>
      <c r="CD1716" t="s">
        <v>109</v>
      </c>
      <c r="CE1716" t="s">
        <v>110</v>
      </c>
      <c r="CF1716" t="s">
        <v>101</v>
      </c>
      <c r="CG1716" t="s">
        <v>136</v>
      </c>
      <c r="CH1716" t="s">
        <v>172</v>
      </c>
      <c r="CI1716" t="s">
        <v>112</v>
      </c>
      <c r="CJ1716" t="s">
        <v>113</v>
      </c>
    </row>
    <row r="1717" spans="1:88" x14ac:dyDescent="0.2">
      <c r="A1717">
        <v>1304</v>
      </c>
      <c r="D1717" t="s">
        <v>5536</v>
      </c>
      <c r="E1717">
        <v>5</v>
      </c>
      <c r="F1717">
        <v>2005</v>
      </c>
      <c r="G1717" t="s">
        <v>5603</v>
      </c>
      <c r="H1717" t="s">
        <v>5604</v>
      </c>
      <c r="I1717">
        <v>1</v>
      </c>
      <c r="J1717">
        <v>1</v>
      </c>
      <c r="K1717">
        <v>1</v>
      </c>
      <c r="L1717">
        <v>1</v>
      </c>
      <c r="N1717">
        <v>1</v>
      </c>
      <c r="O1717">
        <v>1</v>
      </c>
      <c r="P1717">
        <v>2</v>
      </c>
      <c r="Q1717">
        <v>0</v>
      </c>
      <c r="R1717" t="s">
        <v>207</v>
      </c>
      <c r="T1717" t="s">
        <v>5605</v>
      </c>
      <c r="U1717" t="s">
        <v>5605</v>
      </c>
      <c r="V1717" t="s">
        <v>5605</v>
      </c>
      <c r="W1717" t="s">
        <v>5605</v>
      </c>
      <c r="X1717" t="s">
        <v>5605</v>
      </c>
      <c r="Y1717" t="s">
        <v>5605</v>
      </c>
      <c r="AO1717">
        <v>2</v>
      </c>
      <c r="BP1717" t="s">
        <v>99</v>
      </c>
      <c r="BQ1717" t="s">
        <v>100</v>
      </c>
      <c r="BR1717" t="s">
        <v>101</v>
      </c>
      <c r="BS1717" t="s">
        <v>101</v>
      </c>
      <c r="BT1717" t="s">
        <v>148</v>
      </c>
      <c r="BU1717" t="s">
        <v>103</v>
      </c>
      <c r="BV1717" t="s">
        <v>101</v>
      </c>
      <c r="BW1717" t="s">
        <v>112</v>
      </c>
      <c r="BX1717" t="s">
        <v>112</v>
      </c>
      <c r="CJ1717" t="s">
        <v>113</v>
      </c>
    </row>
    <row r="1718" spans="1:88" x14ac:dyDescent="0.2">
      <c r="A1718">
        <v>1305</v>
      </c>
      <c r="D1718" t="s">
        <v>5606</v>
      </c>
      <c r="E1718">
        <v>5</v>
      </c>
      <c r="F1718">
        <v>1991</v>
      </c>
      <c r="G1718" t="s">
        <v>5607</v>
      </c>
      <c r="H1718" t="s">
        <v>5608</v>
      </c>
      <c r="I1718">
        <v>1</v>
      </c>
      <c r="J1718">
        <v>1</v>
      </c>
      <c r="K1718">
        <v>1</v>
      </c>
      <c r="L1718">
        <v>1</v>
      </c>
      <c r="N1718">
        <v>1</v>
      </c>
      <c r="O1718">
        <v>1</v>
      </c>
      <c r="P1718">
        <v>1</v>
      </c>
      <c r="Q1718">
        <v>1</v>
      </c>
      <c r="S1718" t="s">
        <v>5609</v>
      </c>
      <c r="T1718" t="s">
        <v>5610</v>
      </c>
      <c r="U1718" t="s">
        <v>5610</v>
      </c>
      <c r="V1718" t="s">
        <v>5610</v>
      </c>
      <c r="W1718" t="s">
        <v>5610</v>
      </c>
      <c r="X1718" t="s">
        <v>5610</v>
      </c>
      <c r="Y1718" t="s">
        <v>5611</v>
      </c>
      <c r="Z1718">
        <v>1</v>
      </c>
      <c r="AB1718">
        <v>1</v>
      </c>
      <c r="AD1718">
        <v>1</v>
      </c>
      <c r="AE1718">
        <v>1</v>
      </c>
      <c r="AF1718">
        <v>1</v>
      </c>
      <c r="AG1718">
        <v>6</v>
      </c>
      <c r="AI1718">
        <v>1</v>
      </c>
      <c r="AJ1718">
        <v>1</v>
      </c>
      <c r="AK1718">
        <v>2</v>
      </c>
      <c r="AL1718">
        <v>3</v>
      </c>
      <c r="AM1718">
        <v>2</v>
      </c>
      <c r="AO1718">
        <v>2</v>
      </c>
      <c r="BP1718" t="s">
        <v>99</v>
      </c>
      <c r="BQ1718" t="s">
        <v>100</v>
      </c>
      <c r="BR1718" t="s">
        <v>101</v>
      </c>
      <c r="BS1718" t="s">
        <v>101</v>
      </c>
      <c r="BT1718" t="s">
        <v>148</v>
      </c>
      <c r="BU1718" t="s">
        <v>103</v>
      </c>
      <c r="BV1718" t="s">
        <v>101</v>
      </c>
      <c r="BW1718" t="s">
        <v>101</v>
      </c>
      <c r="BX1718" t="s">
        <v>101</v>
      </c>
      <c r="BY1718" t="s">
        <v>104</v>
      </c>
      <c r="BZ1718" t="s">
        <v>105</v>
      </c>
      <c r="CA1718" t="s">
        <v>106</v>
      </c>
      <c r="CB1718" t="s">
        <v>107</v>
      </c>
      <c r="CC1718" t="s">
        <v>133</v>
      </c>
      <c r="CD1718" t="s">
        <v>109</v>
      </c>
      <c r="CE1718" t="s">
        <v>110</v>
      </c>
      <c r="CF1718" t="s">
        <v>101</v>
      </c>
      <c r="CG1718" t="s">
        <v>136</v>
      </c>
      <c r="CH1718" t="s">
        <v>224</v>
      </c>
      <c r="CI1718" t="s">
        <v>112</v>
      </c>
      <c r="CJ1718" t="s">
        <v>113</v>
      </c>
    </row>
    <row r="1719" spans="1:88" x14ac:dyDescent="0.2">
      <c r="A1719">
        <v>1306</v>
      </c>
      <c r="D1719" t="s">
        <v>5606</v>
      </c>
      <c r="E1719">
        <v>5</v>
      </c>
      <c r="F1719">
        <v>2004</v>
      </c>
      <c r="G1719" t="s">
        <v>5612</v>
      </c>
      <c r="H1719" t="s">
        <v>5613</v>
      </c>
      <c r="I1719">
        <v>1</v>
      </c>
      <c r="J1719">
        <v>1</v>
      </c>
      <c r="K1719">
        <v>1</v>
      </c>
      <c r="L1719">
        <v>1</v>
      </c>
      <c r="N1719">
        <v>1</v>
      </c>
      <c r="O1719">
        <v>1</v>
      </c>
      <c r="P1719">
        <v>2</v>
      </c>
      <c r="Q1719">
        <v>0</v>
      </c>
      <c r="R1719" t="s">
        <v>207</v>
      </c>
      <c r="T1719" t="s">
        <v>5614</v>
      </c>
      <c r="U1719" t="s">
        <v>5614</v>
      </c>
      <c r="V1719" t="s">
        <v>5614</v>
      </c>
      <c r="W1719" t="s">
        <v>5614</v>
      </c>
      <c r="X1719" t="s">
        <v>5614</v>
      </c>
      <c r="Y1719" t="s">
        <v>5614</v>
      </c>
      <c r="AO1719">
        <v>2</v>
      </c>
      <c r="BP1719" t="s">
        <v>99</v>
      </c>
      <c r="BQ1719" t="s">
        <v>100</v>
      </c>
      <c r="BR1719" t="s">
        <v>101</v>
      </c>
      <c r="BS1719" t="s">
        <v>101</v>
      </c>
      <c r="BT1719" t="s">
        <v>148</v>
      </c>
      <c r="BU1719" t="s">
        <v>103</v>
      </c>
      <c r="BV1719" t="s">
        <v>101</v>
      </c>
      <c r="BW1719" t="s">
        <v>112</v>
      </c>
      <c r="BX1719" t="s">
        <v>112</v>
      </c>
      <c r="CJ1719" t="s">
        <v>113</v>
      </c>
    </row>
    <row r="1720" spans="1:88" x14ac:dyDescent="0.2">
      <c r="A1720">
        <v>1307</v>
      </c>
      <c r="D1720" t="s">
        <v>5606</v>
      </c>
      <c r="E1720">
        <v>5</v>
      </c>
      <c r="F1720">
        <v>2003</v>
      </c>
      <c r="G1720" t="s">
        <v>5615</v>
      </c>
      <c r="H1720" t="s">
        <v>5616</v>
      </c>
      <c r="I1720">
        <v>1</v>
      </c>
      <c r="J1720">
        <v>1</v>
      </c>
      <c r="K1720">
        <v>1</v>
      </c>
      <c r="L1720">
        <v>1</v>
      </c>
      <c r="N1720">
        <v>1</v>
      </c>
      <c r="O1720">
        <v>1</v>
      </c>
      <c r="P1720">
        <v>1</v>
      </c>
      <c r="Q1720">
        <v>1</v>
      </c>
      <c r="S1720" t="s">
        <v>5617</v>
      </c>
      <c r="T1720" t="s">
        <v>5618</v>
      </c>
      <c r="U1720" t="s">
        <v>5618</v>
      </c>
      <c r="V1720" t="s">
        <v>5618</v>
      </c>
      <c r="W1720" t="s">
        <v>5618</v>
      </c>
      <c r="X1720" t="s">
        <v>5618</v>
      </c>
      <c r="Y1720" t="s">
        <v>5618</v>
      </c>
      <c r="Z1720">
        <v>1</v>
      </c>
      <c r="AB1720">
        <v>1</v>
      </c>
      <c r="AD1720">
        <v>2</v>
      </c>
      <c r="AE1720">
        <v>1</v>
      </c>
      <c r="AF1720">
        <v>4</v>
      </c>
      <c r="AG1720">
        <v>6</v>
      </c>
      <c r="AI1720">
        <v>1</v>
      </c>
      <c r="AJ1720">
        <v>1</v>
      </c>
      <c r="AK1720">
        <v>2</v>
      </c>
      <c r="AL1720">
        <v>2</v>
      </c>
      <c r="AM1720">
        <v>2</v>
      </c>
      <c r="AO1720">
        <v>2</v>
      </c>
      <c r="BP1720" t="s">
        <v>99</v>
      </c>
      <c r="BQ1720" t="s">
        <v>100</v>
      </c>
      <c r="BR1720" t="s">
        <v>101</v>
      </c>
      <c r="BS1720" t="s">
        <v>101</v>
      </c>
      <c r="BT1720" t="s">
        <v>148</v>
      </c>
      <c r="BU1720" t="s">
        <v>103</v>
      </c>
      <c r="BV1720" t="s">
        <v>101</v>
      </c>
      <c r="BW1720" t="s">
        <v>101</v>
      </c>
      <c r="BX1720" t="s">
        <v>101</v>
      </c>
      <c r="BY1720" t="s">
        <v>104</v>
      </c>
      <c r="BZ1720" t="s">
        <v>105</v>
      </c>
      <c r="CA1720" t="s">
        <v>132</v>
      </c>
      <c r="CB1720" t="s">
        <v>107</v>
      </c>
      <c r="CC1720" t="s">
        <v>236</v>
      </c>
      <c r="CD1720" t="s">
        <v>109</v>
      </c>
      <c r="CE1720" t="s">
        <v>110</v>
      </c>
      <c r="CF1720" t="s">
        <v>101</v>
      </c>
      <c r="CG1720" t="s">
        <v>136</v>
      </c>
      <c r="CH1720" t="s">
        <v>172</v>
      </c>
      <c r="CI1720" t="s">
        <v>112</v>
      </c>
      <c r="CJ1720" t="s">
        <v>113</v>
      </c>
    </row>
    <row r="1721" spans="1:88" x14ac:dyDescent="0.2">
      <c r="A1721">
        <v>1308</v>
      </c>
      <c r="D1721" t="s">
        <v>5606</v>
      </c>
      <c r="E1721">
        <v>5</v>
      </c>
      <c r="F1721">
        <v>2005</v>
      </c>
      <c r="G1721" t="s">
        <v>5619</v>
      </c>
      <c r="H1721" t="s">
        <v>5620</v>
      </c>
      <c r="I1721">
        <v>1</v>
      </c>
      <c r="J1721">
        <v>1</v>
      </c>
      <c r="K1721">
        <v>1</v>
      </c>
      <c r="L1721">
        <v>1</v>
      </c>
      <c r="N1721">
        <v>1</v>
      </c>
      <c r="O1721">
        <v>1</v>
      </c>
      <c r="P1721">
        <v>2</v>
      </c>
      <c r="Q1721">
        <v>0</v>
      </c>
      <c r="R1721" t="s">
        <v>207</v>
      </c>
      <c r="T1721" t="s">
        <v>5621</v>
      </c>
      <c r="U1721" t="s">
        <v>5621</v>
      </c>
      <c r="V1721" t="s">
        <v>5621</v>
      </c>
      <c r="W1721" t="s">
        <v>5621</v>
      </c>
      <c r="X1721" t="s">
        <v>5621</v>
      </c>
      <c r="Y1721" t="s">
        <v>5621</v>
      </c>
      <c r="AO1721">
        <v>2</v>
      </c>
      <c r="BP1721" t="s">
        <v>99</v>
      </c>
      <c r="BQ1721" t="s">
        <v>100</v>
      </c>
      <c r="BR1721" t="s">
        <v>101</v>
      </c>
      <c r="BS1721" t="s">
        <v>101</v>
      </c>
      <c r="BT1721" t="s">
        <v>148</v>
      </c>
      <c r="BU1721" t="s">
        <v>103</v>
      </c>
      <c r="BV1721" t="s">
        <v>101</v>
      </c>
      <c r="BW1721" t="s">
        <v>112</v>
      </c>
      <c r="BX1721" t="s">
        <v>112</v>
      </c>
      <c r="CJ1721" t="s">
        <v>113</v>
      </c>
    </row>
    <row r="1722" spans="1:88" x14ac:dyDescent="0.2">
      <c r="A1722">
        <v>1309</v>
      </c>
      <c r="D1722" t="s">
        <v>5606</v>
      </c>
      <c r="E1722">
        <v>5</v>
      </c>
      <c r="F1722">
        <v>2006</v>
      </c>
      <c r="G1722" t="s">
        <v>5622</v>
      </c>
      <c r="H1722" t="s">
        <v>5623</v>
      </c>
      <c r="I1722">
        <v>1</v>
      </c>
      <c r="J1722">
        <v>1</v>
      </c>
      <c r="K1722">
        <v>1</v>
      </c>
      <c r="L1722">
        <v>1</v>
      </c>
      <c r="N1722">
        <v>1</v>
      </c>
      <c r="O1722">
        <v>1</v>
      </c>
      <c r="P1722">
        <v>1</v>
      </c>
      <c r="Q1722">
        <v>1</v>
      </c>
      <c r="S1722" t="s">
        <v>5624</v>
      </c>
      <c r="T1722" t="s">
        <v>5625</v>
      </c>
      <c r="U1722" t="s">
        <v>5625</v>
      </c>
      <c r="V1722" t="s">
        <v>5625</v>
      </c>
      <c r="W1722" t="s">
        <v>5625</v>
      </c>
      <c r="X1722" t="s">
        <v>5625</v>
      </c>
      <c r="Y1722" t="s">
        <v>5625</v>
      </c>
      <c r="Z1722">
        <v>1</v>
      </c>
      <c r="AB1722">
        <v>1</v>
      </c>
      <c r="AD1722">
        <v>2</v>
      </c>
      <c r="AE1722">
        <v>1</v>
      </c>
      <c r="AF1722">
        <v>4</v>
      </c>
      <c r="AG1722">
        <v>6</v>
      </c>
      <c r="AI1722">
        <v>1</v>
      </c>
      <c r="AJ1722">
        <v>1</v>
      </c>
      <c r="AK1722">
        <v>3</v>
      </c>
      <c r="AM1722">
        <v>2</v>
      </c>
      <c r="AO1722">
        <v>2</v>
      </c>
      <c r="BP1722" t="s">
        <v>99</v>
      </c>
      <c r="BQ1722" t="s">
        <v>100</v>
      </c>
      <c r="BR1722" t="s">
        <v>101</v>
      </c>
      <c r="BS1722" t="s">
        <v>101</v>
      </c>
      <c r="BT1722" t="s">
        <v>148</v>
      </c>
      <c r="BU1722" t="s">
        <v>103</v>
      </c>
      <c r="BV1722" t="s">
        <v>101</v>
      </c>
      <c r="BW1722" t="s">
        <v>101</v>
      </c>
      <c r="BX1722" t="s">
        <v>101</v>
      </c>
      <c r="BY1722" t="s">
        <v>104</v>
      </c>
      <c r="BZ1722" t="s">
        <v>105</v>
      </c>
      <c r="CA1722" t="s">
        <v>132</v>
      </c>
      <c r="CB1722" t="s">
        <v>107</v>
      </c>
      <c r="CC1722" t="s">
        <v>236</v>
      </c>
      <c r="CD1722" t="s">
        <v>109</v>
      </c>
      <c r="CE1722" t="s">
        <v>110</v>
      </c>
      <c r="CF1722" t="s">
        <v>101</v>
      </c>
      <c r="CG1722" t="s">
        <v>111</v>
      </c>
      <c r="CI1722" t="s">
        <v>112</v>
      </c>
      <c r="CJ1722" t="s">
        <v>113</v>
      </c>
    </row>
    <row r="1723" spans="1:88" x14ac:dyDescent="0.2">
      <c r="A1723">
        <v>1310</v>
      </c>
      <c r="D1723" t="s">
        <v>5606</v>
      </c>
      <c r="E1723">
        <v>5</v>
      </c>
      <c r="F1723">
        <v>2007</v>
      </c>
      <c r="G1723" t="s">
        <v>5626</v>
      </c>
      <c r="H1723" t="s">
        <v>5627</v>
      </c>
      <c r="I1723">
        <v>1</v>
      </c>
      <c r="J1723">
        <v>1</v>
      </c>
      <c r="K1723">
        <v>1</v>
      </c>
      <c r="L1723">
        <v>1</v>
      </c>
      <c r="N1723">
        <v>1</v>
      </c>
      <c r="O1723">
        <v>1</v>
      </c>
      <c r="P1723">
        <v>2</v>
      </c>
      <c r="Q1723">
        <v>0</v>
      </c>
      <c r="R1723" t="s">
        <v>965</v>
      </c>
      <c r="T1723" t="s">
        <v>5628</v>
      </c>
      <c r="U1723" t="s">
        <v>5628</v>
      </c>
      <c r="V1723" t="s">
        <v>5628</v>
      </c>
      <c r="W1723" t="s">
        <v>5628</v>
      </c>
      <c r="X1723" t="s">
        <v>5628</v>
      </c>
      <c r="Y1723" t="s">
        <v>5628</v>
      </c>
      <c r="AO1723">
        <v>2</v>
      </c>
      <c r="BP1723" t="s">
        <v>99</v>
      </c>
      <c r="BQ1723" t="s">
        <v>100</v>
      </c>
      <c r="BR1723" t="s">
        <v>101</v>
      </c>
      <c r="BS1723" t="s">
        <v>101</v>
      </c>
      <c r="BT1723" t="s">
        <v>148</v>
      </c>
      <c r="BU1723" t="s">
        <v>103</v>
      </c>
      <c r="BV1723" t="s">
        <v>101</v>
      </c>
      <c r="BW1723" t="s">
        <v>112</v>
      </c>
      <c r="BX1723" t="s">
        <v>112</v>
      </c>
      <c r="CJ1723" t="s">
        <v>113</v>
      </c>
    </row>
    <row r="1724" spans="1:88" x14ac:dyDescent="0.2">
      <c r="A1724">
        <v>1311</v>
      </c>
      <c r="D1724" t="s">
        <v>5606</v>
      </c>
      <c r="E1724">
        <v>5</v>
      </c>
      <c r="F1724">
        <v>2012</v>
      </c>
      <c r="G1724" t="s">
        <v>5629</v>
      </c>
      <c r="H1724" t="s">
        <v>5630</v>
      </c>
      <c r="I1724">
        <v>1</v>
      </c>
      <c r="J1724">
        <v>1</v>
      </c>
      <c r="K1724">
        <v>1</v>
      </c>
      <c r="L1724">
        <v>1</v>
      </c>
      <c r="N1724">
        <v>1</v>
      </c>
      <c r="O1724">
        <v>1</v>
      </c>
      <c r="P1724">
        <v>1</v>
      </c>
      <c r="Q1724">
        <v>1</v>
      </c>
      <c r="S1724" t="s">
        <v>5631</v>
      </c>
      <c r="T1724" t="s">
        <v>563</v>
      </c>
      <c r="U1724" t="s">
        <v>563</v>
      </c>
      <c r="V1724" t="s">
        <v>563</v>
      </c>
      <c r="W1724" t="s">
        <v>5632</v>
      </c>
      <c r="X1724" t="s">
        <v>5632</v>
      </c>
      <c r="Y1724" t="s">
        <v>5633</v>
      </c>
      <c r="Z1724">
        <v>1</v>
      </c>
      <c r="AB1724">
        <v>1</v>
      </c>
      <c r="AD1724">
        <v>2</v>
      </c>
      <c r="AE1724">
        <v>1</v>
      </c>
      <c r="AF1724">
        <v>1</v>
      </c>
      <c r="AG1724">
        <v>4</v>
      </c>
      <c r="AI1724">
        <v>2</v>
      </c>
      <c r="AJ1724">
        <v>1</v>
      </c>
      <c r="AK1724">
        <v>2</v>
      </c>
      <c r="AL1724">
        <v>1</v>
      </c>
      <c r="AM1724">
        <v>2</v>
      </c>
      <c r="AO1724">
        <v>2</v>
      </c>
      <c r="BP1724" t="s">
        <v>99</v>
      </c>
      <c r="BQ1724" t="s">
        <v>100</v>
      </c>
      <c r="BR1724" t="s">
        <v>101</v>
      </c>
      <c r="BS1724" t="s">
        <v>101</v>
      </c>
      <c r="BT1724" t="s">
        <v>148</v>
      </c>
      <c r="BU1724" t="s">
        <v>103</v>
      </c>
      <c r="BV1724" t="s">
        <v>101</v>
      </c>
      <c r="BW1724" t="s">
        <v>101</v>
      </c>
      <c r="BX1724" t="s">
        <v>101</v>
      </c>
      <c r="BY1724" t="s">
        <v>104</v>
      </c>
      <c r="BZ1724" t="s">
        <v>105</v>
      </c>
      <c r="CA1724" t="s">
        <v>132</v>
      </c>
      <c r="CB1724" t="s">
        <v>107</v>
      </c>
      <c r="CC1724" t="s">
        <v>133</v>
      </c>
      <c r="CD1724" t="s">
        <v>134</v>
      </c>
      <c r="CE1724" t="s">
        <v>135</v>
      </c>
      <c r="CF1724" t="s">
        <v>101</v>
      </c>
      <c r="CG1724" t="s">
        <v>136</v>
      </c>
      <c r="CH1724" t="s">
        <v>137</v>
      </c>
      <c r="CI1724" t="s">
        <v>112</v>
      </c>
      <c r="CJ1724" t="s">
        <v>113</v>
      </c>
    </row>
    <row r="1725" spans="1:88" x14ac:dyDescent="0.2">
      <c r="A1725">
        <v>1312</v>
      </c>
      <c r="D1725" t="s">
        <v>5606</v>
      </c>
      <c r="E1725">
        <v>5</v>
      </c>
      <c r="F1725">
        <v>2018</v>
      </c>
      <c r="G1725" t="s">
        <v>5634</v>
      </c>
      <c r="H1725" t="s">
        <v>5635</v>
      </c>
      <c r="I1725">
        <v>1</v>
      </c>
      <c r="J1725">
        <v>1</v>
      </c>
      <c r="K1725">
        <v>1</v>
      </c>
      <c r="L1725">
        <v>2</v>
      </c>
      <c r="N1725">
        <v>1</v>
      </c>
      <c r="O1725">
        <v>1</v>
      </c>
      <c r="P1725">
        <v>2</v>
      </c>
      <c r="Q1725">
        <v>0</v>
      </c>
      <c r="R1725" t="s">
        <v>207</v>
      </c>
      <c r="T1725" t="s">
        <v>563</v>
      </c>
      <c r="U1725" t="s">
        <v>563</v>
      </c>
      <c r="V1725" t="s">
        <v>563</v>
      </c>
      <c r="W1725" t="s">
        <v>5636</v>
      </c>
      <c r="X1725" t="s">
        <v>5636</v>
      </c>
      <c r="Y1725" t="s">
        <v>5636</v>
      </c>
      <c r="AO1725">
        <v>2</v>
      </c>
      <c r="BP1725" t="s">
        <v>99</v>
      </c>
      <c r="BQ1725" t="s">
        <v>100</v>
      </c>
      <c r="BR1725" t="s">
        <v>101</v>
      </c>
      <c r="BS1725" t="s">
        <v>101</v>
      </c>
      <c r="BT1725" t="s">
        <v>812</v>
      </c>
      <c r="BU1725" t="s">
        <v>103</v>
      </c>
      <c r="BV1725" t="s">
        <v>101</v>
      </c>
      <c r="BW1725" t="s">
        <v>112</v>
      </c>
      <c r="BX1725" t="s">
        <v>112</v>
      </c>
      <c r="CJ1725" t="s">
        <v>113</v>
      </c>
    </row>
    <row r="1726" spans="1:88" x14ac:dyDescent="0.2">
      <c r="A1726">
        <v>1313</v>
      </c>
      <c r="D1726" t="s">
        <v>5606</v>
      </c>
      <c r="E1726">
        <v>5</v>
      </c>
      <c r="F1726">
        <v>2015</v>
      </c>
      <c r="G1726" t="s">
        <v>5637</v>
      </c>
      <c r="H1726" t="s">
        <v>5638</v>
      </c>
      <c r="I1726">
        <v>1</v>
      </c>
      <c r="J1726">
        <v>1</v>
      </c>
      <c r="K1726">
        <v>1</v>
      </c>
      <c r="L1726">
        <v>1</v>
      </c>
      <c r="N1726">
        <v>2</v>
      </c>
      <c r="O1726">
        <v>1</v>
      </c>
      <c r="P1726">
        <v>2</v>
      </c>
      <c r="Q1726">
        <v>0</v>
      </c>
      <c r="R1726" t="s">
        <v>207</v>
      </c>
      <c r="T1726" t="s">
        <v>5639</v>
      </c>
      <c r="U1726" t="s">
        <v>5639</v>
      </c>
      <c r="V1726" t="s">
        <v>5639</v>
      </c>
      <c r="W1726" t="s">
        <v>5639</v>
      </c>
      <c r="X1726" t="s">
        <v>5639</v>
      </c>
      <c r="Y1726" t="s">
        <v>5639</v>
      </c>
      <c r="AO1726">
        <v>2</v>
      </c>
      <c r="BP1726" t="s">
        <v>99</v>
      </c>
      <c r="BQ1726" t="s">
        <v>100</v>
      </c>
      <c r="BR1726" t="s">
        <v>101</v>
      </c>
      <c r="BS1726" t="s">
        <v>101</v>
      </c>
      <c r="BT1726" t="s">
        <v>148</v>
      </c>
      <c r="BU1726" t="s">
        <v>196</v>
      </c>
      <c r="BV1726" t="s">
        <v>101</v>
      </c>
      <c r="BW1726" t="s">
        <v>112</v>
      </c>
      <c r="BX1726" t="s">
        <v>112</v>
      </c>
      <c r="CJ1726" t="s">
        <v>113</v>
      </c>
    </row>
    <row r="1727" spans="1:88" x14ac:dyDescent="0.2">
      <c r="A1727">
        <v>1314</v>
      </c>
      <c r="D1727" t="s">
        <v>5606</v>
      </c>
      <c r="E1727">
        <v>5</v>
      </c>
      <c r="F1727">
        <v>2016</v>
      </c>
      <c r="G1727" t="s">
        <v>5640</v>
      </c>
      <c r="H1727" t="s">
        <v>5641</v>
      </c>
      <c r="I1727">
        <v>1</v>
      </c>
      <c r="J1727">
        <v>1</v>
      </c>
      <c r="K1727">
        <v>1</v>
      </c>
      <c r="L1727">
        <v>2</v>
      </c>
      <c r="N1727">
        <v>1</v>
      </c>
      <c r="O1727">
        <v>1</v>
      </c>
      <c r="P1727">
        <v>1</v>
      </c>
      <c r="Q1727">
        <v>1</v>
      </c>
      <c r="S1727" t="s">
        <v>5642</v>
      </c>
      <c r="T1727" t="s">
        <v>5643</v>
      </c>
      <c r="U1727" t="s">
        <v>5643</v>
      </c>
      <c r="V1727" t="s">
        <v>5643</v>
      </c>
      <c r="W1727" t="s">
        <v>5643</v>
      </c>
      <c r="X1727" t="s">
        <v>5643</v>
      </c>
      <c r="Y1727" t="s">
        <v>350</v>
      </c>
      <c r="Z1727">
        <v>1</v>
      </c>
      <c r="AB1727">
        <v>1</v>
      </c>
      <c r="AD1727">
        <v>2</v>
      </c>
      <c r="AE1727">
        <v>1</v>
      </c>
      <c r="AF1727">
        <v>4</v>
      </c>
      <c r="AG1727">
        <v>1</v>
      </c>
      <c r="AI1727">
        <v>2</v>
      </c>
      <c r="AJ1727">
        <v>1</v>
      </c>
      <c r="AK1727">
        <v>2</v>
      </c>
      <c r="AL1727">
        <v>1</v>
      </c>
      <c r="AM1727">
        <v>2</v>
      </c>
      <c r="AO1727">
        <v>2</v>
      </c>
      <c r="BP1727" t="s">
        <v>99</v>
      </c>
      <c r="BQ1727" t="s">
        <v>100</v>
      </c>
      <c r="BR1727" t="s">
        <v>101</v>
      </c>
      <c r="BS1727" t="s">
        <v>101</v>
      </c>
      <c r="BT1727" t="s">
        <v>812</v>
      </c>
      <c r="BU1727" t="s">
        <v>103</v>
      </c>
      <c r="BV1727" t="s">
        <v>101</v>
      </c>
      <c r="BW1727" t="s">
        <v>101</v>
      </c>
      <c r="BX1727" t="s">
        <v>101</v>
      </c>
      <c r="BY1727" t="s">
        <v>104</v>
      </c>
      <c r="BZ1727" t="s">
        <v>105</v>
      </c>
      <c r="CA1727" t="s">
        <v>132</v>
      </c>
      <c r="CB1727" t="s">
        <v>107</v>
      </c>
      <c r="CC1727" t="s">
        <v>236</v>
      </c>
      <c r="CD1727" t="s">
        <v>158</v>
      </c>
      <c r="CE1727" t="s">
        <v>135</v>
      </c>
      <c r="CF1727" t="s">
        <v>101</v>
      </c>
      <c r="CG1727" t="s">
        <v>136</v>
      </c>
      <c r="CH1727" t="s">
        <v>137</v>
      </c>
      <c r="CI1727" t="s">
        <v>112</v>
      </c>
      <c r="CJ1727" t="s">
        <v>113</v>
      </c>
    </row>
    <row r="1728" spans="1:88" x14ac:dyDescent="0.2">
      <c r="A1728">
        <v>1315</v>
      </c>
      <c r="D1728" t="s">
        <v>5606</v>
      </c>
      <c r="E1728">
        <v>5</v>
      </c>
      <c r="F1728">
        <v>2003</v>
      </c>
      <c r="G1728" t="s">
        <v>5644</v>
      </c>
      <c r="H1728" t="s">
        <v>5645</v>
      </c>
      <c r="I1728">
        <v>1</v>
      </c>
      <c r="J1728">
        <v>1</v>
      </c>
      <c r="K1728">
        <v>1</v>
      </c>
      <c r="L1728">
        <v>1</v>
      </c>
      <c r="N1728">
        <v>1</v>
      </c>
      <c r="O1728">
        <v>1</v>
      </c>
      <c r="P1728">
        <v>1</v>
      </c>
      <c r="Q1728">
        <v>1</v>
      </c>
      <c r="S1728" t="s">
        <v>5646</v>
      </c>
      <c r="T1728" t="s">
        <v>5647</v>
      </c>
      <c r="U1728" t="s">
        <v>5647</v>
      </c>
      <c r="V1728" t="s">
        <v>5647</v>
      </c>
      <c r="W1728" t="s">
        <v>5647</v>
      </c>
      <c r="X1728" t="s">
        <v>5647</v>
      </c>
      <c r="Y1728" t="s">
        <v>5648</v>
      </c>
      <c r="Z1728">
        <v>1</v>
      </c>
      <c r="AB1728">
        <v>1</v>
      </c>
      <c r="AD1728">
        <v>2</v>
      </c>
      <c r="AE1728">
        <v>1</v>
      </c>
      <c r="AF1728">
        <v>4</v>
      </c>
      <c r="AG1728">
        <v>6</v>
      </c>
      <c r="AI1728">
        <v>1</v>
      </c>
      <c r="AJ1728">
        <v>1</v>
      </c>
      <c r="AK1728">
        <v>1</v>
      </c>
      <c r="AM1728">
        <v>2</v>
      </c>
      <c r="AO1728">
        <v>2</v>
      </c>
      <c r="BP1728" t="s">
        <v>99</v>
      </c>
      <c r="BQ1728" t="s">
        <v>100</v>
      </c>
      <c r="BR1728" t="s">
        <v>101</v>
      </c>
      <c r="BS1728" t="s">
        <v>101</v>
      </c>
      <c r="BT1728" t="s">
        <v>148</v>
      </c>
      <c r="BU1728" t="s">
        <v>103</v>
      </c>
      <c r="BV1728" t="s">
        <v>101</v>
      </c>
      <c r="BW1728" t="s">
        <v>101</v>
      </c>
      <c r="BX1728" t="s">
        <v>101</v>
      </c>
      <c r="BY1728" t="s">
        <v>104</v>
      </c>
      <c r="BZ1728" t="s">
        <v>105</v>
      </c>
      <c r="CA1728" t="s">
        <v>132</v>
      </c>
      <c r="CB1728" t="s">
        <v>107</v>
      </c>
      <c r="CC1728" t="s">
        <v>236</v>
      </c>
      <c r="CD1728" t="s">
        <v>109</v>
      </c>
      <c r="CE1728" t="s">
        <v>110</v>
      </c>
      <c r="CF1728" t="s">
        <v>101</v>
      </c>
      <c r="CG1728" t="s">
        <v>159</v>
      </c>
      <c r="CI1728" t="s">
        <v>112</v>
      </c>
      <c r="CJ1728" t="s">
        <v>113</v>
      </c>
    </row>
    <row r="1729" spans="1:88" x14ac:dyDescent="0.2">
      <c r="A1729">
        <v>1316</v>
      </c>
      <c r="D1729" t="s">
        <v>5606</v>
      </c>
      <c r="E1729">
        <v>5</v>
      </c>
      <c r="F1729">
        <v>1997</v>
      </c>
      <c r="G1729" t="s">
        <v>5649</v>
      </c>
      <c r="H1729" t="s">
        <v>5650</v>
      </c>
      <c r="I1729">
        <v>1</v>
      </c>
      <c r="J1729">
        <v>1</v>
      </c>
      <c r="K1729">
        <v>1</v>
      </c>
      <c r="L1729">
        <v>1</v>
      </c>
      <c r="N1729">
        <v>1</v>
      </c>
      <c r="O1729">
        <v>1</v>
      </c>
      <c r="P1729">
        <v>1</v>
      </c>
      <c r="Q1729">
        <v>1</v>
      </c>
      <c r="S1729" t="s">
        <v>5651</v>
      </c>
      <c r="T1729" t="s">
        <v>5652</v>
      </c>
      <c r="U1729" t="s">
        <v>5652</v>
      </c>
      <c r="V1729" t="s">
        <v>5652</v>
      </c>
      <c r="W1729" t="s">
        <v>5652</v>
      </c>
      <c r="X1729" t="s">
        <v>5652</v>
      </c>
      <c r="Y1729" t="s">
        <v>5648</v>
      </c>
      <c r="Z1729">
        <v>1</v>
      </c>
      <c r="AB1729">
        <v>1</v>
      </c>
      <c r="AD1729">
        <v>2</v>
      </c>
      <c r="AE1729">
        <v>1</v>
      </c>
      <c r="AF1729">
        <v>2</v>
      </c>
      <c r="AG1729">
        <v>6</v>
      </c>
      <c r="AI1729">
        <v>1</v>
      </c>
      <c r="AJ1729">
        <v>2</v>
      </c>
      <c r="AK1729">
        <v>3</v>
      </c>
      <c r="AM1729">
        <v>2</v>
      </c>
      <c r="AO1729">
        <v>2</v>
      </c>
      <c r="BP1729" t="s">
        <v>99</v>
      </c>
      <c r="BQ1729" t="s">
        <v>100</v>
      </c>
      <c r="BR1729" t="s">
        <v>101</v>
      </c>
      <c r="BS1729" t="s">
        <v>101</v>
      </c>
      <c r="BT1729" t="s">
        <v>148</v>
      </c>
      <c r="BU1729" t="s">
        <v>103</v>
      </c>
      <c r="BV1729" t="s">
        <v>101</v>
      </c>
      <c r="BW1729" t="s">
        <v>101</v>
      </c>
      <c r="BX1729" t="s">
        <v>101</v>
      </c>
      <c r="BY1729" t="s">
        <v>104</v>
      </c>
      <c r="BZ1729" t="s">
        <v>105</v>
      </c>
      <c r="CA1729" t="s">
        <v>132</v>
      </c>
      <c r="CB1729" t="s">
        <v>107</v>
      </c>
      <c r="CC1729" t="s">
        <v>108</v>
      </c>
      <c r="CD1729" t="s">
        <v>109</v>
      </c>
      <c r="CE1729" t="s">
        <v>110</v>
      </c>
      <c r="CF1729" t="s">
        <v>112</v>
      </c>
      <c r="CG1729" t="s">
        <v>111</v>
      </c>
      <c r="CI1729" t="s">
        <v>112</v>
      </c>
      <c r="CJ1729" t="s">
        <v>113</v>
      </c>
    </row>
    <row r="1730" spans="1:88" x14ac:dyDescent="0.2">
      <c r="A1730">
        <v>1317</v>
      </c>
      <c r="D1730" t="s">
        <v>5606</v>
      </c>
      <c r="E1730">
        <v>5</v>
      </c>
      <c r="F1730">
        <v>2000</v>
      </c>
      <c r="G1730" t="s">
        <v>5653</v>
      </c>
      <c r="H1730" t="s">
        <v>5654</v>
      </c>
      <c r="I1730">
        <v>1</v>
      </c>
      <c r="J1730">
        <v>1</v>
      </c>
      <c r="K1730">
        <v>1</v>
      </c>
      <c r="L1730">
        <v>1</v>
      </c>
      <c r="N1730">
        <v>1</v>
      </c>
      <c r="O1730">
        <v>3</v>
      </c>
      <c r="P1730">
        <v>1</v>
      </c>
      <c r="Q1730">
        <v>0</v>
      </c>
      <c r="R1730" t="s">
        <v>5655</v>
      </c>
      <c r="T1730" t="s">
        <v>2593</v>
      </c>
      <c r="U1730" t="s">
        <v>2593</v>
      </c>
      <c r="V1730" t="s">
        <v>2593</v>
      </c>
      <c r="W1730" t="s">
        <v>2593</v>
      </c>
      <c r="X1730" t="s">
        <v>2593</v>
      </c>
      <c r="Y1730" t="s">
        <v>350</v>
      </c>
      <c r="AO1730">
        <v>2</v>
      </c>
      <c r="BP1730" t="s">
        <v>99</v>
      </c>
      <c r="BQ1730" t="s">
        <v>100</v>
      </c>
      <c r="BR1730" t="s">
        <v>101</v>
      </c>
      <c r="BS1730" t="s">
        <v>101</v>
      </c>
      <c r="BT1730" t="s">
        <v>148</v>
      </c>
      <c r="BU1730" t="s">
        <v>103</v>
      </c>
      <c r="BV1730" t="s">
        <v>109</v>
      </c>
      <c r="BW1730" t="s">
        <v>101</v>
      </c>
      <c r="BX1730" t="s">
        <v>112</v>
      </c>
      <c r="CJ1730" t="s">
        <v>113</v>
      </c>
    </row>
    <row r="1731" spans="1:88" x14ac:dyDescent="0.2">
      <c r="A1731">
        <v>1318</v>
      </c>
      <c r="D1731" t="s">
        <v>5606</v>
      </c>
      <c r="E1731">
        <v>5</v>
      </c>
      <c r="F1731">
        <v>1995</v>
      </c>
      <c r="G1731" t="s">
        <v>5656</v>
      </c>
      <c r="H1731" t="s">
        <v>5657</v>
      </c>
      <c r="I1731">
        <v>1</v>
      </c>
      <c r="J1731">
        <v>1</v>
      </c>
      <c r="K1731">
        <v>1</v>
      </c>
      <c r="L1731">
        <v>1</v>
      </c>
      <c r="N1731">
        <v>1</v>
      </c>
      <c r="O1731">
        <v>1</v>
      </c>
      <c r="P1731">
        <v>1</v>
      </c>
      <c r="Q1731">
        <v>1</v>
      </c>
      <c r="S1731" t="s">
        <v>5658</v>
      </c>
      <c r="T1731" t="s">
        <v>5659</v>
      </c>
      <c r="U1731" t="s">
        <v>5659</v>
      </c>
      <c r="V1731" t="s">
        <v>5659</v>
      </c>
      <c r="W1731" t="s">
        <v>5659</v>
      </c>
      <c r="X1731" t="s">
        <v>5659</v>
      </c>
      <c r="Y1731" t="s">
        <v>5660</v>
      </c>
      <c r="Z1731">
        <v>1</v>
      </c>
      <c r="AB1731">
        <v>1</v>
      </c>
      <c r="AD1731">
        <v>2</v>
      </c>
      <c r="AE1731">
        <v>1</v>
      </c>
      <c r="AF1731">
        <v>4</v>
      </c>
      <c r="AG1731">
        <v>6</v>
      </c>
      <c r="AI1731">
        <v>1</v>
      </c>
      <c r="AJ1731">
        <v>1</v>
      </c>
      <c r="AK1731">
        <v>1</v>
      </c>
      <c r="AM1731">
        <v>2</v>
      </c>
      <c r="AO1731">
        <v>2</v>
      </c>
      <c r="BP1731" t="s">
        <v>99</v>
      </c>
      <c r="BQ1731" t="s">
        <v>100</v>
      </c>
      <c r="BR1731" t="s">
        <v>101</v>
      </c>
      <c r="BS1731" t="s">
        <v>101</v>
      </c>
      <c r="BT1731" t="s">
        <v>148</v>
      </c>
      <c r="BU1731" t="s">
        <v>103</v>
      </c>
      <c r="BV1731" t="s">
        <v>101</v>
      </c>
      <c r="BW1731" t="s">
        <v>101</v>
      </c>
      <c r="BX1731" t="s">
        <v>101</v>
      </c>
      <c r="BY1731" t="s">
        <v>104</v>
      </c>
      <c r="BZ1731" t="s">
        <v>105</v>
      </c>
      <c r="CA1731" t="s">
        <v>132</v>
      </c>
      <c r="CB1731" t="s">
        <v>107</v>
      </c>
      <c r="CC1731" t="s">
        <v>236</v>
      </c>
      <c r="CD1731" t="s">
        <v>109</v>
      </c>
      <c r="CE1731" t="s">
        <v>110</v>
      </c>
      <c r="CF1731" t="s">
        <v>101</v>
      </c>
      <c r="CG1731" t="s">
        <v>159</v>
      </c>
      <c r="CI1731" t="s">
        <v>112</v>
      </c>
      <c r="CJ1731" t="s">
        <v>113</v>
      </c>
    </row>
    <row r="1732" spans="1:88" x14ac:dyDescent="0.2">
      <c r="A1732">
        <v>1319</v>
      </c>
      <c r="D1732" t="s">
        <v>5606</v>
      </c>
      <c r="E1732">
        <v>5</v>
      </c>
      <c r="F1732">
        <v>2000</v>
      </c>
      <c r="G1732" t="s">
        <v>5661</v>
      </c>
      <c r="H1732" t="s">
        <v>5662</v>
      </c>
      <c r="I1732">
        <v>1</v>
      </c>
      <c r="J1732">
        <v>1</v>
      </c>
      <c r="K1732">
        <v>1</v>
      </c>
      <c r="L1732">
        <v>1</v>
      </c>
      <c r="N1732">
        <v>1</v>
      </c>
      <c r="O1732">
        <v>1</v>
      </c>
      <c r="P1732">
        <v>1</v>
      </c>
      <c r="Q1732">
        <v>1</v>
      </c>
      <c r="S1732" t="s">
        <v>5663</v>
      </c>
      <c r="T1732" t="s">
        <v>5664</v>
      </c>
      <c r="U1732" t="s">
        <v>5664</v>
      </c>
      <c r="V1732" t="s">
        <v>5664</v>
      </c>
      <c r="W1732" t="s">
        <v>5664</v>
      </c>
      <c r="X1732" t="s">
        <v>5664</v>
      </c>
      <c r="Y1732" t="s">
        <v>5665</v>
      </c>
      <c r="Z1732">
        <v>1</v>
      </c>
      <c r="AB1732">
        <v>1</v>
      </c>
      <c r="AD1732">
        <v>2</v>
      </c>
      <c r="AE1732">
        <v>1</v>
      </c>
      <c r="AF1732">
        <v>4</v>
      </c>
      <c r="AG1732">
        <v>6</v>
      </c>
      <c r="AI1732">
        <v>1</v>
      </c>
      <c r="AJ1732">
        <v>1</v>
      </c>
      <c r="AK1732">
        <v>3</v>
      </c>
      <c r="AM1732">
        <v>2</v>
      </c>
      <c r="AO1732">
        <v>2</v>
      </c>
      <c r="BP1732" t="s">
        <v>99</v>
      </c>
      <c r="BQ1732" t="s">
        <v>100</v>
      </c>
      <c r="BR1732" t="s">
        <v>101</v>
      </c>
      <c r="BS1732" t="s">
        <v>101</v>
      </c>
      <c r="BT1732" t="s">
        <v>148</v>
      </c>
      <c r="BU1732" t="s">
        <v>103</v>
      </c>
      <c r="BV1732" t="s">
        <v>101</v>
      </c>
      <c r="BW1732" t="s">
        <v>101</v>
      </c>
      <c r="BX1732" t="s">
        <v>101</v>
      </c>
      <c r="BY1732" t="s">
        <v>104</v>
      </c>
      <c r="BZ1732" t="s">
        <v>105</v>
      </c>
      <c r="CA1732" t="s">
        <v>132</v>
      </c>
      <c r="CB1732" t="s">
        <v>107</v>
      </c>
      <c r="CC1732" t="s">
        <v>236</v>
      </c>
      <c r="CD1732" t="s">
        <v>109</v>
      </c>
      <c r="CE1732" t="s">
        <v>110</v>
      </c>
      <c r="CF1732" t="s">
        <v>101</v>
      </c>
      <c r="CG1732" t="s">
        <v>111</v>
      </c>
      <c r="CI1732" t="s">
        <v>112</v>
      </c>
      <c r="CJ1732" t="s">
        <v>113</v>
      </c>
    </row>
    <row r="1733" spans="1:88" x14ac:dyDescent="0.2">
      <c r="A1733">
        <v>1320</v>
      </c>
      <c r="D1733" t="s">
        <v>5606</v>
      </c>
      <c r="E1733">
        <v>5</v>
      </c>
      <c r="F1733">
        <v>1998</v>
      </c>
      <c r="G1733" t="s">
        <v>5666</v>
      </c>
      <c r="H1733" t="s">
        <v>5667</v>
      </c>
      <c r="I1733">
        <v>1</v>
      </c>
      <c r="J1733">
        <v>1</v>
      </c>
      <c r="K1733">
        <v>1</v>
      </c>
      <c r="L1733">
        <v>1</v>
      </c>
      <c r="N1733">
        <v>1</v>
      </c>
      <c r="O1733">
        <v>1</v>
      </c>
      <c r="P1733">
        <v>1</v>
      </c>
      <c r="Q1733">
        <v>1</v>
      </c>
      <c r="S1733" t="s">
        <v>5668</v>
      </c>
      <c r="T1733" t="s">
        <v>563</v>
      </c>
      <c r="U1733" t="s">
        <v>563</v>
      </c>
      <c r="V1733" t="s">
        <v>563</v>
      </c>
      <c r="W1733" t="s">
        <v>563</v>
      </c>
      <c r="X1733" t="s">
        <v>563</v>
      </c>
      <c r="Y1733" t="s">
        <v>3053</v>
      </c>
      <c r="Z1733">
        <v>1</v>
      </c>
      <c r="AB1733">
        <v>1</v>
      </c>
      <c r="AD1733">
        <v>2</v>
      </c>
      <c r="AE1733">
        <v>1</v>
      </c>
      <c r="AF1733">
        <v>4</v>
      </c>
      <c r="AG1733">
        <v>6</v>
      </c>
      <c r="AI1733">
        <v>1</v>
      </c>
      <c r="AJ1733">
        <v>1</v>
      </c>
      <c r="AK1733">
        <v>1</v>
      </c>
      <c r="AM1733">
        <v>2</v>
      </c>
      <c r="AO1733">
        <v>2</v>
      </c>
      <c r="BP1733" t="s">
        <v>99</v>
      </c>
      <c r="BQ1733" t="s">
        <v>100</v>
      </c>
      <c r="BR1733" t="s">
        <v>101</v>
      </c>
      <c r="BS1733" t="s">
        <v>101</v>
      </c>
      <c r="BT1733" t="s">
        <v>148</v>
      </c>
      <c r="BU1733" t="s">
        <v>103</v>
      </c>
      <c r="BV1733" t="s">
        <v>101</v>
      </c>
      <c r="BW1733" t="s">
        <v>101</v>
      </c>
      <c r="BX1733" t="s">
        <v>101</v>
      </c>
      <c r="BY1733" t="s">
        <v>104</v>
      </c>
      <c r="BZ1733" t="s">
        <v>105</v>
      </c>
      <c r="CA1733" t="s">
        <v>132</v>
      </c>
      <c r="CB1733" t="s">
        <v>107</v>
      </c>
      <c r="CC1733" t="s">
        <v>236</v>
      </c>
      <c r="CD1733" t="s">
        <v>109</v>
      </c>
      <c r="CE1733" t="s">
        <v>110</v>
      </c>
      <c r="CF1733" t="s">
        <v>101</v>
      </c>
      <c r="CG1733" t="s">
        <v>159</v>
      </c>
      <c r="CI1733" t="s">
        <v>112</v>
      </c>
      <c r="CJ1733" t="s">
        <v>113</v>
      </c>
    </row>
    <row r="1734" spans="1:88" x14ac:dyDescent="0.2">
      <c r="A1734">
        <v>1321</v>
      </c>
      <c r="D1734" t="s">
        <v>5606</v>
      </c>
      <c r="E1734">
        <v>5</v>
      </c>
      <c r="F1734">
        <v>1999</v>
      </c>
      <c r="G1734" t="s">
        <v>5669</v>
      </c>
      <c r="H1734" t="s">
        <v>5670</v>
      </c>
      <c r="I1734">
        <v>1</v>
      </c>
      <c r="J1734">
        <v>1</v>
      </c>
      <c r="K1734">
        <v>1</v>
      </c>
      <c r="L1734">
        <v>1</v>
      </c>
      <c r="N1734">
        <v>1</v>
      </c>
      <c r="O1734">
        <v>1</v>
      </c>
      <c r="P1734">
        <v>1</v>
      </c>
      <c r="Q1734">
        <v>1</v>
      </c>
      <c r="S1734" t="s">
        <v>5671</v>
      </c>
      <c r="T1734" t="s">
        <v>3860</v>
      </c>
      <c r="U1734" t="s">
        <v>3860</v>
      </c>
      <c r="V1734" t="s">
        <v>3860</v>
      </c>
      <c r="W1734" t="s">
        <v>3860</v>
      </c>
      <c r="X1734" t="s">
        <v>3860</v>
      </c>
      <c r="Y1734" t="s">
        <v>5672</v>
      </c>
      <c r="Z1734">
        <v>1</v>
      </c>
      <c r="AB1734">
        <v>1</v>
      </c>
      <c r="AD1734">
        <v>2</v>
      </c>
      <c r="AE1734">
        <v>1</v>
      </c>
      <c r="AF1734">
        <v>4</v>
      </c>
      <c r="AG1734">
        <v>6</v>
      </c>
      <c r="AI1734">
        <v>1</v>
      </c>
      <c r="AJ1734">
        <v>2</v>
      </c>
      <c r="AK1734">
        <v>3</v>
      </c>
      <c r="AM1734">
        <v>2</v>
      </c>
      <c r="AO1734">
        <v>2</v>
      </c>
      <c r="BP1734" t="s">
        <v>99</v>
      </c>
      <c r="BQ1734" t="s">
        <v>100</v>
      </c>
      <c r="BR1734" t="s">
        <v>101</v>
      </c>
      <c r="BS1734" t="s">
        <v>101</v>
      </c>
      <c r="BT1734" t="s">
        <v>148</v>
      </c>
      <c r="BU1734" t="s">
        <v>103</v>
      </c>
      <c r="BV1734" t="s">
        <v>101</v>
      </c>
      <c r="BW1734" t="s">
        <v>101</v>
      </c>
      <c r="BX1734" t="s">
        <v>101</v>
      </c>
      <c r="BY1734" t="s">
        <v>104</v>
      </c>
      <c r="BZ1734" t="s">
        <v>105</v>
      </c>
      <c r="CA1734" t="s">
        <v>132</v>
      </c>
      <c r="CB1734" t="s">
        <v>107</v>
      </c>
      <c r="CC1734" t="s">
        <v>236</v>
      </c>
      <c r="CD1734" t="s">
        <v>109</v>
      </c>
      <c r="CE1734" t="s">
        <v>110</v>
      </c>
      <c r="CF1734" t="s">
        <v>112</v>
      </c>
      <c r="CG1734" t="s">
        <v>111</v>
      </c>
      <c r="CI1734" t="s">
        <v>112</v>
      </c>
      <c r="CJ1734" t="s">
        <v>113</v>
      </c>
    </row>
    <row r="1735" spans="1:88" x14ac:dyDescent="0.2">
      <c r="A1735">
        <v>1322</v>
      </c>
      <c r="D1735" t="s">
        <v>5606</v>
      </c>
      <c r="E1735">
        <v>5</v>
      </c>
      <c r="F1735">
        <v>1997</v>
      </c>
      <c r="G1735" t="s">
        <v>5673</v>
      </c>
      <c r="H1735" t="s">
        <v>5674</v>
      </c>
      <c r="I1735">
        <v>1</v>
      </c>
      <c r="J1735">
        <v>1</v>
      </c>
      <c r="K1735">
        <v>1</v>
      </c>
      <c r="L1735">
        <v>1</v>
      </c>
      <c r="N1735">
        <v>1</v>
      </c>
      <c r="O1735">
        <v>3</v>
      </c>
      <c r="P1735">
        <v>1</v>
      </c>
      <c r="Q1735">
        <v>0</v>
      </c>
      <c r="R1735" t="s">
        <v>5675</v>
      </c>
      <c r="T1735" t="s">
        <v>5676</v>
      </c>
      <c r="U1735" t="s">
        <v>5676</v>
      </c>
      <c r="V1735" t="s">
        <v>5676</v>
      </c>
      <c r="W1735" t="s">
        <v>5676</v>
      </c>
      <c r="X1735" t="s">
        <v>5676</v>
      </c>
      <c r="Y1735" t="s">
        <v>5676</v>
      </c>
      <c r="AO1735">
        <v>2</v>
      </c>
      <c r="BP1735" t="s">
        <v>99</v>
      </c>
      <c r="BQ1735" t="s">
        <v>100</v>
      </c>
      <c r="BR1735" t="s">
        <v>101</v>
      </c>
      <c r="BS1735" t="s">
        <v>101</v>
      </c>
      <c r="BT1735" t="s">
        <v>148</v>
      </c>
      <c r="BU1735" t="s">
        <v>103</v>
      </c>
      <c r="BV1735" t="s">
        <v>109</v>
      </c>
      <c r="BW1735" t="s">
        <v>101</v>
      </c>
      <c r="BX1735" t="s">
        <v>112</v>
      </c>
      <c r="CJ1735" t="s">
        <v>113</v>
      </c>
    </row>
    <row r="1736" spans="1:88" x14ac:dyDescent="0.2">
      <c r="A1736">
        <v>1323</v>
      </c>
      <c r="D1736" t="s">
        <v>5606</v>
      </c>
      <c r="E1736">
        <v>5</v>
      </c>
      <c r="F1736">
        <v>2000</v>
      </c>
      <c r="G1736" t="s">
        <v>5677</v>
      </c>
      <c r="H1736" t="s">
        <v>5678</v>
      </c>
      <c r="I1736">
        <v>1</v>
      </c>
      <c r="J1736">
        <v>1</v>
      </c>
      <c r="K1736">
        <v>1</v>
      </c>
      <c r="L1736">
        <v>2</v>
      </c>
      <c r="N1736">
        <v>1</v>
      </c>
      <c r="O1736">
        <v>1</v>
      </c>
      <c r="P1736">
        <v>2</v>
      </c>
      <c r="Q1736">
        <v>0</v>
      </c>
      <c r="R1736" t="s">
        <v>207</v>
      </c>
      <c r="T1736" t="s">
        <v>5679</v>
      </c>
      <c r="U1736" t="s">
        <v>5679</v>
      </c>
      <c r="V1736" t="s">
        <v>5679</v>
      </c>
      <c r="W1736" t="s">
        <v>5679</v>
      </c>
      <c r="X1736" t="s">
        <v>5679</v>
      </c>
      <c r="Y1736" t="s">
        <v>5680</v>
      </c>
      <c r="AO1736">
        <v>2</v>
      </c>
      <c r="BP1736" t="s">
        <v>99</v>
      </c>
      <c r="BQ1736" t="s">
        <v>100</v>
      </c>
      <c r="BR1736" t="s">
        <v>101</v>
      </c>
      <c r="BS1736" t="s">
        <v>101</v>
      </c>
      <c r="BT1736" t="s">
        <v>812</v>
      </c>
      <c r="BU1736" t="s">
        <v>103</v>
      </c>
      <c r="BV1736" t="s">
        <v>101</v>
      </c>
      <c r="BW1736" t="s">
        <v>112</v>
      </c>
      <c r="BX1736" t="s">
        <v>112</v>
      </c>
      <c r="CJ1736" t="s">
        <v>113</v>
      </c>
    </row>
    <row r="1737" spans="1:88" x14ac:dyDescent="0.2">
      <c r="A1737">
        <v>1324</v>
      </c>
      <c r="D1737" t="s">
        <v>5606</v>
      </c>
      <c r="E1737">
        <v>5</v>
      </c>
      <c r="F1737">
        <v>2011</v>
      </c>
      <c r="G1737" t="s">
        <v>5681</v>
      </c>
      <c r="H1737" t="s">
        <v>5682</v>
      </c>
      <c r="I1737">
        <v>1</v>
      </c>
      <c r="J1737">
        <v>1</v>
      </c>
      <c r="K1737">
        <v>1</v>
      </c>
      <c r="L1737">
        <v>4</v>
      </c>
      <c r="N1737">
        <v>1</v>
      </c>
      <c r="O1737">
        <v>1</v>
      </c>
      <c r="P1737">
        <v>1</v>
      </c>
      <c r="Q1737">
        <v>1</v>
      </c>
      <c r="S1737" t="s">
        <v>5683</v>
      </c>
      <c r="T1737" t="s">
        <v>5684</v>
      </c>
      <c r="U1737" t="s">
        <v>5684</v>
      </c>
      <c r="V1737" t="s">
        <v>5684</v>
      </c>
      <c r="W1737" t="s">
        <v>5684</v>
      </c>
      <c r="X1737" t="s">
        <v>5684</v>
      </c>
      <c r="Y1737" t="s">
        <v>5684</v>
      </c>
      <c r="Z1737">
        <v>1</v>
      </c>
      <c r="AB1737">
        <v>1</v>
      </c>
      <c r="AD1737">
        <v>2</v>
      </c>
      <c r="AE1737">
        <v>1</v>
      </c>
      <c r="AF1737">
        <v>4</v>
      </c>
      <c r="AG1737">
        <v>6</v>
      </c>
      <c r="AI1737">
        <v>1</v>
      </c>
      <c r="AJ1737">
        <v>1</v>
      </c>
      <c r="AK1737">
        <v>2</v>
      </c>
      <c r="AL1737">
        <v>2</v>
      </c>
      <c r="AM1737">
        <v>2</v>
      </c>
      <c r="AO1737">
        <v>2</v>
      </c>
      <c r="BP1737" t="s">
        <v>99</v>
      </c>
      <c r="BQ1737" t="s">
        <v>100</v>
      </c>
      <c r="BR1737" t="s">
        <v>101</v>
      </c>
      <c r="BS1737" t="s">
        <v>101</v>
      </c>
      <c r="BT1737" t="s">
        <v>131</v>
      </c>
      <c r="BU1737" t="s">
        <v>103</v>
      </c>
      <c r="BV1737" t="s">
        <v>101</v>
      </c>
      <c r="BW1737" t="s">
        <v>101</v>
      </c>
      <c r="BX1737" t="s">
        <v>101</v>
      </c>
      <c r="BY1737" t="s">
        <v>104</v>
      </c>
      <c r="BZ1737" t="s">
        <v>105</v>
      </c>
      <c r="CA1737" t="s">
        <v>132</v>
      </c>
      <c r="CB1737" t="s">
        <v>107</v>
      </c>
      <c r="CC1737" t="s">
        <v>236</v>
      </c>
      <c r="CD1737" t="s">
        <v>109</v>
      </c>
      <c r="CE1737" t="s">
        <v>110</v>
      </c>
      <c r="CF1737" t="s">
        <v>101</v>
      </c>
      <c r="CG1737" t="s">
        <v>136</v>
      </c>
      <c r="CH1737" t="s">
        <v>172</v>
      </c>
      <c r="CI1737" t="s">
        <v>112</v>
      </c>
      <c r="CJ1737" t="s">
        <v>113</v>
      </c>
    </row>
    <row r="1738" spans="1:88" x14ac:dyDescent="0.2">
      <c r="A1738">
        <v>1325</v>
      </c>
      <c r="D1738" t="s">
        <v>5606</v>
      </c>
      <c r="E1738">
        <v>5</v>
      </c>
      <c r="F1738">
        <v>2002</v>
      </c>
      <c r="G1738" t="s">
        <v>5685</v>
      </c>
      <c r="H1738" t="s">
        <v>5686</v>
      </c>
      <c r="I1738">
        <v>1</v>
      </c>
      <c r="J1738">
        <v>1</v>
      </c>
      <c r="K1738">
        <v>1</v>
      </c>
      <c r="L1738">
        <v>1</v>
      </c>
      <c r="N1738">
        <v>4</v>
      </c>
      <c r="O1738">
        <v>1</v>
      </c>
      <c r="P1738">
        <v>2</v>
      </c>
      <c r="Q1738">
        <v>0</v>
      </c>
      <c r="R1738" t="s">
        <v>5687</v>
      </c>
      <c r="T1738" t="s">
        <v>563</v>
      </c>
      <c r="U1738" t="s">
        <v>563</v>
      </c>
      <c r="V1738" t="s">
        <v>563</v>
      </c>
      <c r="W1738" t="s">
        <v>563</v>
      </c>
      <c r="X1738" t="s">
        <v>5688</v>
      </c>
      <c r="Y1738" t="s">
        <v>5688</v>
      </c>
      <c r="AO1738">
        <v>2</v>
      </c>
      <c r="BP1738" t="s">
        <v>99</v>
      </c>
      <c r="BQ1738" t="s">
        <v>100</v>
      </c>
      <c r="BR1738" t="s">
        <v>101</v>
      </c>
      <c r="BS1738" t="s">
        <v>101</v>
      </c>
      <c r="BT1738" t="s">
        <v>148</v>
      </c>
      <c r="BU1738" t="s">
        <v>663</v>
      </c>
      <c r="BV1738" t="s">
        <v>101</v>
      </c>
      <c r="BW1738" t="s">
        <v>112</v>
      </c>
      <c r="BX1738" t="s">
        <v>112</v>
      </c>
      <c r="CJ1738" t="s">
        <v>113</v>
      </c>
    </row>
    <row r="1739" spans="1:88" x14ac:dyDescent="0.2">
      <c r="A1739">
        <v>1326</v>
      </c>
      <c r="D1739" t="s">
        <v>5606</v>
      </c>
      <c r="E1739">
        <v>5</v>
      </c>
      <c r="F1739">
        <v>2002</v>
      </c>
      <c r="G1739" t="s">
        <v>5689</v>
      </c>
      <c r="H1739" t="s">
        <v>5690</v>
      </c>
      <c r="I1739">
        <v>1</v>
      </c>
      <c r="J1739">
        <v>1</v>
      </c>
      <c r="K1739">
        <v>1</v>
      </c>
      <c r="L1739">
        <v>1</v>
      </c>
      <c r="N1739">
        <v>1</v>
      </c>
      <c r="O1739">
        <v>1</v>
      </c>
      <c r="P1739">
        <v>2</v>
      </c>
      <c r="Q1739">
        <v>0</v>
      </c>
      <c r="R1739" t="s">
        <v>207</v>
      </c>
      <c r="T1739" t="s">
        <v>5691</v>
      </c>
      <c r="U1739" t="s">
        <v>5691</v>
      </c>
      <c r="V1739" t="s">
        <v>5691</v>
      </c>
      <c r="W1739" t="s">
        <v>5691</v>
      </c>
      <c r="X1739" t="s">
        <v>5691</v>
      </c>
      <c r="Y1739" t="s">
        <v>5691</v>
      </c>
      <c r="AO1739">
        <v>2</v>
      </c>
      <c r="BP1739" t="s">
        <v>99</v>
      </c>
      <c r="BQ1739" t="s">
        <v>100</v>
      </c>
      <c r="BR1739" t="s">
        <v>101</v>
      </c>
      <c r="BS1739" t="s">
        <v>101</v>
      </c>
      <c r="BT1739" t="s">
        <v>148</v>
      </c>
      <c r="BU1739" t="s">
        <v>103</v>
      </c>
      <c r="BV1739" t="s">
        <v>101</v>
      </c>
      <c r="BW1739" t="s">
        <v>112</v>
      </c>
      <c r="BX1739" t="s">
        <v>112</v>
      </c>
      <c r="CJ1739" t="s">
        <v>113</v>
      </c>
    </row>
    <row r="1740" spans="1:88" x14ac:dyDescent="0.2">
      <c r="A1740">
        <v>1327</v>
      </c>
      <c r="D1740" t="s">
        <v>5606</v>
      </c>
      <c r="E1740">
        <v>5</v>
      </c>
      <c r="F1740">
        <v>1990</v>
      </c>
      <c r="G1740" t="s">
        <v>5692</v>
      </c>
      <c r="H1740" t="s">
        <v>5693</v>
      </c>
      <c r="I1740">
        <v>1</v>
      </c>
      <c r="J1740">
        <v>1</v>
      </c>
      <c r="K1740">
        <v>1</v>
      </c>
      <c r="L1740">
        <v>1</v>
      </c>
      <c r="N1740">
        <v>1</v>
      </c>
      <c r="O1740">
        <v>1</v>
      </c>
      <c r="P1740">
        <v>2</v>
      </c>
      <c r="Q1740">
        <v>0</v>
      </c>
      <c r="R1740" t="s">
        <v>5694</v>
      </c>
      <c r="T1740" t="s">
        <v>1283</v>
      </c>
      <c r="U1740" t="s">
        <v>1283</v>
      </c>
      <c r="V1740" t="s">
        <v>5695</v>
      </c>
      <c r="W1740" t="s">
        <v>1283</v>
      </c>
      <c r="X1740" t="s">
        <v>882</v>
      </c>
      <c r="Y1740" t="s">
        <v>5696</v>
      </c>
      <c r="AO1740">
        <v>2</v>
      </c>
      <c r="BP1740" t="s">
        <v>99</v>
      </c>
      <c r="BQ1740" t="s">
        <v>100</v>
      </c>
      <c r="BR1740" t="s">
        <v>101</v>
      </c>
      <c r="BS1740" t="s">
        <v>101</v>
      </c>
      <c r="BT1740" t="s">
        <v>148</v>
      </c>
      <c r="BU1740" t="s">
        <v>103</v>
      </c>
      <c r="BV1740" t="s">
        <v>101</v>
      </c>
      <c r="BW1740" t="s">
        <v>112</v>
      </c>
      <c r="BX1740" t="s">
        <v>112</v>
      </c>
      <c r="CJ1740" t="s">
        <v>113</v>
      </c>
    </row>
    <row r="1741" spans="1:88" x14ac:dyDescent="0.2">
      <c r="A1741">
        <v>1328</v>
      </c>
      <c r="D1741" t="s">
        <v>5606</v>
      </c>
      <c r="E1741">
        <v>5</v>
      </c>
      <c r="F1741">
        <v>2007</v>
      </c>
      <c r="G1741" t="s">
        <v>5697</v>
      </c>
      <c r="H1741" t="s">
        <v>5698</v>
      </c>
      <c r="I1741">
        <v>1</v>
      </c>
      <c r="J1741">
        <v>1</v>
      </c>
      <c r="K1741">
        <v>1</v>
      </c>
      <c r="L1741">
        <v>1</v>
      </c>
      <c r="N1741">
        <v>1</v>
      </c>
      <c r="O1741">
        <v>1</v>
      </c>
      <c r="P1741">
        <v>2</v>
      </c>
      <c r="Q1741">
        <v>0</v>
      </c>
      <c r="R1741" t="s">
        <v>5699</v>
      </c>
      <c r="T1741" t="s">
        <v>1283</v>
      </c>
      <c r="U1741" t="s">
        <v>1283</v>
      </c>
      <c r="V1741" t="s">
        <v>1283</v>
      </c>
      <c r="W1741" t="s">
        <v>1283</v>
      </c>
      <c r="X1741" t="s">
        <v>882</v>
      </c>
      <c r="Y1741" t="s">
        <v>882</v>
      </c>
      <c r="AO1741">
        <v>2</v>
      </c>
      <c r="BP1741" t="s">
        <v>99</v>
      </c>
      <c r="BQ1741" t="s">
        <v>100</v>
      </c>
      <c r="BR1741" t="s">
        <v>101</v>
      </c>
      <c r="BS1741" t="s">
        <v>101</v>
      </c>
      <c r="BT1741" t="s">
        <v>148</v>
      </c>
      <c r="BU1741" t="s">
        <v>103</v>
      </c>
      <c r="BV1741" t="s">
        <v>101</v>
      </c>
      <c r="BW1741" t="s">
        <v>112</v>
      </c>
      <c r="BX1741" t="s">
        <v>112</v>
      </c>
      <c r="CJ1741" t="s">
        <v>113</v>
      </c>
    </row>
    <row r="1742" spans="1:88" x14ac:dyDescent="0.2">
      <c r="A1742">
        <v>1329</v>
      </c>
      <c r="D1742" t="s">
        <v>5606</v>
      </c>
      <c r="E1742">
        <v>5</v>
      </c>
      <c r="F1742">
        <v>2007</v>
      </c>
      <c r="G1742" t="s">
        <v>5700</v>
      </c>
      <c r="H1742" t="s">
        <v>5701</v>
      </c>
      <c r="I1742">
        <v>1</v>
      </c>
      <c r="J1742">
        <v>1</v>
      </c>
      <c r="K1742">
        <v>1</v>
      </c>
      <c r="L1742">
        <v>1</v>
      </c>
      <c r="N1742">
        <v>1</v>
      </c>
      <c r="O1742">
        <v>1</v>
      </c>
      <c r="P1742">
        <v>2</v>
      </c>
      <c r="Q1742">
        <v>0</v>
      </c>
      <c r="R1742" t="s">
        <v>5702</v>
      </c>
      <c r="T1742" t="s">
        <v>1283</v>
      </c>
      <c r="U1742" t="s">
        <v>1283</v>
      </c>
      <c r="V1742" t="s">
        <v>1283</v>
      </c>
      <c r="W1742" t="s">
        <v>882</v>
      </c>
      <c r="X1742" t="s">
        <v>882</v>
      </c>
      <c r="Y1742" t="s">
        <v>882</v>
      </c>
      <c r="AO1742">
        <v>2</v>
      </c>
      <c r="BP1742" t="s">
        <v>99</v>
      </c>
      <c r="BQ1742" t="s">
        <v>100</v>
      </c>
      <c r="BR1742" t="s">
        <v>101</v>
      </c>
      <c r="BS1742" t="s">
        <v>101</v>
      </c>
      <c r="BT1742" t="s">
        <v>148</v>
      </c>
      <c r="BU1742" t="s">
        <v>103</v>
      </c>
      <c r="BV1742" t="s">
        <v>101</v>
      </c>
      <c r="BW1742" t="s">
        <v>112</v>
      </c>
      <c r="BX1742" t="s">
        <v>112</v>
      </c>
      <c r="CJ1742" t="s">
        <v>113</v>
      </c>
    </row>
    <row r="1743" spans="1:88" x14ac:dyDescent="0.2">
      <c r="A1743">
        <v>1330</v>
      </c>
      <c r="D1743" t="s">
        <v>5606</v>
      </c>
      <c r="E1743">
        <v>5</v>
      </c>
      <c r="F1743">
        <v>2009</v>
      </c>
      <c r="G1743" t="s">
        <v>5703</v>
      </c>
      <c r="H1743" t="s">
        <v>5704</v>
      </c>
      <c r="I1743">
        <v>1</v>
      </c>
      <c r="J1743">
        <v>1</v>
      </c>
      <c r="K1743">
        <v>1</v>
      </c>
      <c r="L1743">
        <v>1</v>
      </c>
      <c r="N1743">
        <v>1</v>
      </c>
      <c r="O1743">
        <v>1</v>
      </c>
      <c r="P1743">
        <v>1</v>
      </c>
      <c r="Q1743">
        <v>0</v>
      </c>
      <c r="R1743" t="s">
        <v>5705</v>
      </c>
      <c r="S1743" t="s">
        <v>5706</v>
      </c>
      <c r="T1743" t="s">
        <v>1283</v>
      </c>
      <c r="U1743" t="s">
        <v>1283</v>
      </c>
      <c r="V1743" t="s">
        <v>1283</v>
      </c>
      <c r="W1743" t="s">
        <v>1283</v>
      </c>
      <c r="X1743" t="s">
        <v>1283</v>
      </c>
      <c r="Y1743" t="s">
        <v>1283</v>
      </c>
      <c r="AO1743">
        <v>2</v>
      </c>
      <c r="BP1743" t="s">
        <v>99</v>
      </c>
      <c r="BQ1743" t="s">
        <v>100</v>
      </c>
      <c r="BR1743" t="s">
        <v>101</v>
      </c>
      <c r="BS1743" t="s">
        <v>101</v>
      </c>
      <c r="BT1743" t="s">
        <v>148</v>
      </c>
      <c r="BU1743" t="s">
        <v>103</v>
      </c>
      <c r="BV1743" t="s">
        <v>101</v>
      </c>
      <c r="BW1743" t="s">
        <v>101</v>
      </c>
      <c r="BX1743" t="s">
        <v>112</v>
      </c>
      <c r="CJ1743" t="s">
        <v>113</v>
      </c>
    </row>
    <row r="1744" spans="1:88" x14ac:dyDescent="0.2">
      <c r="A1744">
        <v>1331</v>
      </c>
      <c r="D1744" t="s">
        <v>5606</v>
      </c>
      <c r="E1744">
        <v>5</v>
      </c>
      <c r="F1744">
        <v>2002</v>
      </c>
      <c r="G1744" t="s">
        <v>5707</v>
      </c>
      <c r="H1744" t="s">
        <v>5708</v>
      </c>
      <c r="I1744">
        <v>1</v>
      </c>
      <c r="J1744">
        <v>1</v>
      </c>
      <c r="K1744">
        <v>1</v>
      </c>
      <c r="L1744">
        <v>1</v>
      </c>
      <c r="N1744">
        <v>1</v>
      </c>
      <c r="O1744">
        <v>2</v>
      </c>
      <c r="P1744">
        <v>1</v>
      </c>
      <c r="Q1744">
        <v>0</v>
      </c>
      <c r="R1744" t="s">
        <v>5709</v>
      </c>
      <c r="T1744" t="s">
        <v>4395</v>
      </c>
      <c r="U1744" t="s">
        <v>4395</v>
      </c>
      <c r="V1744" t="s">
        <v>4395</v>
      </c>
      <c r="W1744" t="s">
        <v>4395</v>
      </c>
      <c r="X1744" t="s">
        <v>4395</v>
      </c>
      <c r="Y1744" t="s">
        <v>4395</v>
      </c>
      <c r="AO1744">
        <v>2</v>
      </c>
      <c r="BP1744" t="s">
        <v>99</v>
      </c>
      <c r="BQ1744" t="s">
        <v>100</v>
      </c>
      <c r="BR1744" t="s">
        <v>101</v>
      </c>
      <c r="BS1744" t="s">
        <v>101</v>
      </c>
      <c r="BT1744" t="s">
        <v>148</v>
      </c>
      <c r="BU1744" t="s">
        <v>103</v>
      </c>
      <c r="BV1744" t="s">
        <v>112</v>
      </c>
      <c r="BW1744" t="s">
        <v>101</v>
      </c>
      <c r="BX1744" t="s">
        <v>112</v>
      </c>
      <c r="CJ1744" t="s">
        <v>113</v>
      </c>
    </row>
    <row r="1745" spans="1:88" x14ac:dyDescent="0.2">
      <c r="A1745">
        <v>1332</v>
      </c>
      <c r="D1745" t="s">
        <v>5606</v>
      </c>
      <c r="E1745">
        <v>5</v>
      </c>
      <c r="F1745">
        <v>2016</v>
      </c>
      <c r="G1745" t="s">
        <v>5710</v>
      </c>
      <c r="H1745" t="s">
        <v>5711</v>
      </c>
      <c r="I1745">
        <v>1</v>
      </c>
      <c r="J1745">
        <v>1</v>
      </c>
      <c r="K1745">
        <v>1</v>
      </c>
      <c r="L1745">
        <v>1</v>
      </c>
      <c r="N1745">
        <v>1</v>
      </c>
      <c r="O1745">
        <v>1</v>
      </c>
      <c r="P1745">
        <v>1</v>
      </c>
      <c r="Q1745">
        <v>1</v>
      </c>
      <c r="S1745" t="s">
        <v>5712</v>
      </c>
      <c r="T1745" t="s">
        <v>5713</v>
      </c>
      <c r="U1745" t="s">
        <v>5713</v>
      </c>
      <c r="V1745" t="s">
        <v>5713</v>
      </c>
      <c r="W1745" t="s">
        <v>5713</v>
      </c>
      <c r="X1745" t="s">
        <v>5713</v>
      </c>
      <c r="Y1745" t="s">
        <v>5713</v>
      </c>
      <c r="Z1745">
        <v>1</v>
      </c>
      <c r="AB1745">
        <v>1</v>
      </c>
      <c r="AD1745">
        <v>2</v>
      </c>
      <c r="AE1745">
        <v>1</v>
      </c>
      <c r="AF1745">
        <v>4</v>
      </c>
      <c r="AG1745">
        <v>6</v>
      </c>
      <c r="AI1745">
        <v>2</v>
      </c>
      <c r="AJ1745">
        <v>1</v>
      </c>
      <c r="AK1745">
        <v>1</v>
      </c>
      <c r="AM1745">
        <v>2</v>
      </c>
      <c r="AO1745">
        <v>2</v>
      </c>
      <c r="BP1745" t="s">
        <v>99</v>
      </c>
      <c r="BQ1745" t="s">
        <v>100</v>
      </c>
      <c r="BR1745" t="s">
        <v>101</v>
      </c>
      <c r="BS1745" t="s">
        <v>101</v>
      </c>
      <c r="BT1745" t="s">
        <v>148</v>
      </c>
      <c r="BU1745" t="s">
        <v>103</v>
      </c>
      <c r="BV1745" t="s">
        <v>101</v>
      </c>
      <c r="BW1745" t="s">
        <v>101</v>
      </c>
      <c r="BX1745" t="s">
        <v>101</v>
      </c>
      <c r="BY1745" t="s">
        <v>104</v>
      </c>
      <c r="BZ1745" t="s">
        <v>105</v>
      </c>
      <c r="CA1745" t="s">
        <v>132</v>
      </c>
      <c r="CB1745" t="s">
        <v>107</v>
      </c>
      <c r="CC1745" t="s">
        <v>236</v>
      </c>
      <c r="CD1745" t="s">
        <v>109</v>
      </c>
      <c r="CE1745" t="s">
        <v>135</v>
      </c>
      <c r="CF1745" t="s">
        <v>101</v>
      </c>
      <c r="CG1745" t="s">
        <v>159</v>
      </c>
      <c r="CI1745" t="s">
        <v>112</v>
      </c>
      <c r="CJ1745" t="s">
        <v>113</v>
      </c>
    </row>
    <row r="1746" spans="1:88" x14ac:dyDescent="0.2">
      <c r="A1746">
        <v>1333</v>
      </c>
      <c r="D1746" t="s">
        <v>5606</v>
      </c>
      <c r="E1746">
        <v>5</v>
      </c>
      <c r="F1746">
        <v>1999</v>
      </c>
      <c r="G1746" t="s">
        <v>5714</v>
      </c>
      <c r="H1746" t="s">
        <v>5715</v>
      </c>
      <c r="I1746">
        <v>1</v>
      </c>
      <c r="J1746">
        <v>1</v>
      </c>
      <c r="K1746">
        <v>1</v>
      </c>
      <c r="L1746">
        <v>2</v>
      </c>
      <c r="N1746">
        <v>1</v>
      </c>
      <c r="O1746">
        <v>1</v>
      </c>
      <c r="P1746">
        <v>1</v>
      </c>
      <c r="Q1746">
        <v>1</v>
      </c>
      <c r="S1746" t="s">
        <v>5716</v>
      </c>
      <c r="T1746" t="s">
        <v>5717</v>
      </c>
      <c r="U1746" t="s">
        <v>5717</v>
      </c>
      <c r="V1746" t="s">
        <v>5717</v>
      </c>
      <c r="W1746" t="s">
        <v>5717</v>
      </c>
      <c r="X1746" t="s">
        <v>5717</v>
      </c>
      <c r="Y1746" t="s">
        <v>5718</v>
      </c>
      <c r="Z1746">
        <v>1</v>
      </c>
      <c r="AB1746">
        <v>1</v>
      </c>
      <c r="AD1746">
        <v>2</v>
      </c>
      <c r="AE1746">
        <v>1</v>
      </c>
      <c r="AF1746">
        <v>4</v>
      </c>
      <c r="AG1746">
        <v>6</v>
      </c>
      <c r="AI1746">
        <v>1</v>
      </c>
      <c r="AJ1746">
        <v>1</v>
      </c>
      <c r="AK1746">
        <v>3</v>
      </c>
      <c r="AM1746">
        <v>2</v>
      </c>
      <c r="AO1746">
        <v>2</v>
      </c>
      <c r="BP1746" t="s">
        <v>99</v>
      </c>
      <c r="BQ1746" t="s">
        <v>100</v>
      </c>
      <c r="BR1746" t="s">
        <v>101</v>
      </c>
      <c r="BS1746" t="s">
        <v>101</v>
      </c>
      <c r="BT1746" t="s">
        <v>812</v>
      </c>
      <c r="BU1746" t="s">
        <v>103</v>
      </c>
      <c r="BV1746" t="s">
        <v>101</v>
      </c>
      <c r="BW1746" t="s">
        <v>101</v>
      </c>
      <c r="BX1746" t="s">
        <v>101</v>
      </c>
      <c r="BY1746" t="s">
        <v>104</v>
      </c>
      <c r="BZ1746" t="s">
        <v>105</v>
      </c>
      <c r="CA1746" t="s">
        <v>132</v>
      </c>
      <c r="CB1746" t="s">
        <v>107</v>
      </c>
      <c r="CC1746" t="s">
        <v>236</v>
      </c>
      <c r="CD1746" t="s">
        <v>109</v>
      </c>
      <c r="CE1746" t="s">
        <v>110</v>
      </c>
      <c r="CF1746" t="s">
        <v>101</v>
      </c>
      <c r="CG1746" t="s">
        <v>111</v>
      </c>
      <c r="CI1746" t="s">
        <v>112</v>
      </c>
      <c r="CJ1746" t="s">
        <v>113</v>
      </c>
    </row>
    <row r="1747" spans="1:88" x14ac:dyDescent="0.2">
      <c r="A1747">
        <v>1334</v>
      </c>
      <c r="D1747" t="s">
        <v>5606</v>
      </c>
      <c r="E1747">
        <v>5</v>
      </c>
      <c r="F1747">
        <v>1988</v>
      </c>
      <c r="G1747" t="s">
        <v>5719</v>
      </c>
      <c r="H1747" t="s">
        <v>5720</v>
      </c>
      <c r="I1747">
        <v>1</v>
      </c>
      <c r="J1747">
        <v>1</v>
      </c>
      <c r="K1747">
        <v>1</v>
      </c>
      <c r="L1747">
        <v>1</v>
      </c>
      <c r="N1747">
        <v>1</v>
      </c>
      <c r="O1747">
        <v>2</v>
      </c>
      <c r="P1747">
        <v>1</v>
      </c>
      <c r="Q1747">
        <v>0</v>
      </c>
      <c r="R1747" t="s">
        <v>5721</v>
      </c>
      <c r="T1747" t="s">
        <v>5722</v>
      </c>
      <c r="U1747" t="s">
        <v>5722</v>
      </c>
      <c r="V1747" t="s">
        <v>5722</v>
      </c>
      <c r="W1747" t="s">
        <v>5722</v>
      </c>
      <c r="X1747" t="s">
        <v>5722</v>
      </c>
      <c r="Y1747" t="s">
        <v>5722</v>
      </c>
      <c r="AO1747">
        <v>2</v>
      </c>
      <c r="BP1747" t="s">
        <v>99</v>
      </c>
      <c r="BQ1747" t="s">
        <v>100</v>
      </c>
      <c r="BR1747" t="s">
        <v>101</v>
      </c>
      <c r="BS1747" t="s">
        <v>101</v>
      </c>
      <c r="BT1747" t="s">
        <v>148</v>
      </c>
      <c r="BU1747" t="s">
        <v>103</v>
      </c>
      <c r="BV1747" t="s">
        <v>112</v>
      </c>
      <c r="BW1747" t="s">
        <v>101</v>
      </c>
      <c r="BX1747" t="s">
        <v>112</v>
      </c>
      <c r="CJ1747" t="s">
        <v>113</v>
      </c>
    </row>
    <row r="1748" spans="1:88" x14ac:dyDescent="0.2">
      <c r="A1748">
        <v>1335</v>
      </c>
      <c r="D1748" t="s">
        <v>5606</v>
      </c>
      <c r="E1748">
        <v>5</v>
      </c>
      <c r="F1748">
        <v>1993</v>
      </c>
      <c r="G1748" t="s">
        <v>5723</v>
      </c>
      <c r="H1748" t="s">
        <v>5724</v>
      </c>
      <c r="I1748">
        <v>1</v>
      </c>
      <c r="J1748">
        <v>1</v>
      </c>
      <c r="K1748">
        <v>1</v>
      </c>
      <c r="L1748">
        <v>1</v>
      </c>
      <c r="N1748">
        <v>1</v>
      </c>
      <c r="O1748">
        <v>1</v>
      </c>
      <c r="P1748">
        <v>1</v>
      </c>
      <c r="Q1748">
        <v>1</v>
      </c>
      <c r="S1748" t="s">
        <v>5725</v>
      </c>
      <c r="T1748" t="s">
        <v>5726</v>
      </c>
      <c r="U1748" t="s">
        <v>5726</v>
      </c>
      <c r="V1748" t="s">
        <v>5726</v>
      </c>
      <c r="W1748" t="s">
        <v>5726</v>
      </c>
      <c r="X1748" t="s">
        <v>5726</v>
      </c>
      <c r="Y1748" t="s">
        <v>5726</v>
      </c>
      <c r="Z1748">
        <v>1</v>
      </c>
      <c r="AB1748">
        <v>1</v>
      </c>
      <c r="AD1748">
        <v>2</v>
      </c>
      <c r="AE1748">
        <v>1</v>
      </c>
      <c r="AF1748">
        <v>4</v>
      </c>
      <c r="AG1748">
        <v>6</v>
      </c>
      <c r="AI1748">
        <v>1</v>
      </c>
      <c r="AJ1748">
        <v>2</v>
      </c>
      <c r="AK1748">
        <v>3</v>
      </c>
      <c r="AM1748">
        <v>2</v>
      </c>
      <c r="AO1748">
        <v>2</v>
      </c>
      <c r="BP1748" t="s">
        <v>99</v>
      </c>
      <c r="BQ1748" t="s">
        <v>100</v>
      </c>
      <c r="BR1748" t="s">
        <v>101</v>
      </c>
      <c r="BS1748" t="s">
        <v>101</v>
      </c>
      <c r="BT1748" t="s">
        <v>148</v>
      </c>
      <c r="BU1748" t="s">
        <v>103</v>
      </c>
      <c r="BV1748" t="s">
        <v>101</v>
      </c>
      <c r="BW1748" t="s">
        <v>101</v>
      </c>
      <c r="BX1748" t="s">
        <v>101</v>
      </c>
      <c r="BY1748" t="s">
        <v>104</v>
      </c>
      <c r="BZ1748" t="s">
        <v>105</v>
      </c>
      <c r="CA1748" t="s">
        <v>132</v>
      </c>
      <c r="CB1748" t="s">
        <v>107</v>
      </c>
      <c r="CC1748" t="s">
        <v>236</v>
      </c>
      <c r="CD1748" t="s">
        <v>109</v>
      </c>
      <c r="CE1748" t="s">
        <v>110</v>
      </c>
      <c r="CF1748" t="s">
        <v>112</v>
      </c>
      <c r="CG1748" t="s">
        <v>111</v>
      </c>
      <c r="CI1748" t="s">
        <v>112</v>
      </c>
      <c r="CJ1748" t="s">
        <v>113</v>
      </c>
    </row>
    <row r="1749" spans="1:88" x14ac:dyDescent="0.2">
      <c r="A1749">
        <v>1336</v>
      </c>
      <c r="D1749" t="s">
        <v>5606</v>
      </c>
      <c r="E1749">
        <v>5</v>
      </c>
      <c r="F1749">
        <v>1999</v>
      </c>
      <c r="G1749" t="s">
        <v>5727</v>
      </c>
      <c r="H1749" t="s">
        <v>5728</v>
      </c>
      <c r="I1749">
        <v>1</v>
      </c>
      <c r="J1749">
        <v>1</v>
      </c>
      <c r="K1749">
        <v>1</v>
      </c>
      <c r="L1749">
        <v>1</v>
      </c>
      <c r="N1749">
        <v>1</v>
      </c>
      <c r="O1749">
        <v>1</v>
      </c>
      <c r="P1749">
        <v>2</v>
      </c>
      <c r="Q1749">
        <v>0</v>
      </c>
      <c r="R1749" t="s">
        <v>5729</v>
      </c>
      <c r="T1749" t="s">
        <v>5730</v>
      </c>
      <c r="U1749" t="s">
        <v>5730</v>
      </c>
      <c r="V1749" t="s">
        <v>5730</v>
      </c>
      <c r="W1749" t="s">
        <v>5730</v>
      </c>
      <c r="X1749" t="s">
        <v>5730</v>
      </c>
      <c r="Y1749" t="s">
        <v>5730</v>
      </c>
      <c r="AO1749">
        <v>2</v>
      </c>
      <c r="BP1749" t="s">
        <v>99</v>
      </c>
      <c r="BQ1749" t="s">
        <v>100</v>
      </c>
      <c r="BR1749" t="s">
        <v>101</v>
      </c>
      <c r="BS1749" t="s">
        <v>101</v>
      </c>
      <c r="BT1749" t="s">
        <v>148</v>
      </c>
      <c r="BU1749" t="s">
        <v>103</v>
      </c>
      <c r="BV1749" t="s">
        <v>101</v>
      </c>
      <c r="BW1749" t="s">
        <v>112</v>
      </c>
      <c r="BX1749" t="s">
        <v>112</v>
      </c>
      <c r="CJ1749" t="s">
        <v>113</v>
      </c>
    </row>
    <row r="1750" spans="1:88" x14ac:dyDescent="0.2">
      <c r="A1750">
        <v>1337</v>
      </c>
      <c r="D1750" t="s">
        <v>5606</v>
      </c>
      <c r="E1750">
        <v>5</v>
      </c>
      <c r="F1750">
        <v>2010</v>
      </c>
      <c r="G1750" t="s">
        <v>5731</v>
      </c>
      <c r="H1750" t="s">
        <v>5732</v>
      </c>
      <c r="I1750">
        <v>1</v>
      </c>
      <c r="J1750">
        <v>1</v>
      </c>
      <c r="K1750">
        <v>1</v>
      </c>
      <c r="L1750">
        <v>1</v>
      </c>
      <c r="N1750">
        <v>3</v>
      </c>
      <c r="O1750">
        <v>1</v>
      </c>
      <c r="P1750">
        <v>2</v>
      </c>
      <c r="Q1750">
        <v>0</v>
      </c>
      <c r="R1750" t="s">
        <v>5733</v>
      </c>
      <c r="S1750" t="s">
        <v>550</v>
      </c>
      <c r="T1750" t="s">
        <v>2256</v>
      </c>
      <c r="U1750" t="s">
        <v>2256</v>
      </c>
      <c r="V1750" t="s">
        <v>2256</v>
      </c>
      <c r="W1750" t="s">
        <v>2256</v>
      </c>
      <c r="X1750" t="s">
        <v>2256</v>
      </c>
      <c r="Y1750" t="s">
        <v>2256</v>
      </c>
      <c r="AO1750">
        <v>2</v>
      </c>
      <c r="BP1750" t="s">
        <v>99</v>
      </c>
      <c r="BQ1750" t="s">
        <v>100</v>
      </c>
      <c r="BR1750" t="s">
        <v>101</v>
      </c>
      <c r="BS1750" t="s">
        <v>101</v>
      </c>
      <c r="BT1750" t="s">
        <v>148</v>
      </c>
      <c r="BU1750" t="s">
        <v>235</v>
      </c>
      <c r="BV1750" t="s">
        <v>101</v>
      </c>
      <c r="BW1750" t="s">
        <v>112</v>
      </c>
      <c r="BX1750" t="s">
        <v>112</v>
      </c>
      <c r="CJ1750" t="s">
        <v>113</v>
      </c>
    </row>
    <row r="1751" spans="1:88" x14ac:dyDescent="0.2">
      <c r="A1751">
        <v>1338</v>
      </c>
      <c r="D1751" t="s">
        <v>5606</v>
      </c>
      <c r="E1751">
        <v>5</v>
      </c>
      <c r="F1751">
        <v>1995</v>
      </c>
      <c r="G1751" t="s">
        <v>5734</v>
      </c>
      <c r="H1751" t="s">
        <v>5735</v>
      </c>
      <c r="I1751">
        <v>1</v>
      </c>
      <c r="J1751">
        <v>1</v>
      </c>
      <c r="K1751">
        <v>1</v>
      </c>
      <c r="L1751">
        <v>1</v>
      </c>
      <c r="N1751">
        <v>1</v>
      </c>
      <c r="O1751">
        <v>2</v>
      </c>
      <c r="P1751">
        <v>2</v>
      </c>
      <c r="Q1751">
        <v>0</v>
      </c>
      <c r="R1751" t="s">
        <v>5729</v>
      </c>
      <c r="T1751" t="s">
        <v>5736</v>
      </c>
      <c r="U1751" t="s">
        <v>5736</v>
      </c>
      <c r="V1751" t="s">
        <v>5736</v>
      </c>
      <c r="W1751" t="s">
        <v>5736</v>
      </c>
      <c r="X1751" t="s">
        <v>5736</v>
      </c>
      <c r="Y1751" t="s">
        <v>5736</v>
      </c>
      <c r="AO1751">
        <v>2</v>
      </c>
      <c r="BP1751" t="s">
        <v>99</v>
      </c>
      <c r="BQ1751" t="s">
        <v>100</v>
      </c>
      <c r="BR1751" t="s">
        <v>101</v>
      </c>
      <c r="BS1751" t="s">
        <v>101</v>
      </c>
      <c r="BT1751" t="s">
        <v>148</v>
      </c>
      <c r="BU1751" t="s">
        <v>103</v>
      </c>
      <c r="BV1751" t="s">
        <v>112</v>
      </c>
      <c r="BW1751" t="s">
        <v>112</v>
      </c>
      <c r="BX1751" t="s">
        <v>112</v>
      </c>
      <c r="CJ1751" t="s">
        <v>113</v>
      </c>
    </row>
    <row r="1752" spans="1:88" x14ac:dyDescent="0.2">
      <c r="A1752">
        <v>1339</v>
      </c>
      <c r="D1752" t="s">
        <v>5606</v>
      </c>
      <c r="E1752">
        <v>5</v>
      </c>
      <c r="F1752">
        <v>2004</v>
      </c>
      <c r="G1752" t="s">
        <v>5737</v>
      </c>
      <c r="H1752" t="s">
        <v>5738</v>
      </c>
      <c r="I1752">
        <v>1</v>
      </c>
      <c r="J1752">
        <v>1</v>
      </c>
      <c r="K1752">
        <v>1</v>
      </c>
      <c r="L1752">
        <v>1</v>
      </c>
      <c r="N1752">
        <v>1</v>
      </c>
      <c r="O1752">
        <v>1</v>
      </c>
      <c r="P1752">
        <v>2</v>
      </c>
      <c r="Q1752">
        <v>0</v>
      </c>
      <c r="R1752" t="s">
        <v>5729</v>
      </c>
      <c r="T1752" t="s">
        <v>5739</v>
      </c>
      <c r="U1752" t="s">
        <v>5739</v>
      </c>
      <c r="V1752" t="s">
        <v>5739</v>
      </c>
      <c r="W1752" t="s">
        <v>5739</v>
      </c>
      <c r="X1752" t="s">
        <v>5739</v>
      </c>
      <c r="Y1752" t="s">
        <v>5739</v>
      </c>
      <c r="AO1752">
        <v>2</v>
      </c>
      <c r="BP1752" t="s">
        <v>99</v>
      </c>
      <c r="BQ1752" t="s">
        <v>100</v>
      </c>
      <c r="BR1752" t="s">
        <v>101</v>
      </c>
      <c r="BS1752" t="s">
        <v>101</v>
      </c>
      <c r="BT1752" t="s">
        <v>148</v>
      </c>
      <c r="BU1752" t="s">
        <v>103</v>
      </c>
      <c r="BV1752" t="s">
        <v>101</v>
      </c>
      <c r="BW1752" t="s">
        <v>112</v>
      </c>
      <c r="BX1752" t="s">
        <v>112</v>
      </c>
      <c r="CJ1752" t="s">
        <v>113</v>
      </c>
    </row>
    <row r="1753" spans="1:88" x14ac:dyDescent="0.2">
      <c r="A1753">
        <v>1340</v>
      </c>
      <c r="D1753" t="s">
        <v>5606</v>
      </c>
      <c r="E1753">
        <v>5</v>
      </c>
      <c r="F1753">
        <v>2013</v>
      </c>
      <c r="G1753" t="s">
        <v>5740</v>
      </c>
      <c r="H1753" t="s">
        <v>5741</v>
      </c>
      <c r="I1753">
        <v>1</v>
      </c>
      <c r="J1753">
        <v>1</v>
      </c>
      <c r="K1753">
        <v>1</v>
      </c>
      <c r="L1753">
        <v>1</v>
      </c>
      <c r="N1753">
        <v>1</v>
      </c>
      <c r="O1753">
        <v>1</v>
      </c>
      <c r="P1753">
        <v>2</v>
      </c>
      <c r="Q1753">
        <v>0</v>
      </c>
      <c r="R1753" t="s">
        <v>207</v>
      </c>
      <c r="T1753" t="s">
        <v>2256</v>
      </c>
      <c r="U1753" t="s">
        <v>2256</v>
      </c>
      <c r="V1753" t="s">
        <v>2256</v>
      </c>
      <c r="W1753" t="s">
        <v>2256</v>
      </c>
      <c r="X1753" t="s">
        <v>2256</v>
      </c>
      <c r="Y1753" t="s">
        <v>2256</v>
      </c>
      <c r="AO1753">
        <v>2</v>
      </c>
      <c r="BP1753" t="s">
        <v>99</v>
      </c>
      <c r="BQ1753" t="s">
        <v>100</v>
      </c>
      <c r="BR1753" t="s">
        <v>101</v>
      </c>
      <c r="BS1753" t="s">
        <v>101</v>
      </c>
      <c r="BT1753" t="s">
        <v>148</v>
      </c>
      <c r="BU1753" t="s">
        <v>103</v>
      </c>
      <c r="BV1753" t="s">
        <v>101</v>
      </c>
      <c r="BW1753" t="s">
        <v>112</v>
      </c>
      <c r="BX1753" t="s">
        <v>112</v>
      </c>
      <c r="CJ1753" t="s">
        <v>113</v>
      </c>
    </row>
    <row r="1754" spans="1:88" x14ac:dyDescent="0.2">
      <c r="A1754">
        <v>1341</v>
      </c>
      <c r="D1754" t="s">
        <v>5606</v>
      </c>
      <c r="E1754">
        <v>5</v>
      </c>
      <c r="F1754">
        <v>2007</v>
      </c>
      <c r="G1754" t="s">
        <v>5742</v>
      </c>
      <c r="H1754" t="s">
        <v>5743</v>
      </c>
      <c r="I1754">
        <v>1</v>
      </c>
      <c r="J1754">
        <v>1</v>
      </c>
      <c r="K1754">
        <v>1</v>
      </c>
      <c r="L1754">
        <v>1</v>
      </c>
      <c r="N1754">
        <v>1</v>
      </c>
      <c r="O1754">
        <v>1</v>
      </c>
      <c r="P1754">
        <v>1</v>
      </c>
      <c r="Q1754">
        <v>1</v>
      </c>
      <c r="S1754" t="s">
        <v>160</v>
      </c>
      <c r="T1754" t="s">
        <v>563</v>
      </c>
      <c r="U1754" t="s">
        <v>563</v>
      </c>
      <c r="V1754" t="s">
        <v>563</v>
      </c>
      <c r="W1754" t="s">
        <v>563</v>
      </c>
      <c r="X1754" t="s">
        <v>5744</v>
      </c>
      <c r="Y1754" t="s">
        <v>1274</v>
      </c>
      <c r="Z1754">
        <v>1</v>
      </c>
      <c r="AB1754">
        <v>1</v>
      </c>
      <c r="AD1754">
        <v>2</v>
      </c>
      <c r="AE1754">
        <v>1</v>
      </c>
      <c r="AF1754">
        <v>4</v>
      </c>
      <c r="AG1754">
        <v>6</v>
      </c>
      <c r="AI1754">
        <v>2</v>
      </c>
      <c r="AJ1754">
        <v>1</v>
      </c>
      <c r="AK1754">
        <v>3</v>
      </c>
      <c r="AM1754">
        <v>2</v>
      </c>
      <c r="AO1754">
        <v>2</v>
      </c>
      <c r="BP1754" t="s">
        <v>99</v>
      </c>
      <c r="BQ1754" t="s">
        <v>100</v>
      </c>
      <c r="BR1754" t="s">
        <v>101</v>
      </c>
      <c r="BS1754" t="s">
        <v>101</v>
      </c>
      <c r="BT1754" t="s">
        <v>148</v>
      </c>
      <c r="BU1754" t="s">
        <v>103</v>
      </c>
      <c r="BV1754" t="s">
        <v>101</v>
      </c>
      <c r="BW1754" t="s">
        <v>101</v>
      </c>
      <c r="BX1754" t="s">
        <v>101</v>
      </c>
      <c r="BY1754" t="s">
        <v>104</v>
      </c>
      <c r="BZ1754" t="s">
        <v>105</v>
      </c>
      <c r="CA1754" t="s">
        <v>132</v>
      </c>
      <c r="CB1754" t="s">
        <v>107</v>
      </c>
      <c r="CC1754" t="s">
        <v>236</v>
      </c>
      <c r="CD1754" t="s">
        <v>109</v>
      </c>
      <c r="CE1754" t="s">
        <v>135</v>
      </c>
      <c r="CF1754" t="s">
        <v>101</v>
      </c>
      <c r="CG1754" t="s">
        <v>111</v>
      </c>
      <c r="CI1754" t="s">
        <v>112</v>
      </c>
      <c r="CJ1754" t="s">
        <v>113</v>
      </c>
    </row>
    <row r="1755" spans="1:88" x14ac:dyDescent="0.2">
      <c r="A1755">
        <v>1342</v>
      </c>
      <c r="D1755" t="s">
        <v>5606</v>
      </c>
      <c r="E1755">
        <v>5</v>
      </c>
      <c r="F1755">
        <v>2018</v>
      </c>
      <c r="G1755" t="s">
        <v>5745</v>
      </c>
      <c r="H1755" t="s">
        <v>5746</v>
      </c>
      <c r="I1755">
        <v>1</v>
      </c>
      <c r="J1755">
        <v>1</v>
      </c>
      <c r="K1755">
        <v>1</v>
      </c>
      <c r="L1755">
        <v>1</v>
      </c>
      <c r="N1755">
        <v>2</v>
      </c>
      <c r="O1755">
        <v>1</v>
      </c>
      <c r="P1755">
        <v>1</v>
      </c>
      <c r="Q1755">
        <v>1</v>
      </c>
      <c r="S1755" t="s">
        <v>5747</v>
      </c>
      <c r="T1755" t="s">
        <v>2256</v>
      </c>
      <c r="U1755" t="s">
        <v>2256</v>
      </c>
      <c r="V1755" t="s">
        <v>2256</v>
      </c>
      <c r="W1755" t="s">
        <v>2256</v>
      </c>
      <c r="X1755" t="s">
        <v>2256</v>
      </c>
      <c r="Y1755" t="s">
        <v>2256</v>
      </c>
      <c r="Z1755">
        <v>1</v>
      </c>
      <c r="AB1755">
        <v>1</v>
      </c>
      <c r="AD1755">
        <v>1</v>
      </c>
      <c r="AE1755">
        <v>1</v>
      </c>
      <c r="AF1755">
        <v>2</v>
      </c>
      <c r="AG1755">
        <v>4</v>
      </c>
      <c r="AI1755">
        <v>2</v>
      </c>
      <c r="AJ1755">
        <v>1</v>
      </c>
      <c r="AK1755">
        <v>1</v>
      </c>
      <c r="AM1755">
        <v>3</v>
      </c>
      <c r="AN1755" t="s">
        <v>550</v>
      </c>
      <c r="AO1755">
        <v>2</v>
      </c>
      <c r="BP1755" t="s">
        <v>99</v>
      </c>
      <c r="BQ1755" t="s">
        <v>100</v>
      </c>
      <c r="BR1755" t="s">
        <v>101</v>
      </c>
      <c r="BS1755" t="s">
        <v>101</v>
      </c>
      <c r="BT1755" t="s">
        <v>148</v>
      </c>
      <c r="BU1755" t="s">
        <v>196</v>
      </c>
      <c r="BV1755" t="s">
        <v>101</v>
      </c>
      <c r="BW1755" t="s">
        <v>101</v>
      </c>
      <c r="BX1755" t="s">
        <v>101</v>
      </c>
      <c r="BY1755" t="s">
        <v>104</v>
      </c>
      <c r="BZ1755" t="s">
        <v>105</v>
      </c>
      <c r="CA1755" t="s">
        <v>106</v>
      </c>
      <c r="CB1755" t="s">
        <v>107</v>
      </c>
      <c r="CC1755" t="s">
        <v>108</v>
      </c>
      <c r="CD1755" t="s">
        <v>134</v>
      </c>
      <c r="CE1755" t="s">
        <v>135</v>
      </c>
      <c r="CF1755" t="s">
        <v>101</v>
      </c>
      <c r="CG1755" t="s">
        <v>159</v>
      </c>
      <c r="CI1755" t="s">
        <v>109</v>
      </c>
      <c r="CJ1755" t="s">
        <v>113</v>
      </c>
    </row>
    <row r="1756" spans="1:88" x14ac:dyDescent="0.2">
      <c r="A1756">
        <v>1343</v>
      </c>
      <c r="D1756" t="s">
        <v>5606</v>
      </c>
      <c r="E1756">
        <v>5</v>
      </c>
      <c r="F1756">
        <v>1996</v>
      </c>
      <c r="G1756" t="s">
        <v>5748</v>
      </c>
      <c r="H1756" t="s">
        <v>5749</v>
      </c>
      <c r="I1756">
        <v>1</v>
      </c>
      <c r="J1756">
        <v>1</v>
      </c>
      <c r="K1756">
        <v>1</v>
      </c>
      <c r="L1756">
        <v>1</v>
      </c>
      <c r="N1756">
        <v>1</v>
      </c>
      <c r="O1756">
        <v>1</v>
      </c>
      <c r="P1756">
        <v>1</v>
      </c>
      <c r="Q1756">
        <v>1</v>
      </c>
      <c r="S1756" t="s">
        <v>5750</v>
      </c>
      <c r="T1756" t="s">
        <v>2256</v>
      </c>
      <c r="U1756" t="s">
        <v>2256</v>
      </c>
      <c r="V1756" t="s">
        <v>2256</v>
      </c>
      <c r="W1756" t="s">
        <v>2256</v>
      </c>
      <c r="X1756" t="s">
        <v>2256</v>
      </c>
      <c r="Y1756" t="s">
        <v>2256</v>
      </c>
      <c r="Z1756">
        <v>1</v>
      </c>
      <c r="AB1756">
        <v>1</v>
      </c>
      <c r="AD1756">
        <v>1</v>
      </c>
      <c r="AE1756">
        <v>1</v>
      </c>
      <c r="AF1756">
        <v>2</v>
      </c>
      <c r="AG1756">
        <v>6</v>
      </c>
      <c r="AI1756">
        <v>1</v>
      </c>
      <c r="AJ1756">
        <v>1</v>
      </c>
      <c r="AK1756">
        <v>3</v>
      </c>
      <c r="AM1756">
        <v>3</v>
      </c>
      <c r="AN1756" t="s">
        <v>550</v>
      </c>
      <c r="AO1756">
        <v>2</v>
      </c>
      <c r="BP1756" t="s">
        <v>99</v>
      </c>
      <c r="BQ1756" t="s">
        <v>100</v>
      </c>
      <c r="BR1756" t="s">
        <v>101</v>
      </c>
      <c r="BS1756" t="s">
        <v>101</v>
      </c>
      <c r="BT1756" t="s">
        <v>148</v>
      </c>
      <c r="BU1756" t="s">
        <v>103</v>
      </c>
      <c r="BV1756" t="s">
        <v>101</v>
      </c>
      <c r="BW1756" t="s">
        <v>101</v>
      </c>
      <c r="BX1756" t="s">
        <v>101</v>
      </c>
      <c r="BY1756" t="s">
        <v>104</v>
      </c>
      <c r="BZ1756" t="s">
        <v>105</v>
      </c>
      <c r="CA1756" t="s">
        <v>106</v>
      </c>
      <c r="CB1756" t="s">
        <v>107</v>
      </c>
      <c r="CC1756" t="s">
        <v>108</v>
      </c>
      <c r="CD1756" t="s">
        <v>109</v>
      </c>
      <c r="CE1756" t="s">
        <v>110</v>
      </c>
      <c r="CF1756" t="s">
        <v>101</v>
      </c>
      <c r="CG1756" t="s">
        <v>111</v>
      </c>
      <c r="CI1756" t="s">
        <v>109</v>
      </c>
      <c r="CJ1756" t="s">
        <v>113</v>
      </c>
    </row>
    <row r="1757" spans="1:88" x14ac:dyDescent="0.2">
      <c r="A1757">
        <v>1344</v>
      </c>
      <c r="D1757" t="s">
        <v>5751</v>
      </c>
      <c r="E1757">
        <v>5</v>
      </c>
      <c r="F1757">
        <v>2005</v>
      </c>
      <c r="G1757" t="s">
        <v>5752</v>
      </c>
      <c r="H1757" t="s">
        <v>5753</v>
      </c>
      <c r="I1757">
        <v>1</v>
      </c>
      <c r="J1757">
        <v>1</v>
      </c>
      <c r="K1757">
        <v>1</v>
      </c>
      <c r="L1757">
        <v>2</v>
      </c>
      <c r="N1757">
        <v>1</v>
      </c>
      <c r="O1757">
        <v>1</v>
      </c>
      <c r="P1757">
        <v>1</v>
      </c>
      <c r="Q1757">
        <v>1</v>
      </c>
      <c r="S1757" t="s">
        <v>5754</v>
      </c>
      <c r="T1757" t="s">
        <v>563</v>
      </c>
      <c r="U1757" t="s">
        <v>563</v>
      </c>
      <c r="V1757" t="s">
        <v>563</v>
      </c>
      <c r="W1757" t="s">
        <v>5755</v>
      </c>
      <c r="X1757" t="s">
        <v>5755</v>
      </c>
      <c r="Y1757" t="s">
        <v>5755</v>
      </c>
      <c r="Z1757">
        <v>1</v>
      </c>
      <c r="AB1757">
        <v>1</v>
      </c>
      <c r="AD1757">
        <v>2</v>
      </c>
      <c r="AE1757">
        <v>1</v>
      </c>
      <c r="AF1757">
        <v>1</v>
      </c>
      <c r="AG1757">
        <v>6</v>
      </c>
      <c r="AI1757">
        <v>1</v>
      </c>
      <c r="AJ1757">
        <v>1</v>
      </c>
      <c r="AK1757">
        <v>3</v>
      </c>
      <c r="AM1757">
        <v>2</v>
      </c>
      <c r="AO1757">
        <v>2</v>
      </c>
      <c r="BP1757" t="s">
        <v>99</v>
      </c>
      <c r="BQ1757" t="s">
        <v>100</v>
      </c>
      <c r="BR1757" t="s">
        <v>101</v>
      </c>
      <c r="BS1757" t="s">
        <v>101</v>
      </c>
      <c r="BT1757" t="s">
        <v>812</v>
      </c>
      <c r="BU1757" t="s">
        <v>103</v>
      </c>
      <c r="BV1757" t="s">
        <v>101</v>
      </c>
      <c r="BW1757" t="s">
        <v>101</v>
      </c>
      <c r="BX1757" t="s">
        <v>101</v>
      </c>
      <c r="BY1757" t="s">
        <v>104</v>
      </c>
      <c r="BZ1757" t="s">
        <v>105</v>
      </c>
      <c r="CA1757" t="s">
        <v>132</v>
      </c>
      <c r="CB1757" t="s">
        <v>107</v>
      </c>
      <c r="CC1757" t="s">
        <v>133</v>
      </c>
      <c r="CD1757" t="s">
        <v>109</v>
      </c>
      <c r="CE1757" t="s">
        <v>110</v>
      </c>
      <c r="CF1757" t="s">
        <v>101</v>
      </c>
      <c r="CG1757" t="s">
        <v>111</v>
      </c>
      <c r="CI1757" t="s">
        <v>112</v>
      </c>
      <c r="CJ1757" t="s">
        <v>113</v>
      </c>
    </row>
    <row r="1758" spans="1:88" x14ac:dyDescent="0.2">
      <c r="A1758">
        <v>1345</v>
      </c>
      <c r="D1758" t="s">
        <v>5751</v>
      </c>
      <c r="E1758">
        <v>5</v>
      </c>
      <c r="F1758">
        <v>2015</v>
      </c>
      <c r="G1758" t="s">
        <v>5756</v>
      </c>
      <c r="H1758" t="s">
        <v>5757</v>
      </c>
      <c r="I1758">
        <v>1</v>
      </c>
      <c r="J1758">
        <v>1</v>
      </c>
      <c r="K1758">
        <v>1</v>
      </c>
      <c r="L1758">
        <v>1</v>
      </c>
      <c r="N1758">
        <v>1</v>
      </c>
      <c r="O1758">
        <v>1</v>
      </c>
      <c r="P1758">
        <v>1</v>
      </c>
      <c r="Q1758">
        <v>1</v>
      </c>
      <c r="S1758" t="s">
        <v>5758</v>
      </c>
      <c r="T1758" t="s">
        <v>5759</v>
      </c>
      <c r="U1758" t="s">
        <v>5759</v>
      </c>
      <c r="V1758" t="s">
        <v>5759</v>
      </c>
      <c r="W1758" t="s">
        <v>5759</v>
      </c>
      <c r="X1758" t="s">
        <v>5759</v>
      </c>
      <c r="Y1758" t="s">
        <v>5759</v>
      </c>
      <c r="Z1758">
        <v>1</v>
      </c>
      <c r="AB1758">
        <v>1</v>
      </c>
      <c r="AD1758">
        <v>2</v>
      </c>
      <c r="AE1758">
        <v>1</v>
      </c>
      <c r="AF1758">
        <v>4</v>
      </c>
      <c r="AG1758">
        <v>6</v>
      </c>
      <c r="AI1758">
        <v>1</v>
      </c>
      <c r="AJ1758">
        <v>1</v>
      </c>
      <c r="AK1758">
        <v>2</v>
      </c>
      <c r="AL1758">
        <v>2</v>
      </c>
      <c r="AM1758">
        <v>3</v>
      </c>
      <c r="AO1758">
        <v>2</v>
      </c>
      <c r="BP1758" t="s">
        <v>99</v>
      </c>
      <c r="BQ1758" t="s">
        <v>100</v>
      </c>
      <c r="BR1758" t="s">
        <v>101</v>
      </c>
      <c r="BS1758" t="s">
        <v>101</v>
      </c>
      <c r="BT1758" t="s">
        <v>148</v>
      </c>
      <c r="BU1758" t="s">
        <v>103</v>
      </c>
      <c r="BV1758" t="s">
        <v>101</v>
      </c>
      <c r="BW1758" t="s">
        <v>101</v>
      </c>
      <c r="BX1758" t="s">
        <v>101</v>
      </c>
      <c r="BY1758" t="s">
        <v>104</v>
      </c>
      <c r="BZ1758" t="s">
        <v>105</v>
      </c>
      <c r="CA1758" t="s">
        <v>132</v>
      </c>
      <c r="CB1758" t="s">
        <v>107</v>
      </c>
      <c r="CC1758" t="s">
        <v>236</v>
      </c>
      <c r="CD1758" t="s">
        <v>109</v>
      </c>
      <c r="CE1758" t="s">
        <v>110</v>
      </c>
      <c r="CF1758" t="s">
        <v>101</v>
      </c>
      <c r="CG1758" t="s">
        <v>136</v>
      </c>
      <c r="CH1758" t="s">
        <v>172</v>
      </c>
      <c r="CI1758" t="s">
        <v>109</v>
      </c>
      <c r="CJ1758" t="s">
        <v>113</v>
      </c>
    </row>
    <row r="1759" spans="1:88" x14ac:dyDescent="0.2">
      <c r="A1759">
        <v>1346</v>
      </c>
      <c r="D1759" t="s">
        <v>5751</v>
      </c>
      <c r="E1759">
        <v>5</v>
      </c>
      <c r="F1759">
        <v>2012</v>
      </c>
      <c r="G1759" t="s">
        <v>5760</v>
      </c>
      <c r="H1759" t="s">
        <v>5761</v>
      </c>
      <c r="I1759">
        <v>1</v>
      </c>
      <c r="J1759">
        <v>1</v>
      </c>
      <c r="K1759">
        <v>1</v>
      </c>
      <c r="L1759">
        <v>1</v>
      </c>
      <c r="N1759">
        <v>1</v>
      </c>
      <c r="O1759">
        <v>1</v>
      </c>
      <c r="P1759">
        <v>1</v>
      </c>
      <c r="Q1759">
        <v>1</v>
      </c>
      <c r="S1759" t="s">
        <v>5762</v>
      </c>
      <c r="T1759" t="s">
        <v>5763</v>
      </c>
      <c r="U1759" t="s">
        <v>5763</v>
      </c>
      <c r="V1759" t="s">
        <v>5763</v>
      </c>
      <c r="W1759" t="s">
        <v>5763</v>
      </c>
      <c r="X1759" t="s">
        <v>5763</v>
      </c>
      <c r="Y1759" t="s">
        <v>5763</v>
      </c>
      <c r="Z1759">
        <v>1</v>
      </c>
      <c r="AB1759">
        <v>1</v>
      </c>
      <c r="AD1759">
        <v>2</v>
      </c>
      <c r="AE1759">
        <v>1</v>
      </c>
      <c r="AF1759">
        <v>1</v>
      </c>
      <c r="AG1759">
        <v>1</v>
      </c>
      <c r="AI1759">
        <v>2</v>
      </c>
      <c r="AJ1759">
        <v>1</v>
      </c>
      <c r="AK1759">
        <v>3</v>
      </c>
      <c r="AM1759">
        <v>2</v>
      </c>
      <c r="AO1759">
        <v>2</v>
      </c>
      <c r="BP1759" t="s">
        <v>99</v>
      </c>
      <c r="BQ1759" t="s">
        <v>100</v>
      </c>
      <c r="BR1759" t="s">
        <v>101</v>
      </c>
      <c r="BS1759" t="s">
        <v>101</v>
      </c>
      <c r="BT1759" t="s">
        <v>148</v>
      </c>
      <c r="BU1759" t="s">
        <v>103</v>
      </c>
      <c r="BV1759" t="s">
        <v>101</v>
      </c>
      <c r="BW1759" t="s">
        <v>101</v>
      </c>
      <c r="BX1759" t="s">
        <v>101</v>
      </c>
      <c r="BY1759" t="s">
        <v>104</v>
      </c>
      <c r="BZ1759" t="s">
        <v>105</v>
      </c>
      <c r="CA1759" t="s">
        <v>132</v>
      </c>
      <c r="CB1759" t="s">
        <v>107</v>
      </c>
      <c r="CC1759" t="s">
        <v>133</v>
      </c>
      <c r="CD1759" t="s">
        <v>158</v>
      </c>
      <c r="CE1759" t="s">
        <v>135</v>
      </c>
      <c r="CF1759" t="s">
        <v>101</v>
      </c>
      <c r="CG1759" t="s">
        <v>111</v>
      </c>
      <c r="CI1759" t="s">
        <v>112</v>
      </c>
      <c r="CJ1759" t="s">
        <v>113</v>
      </c>
    </row>
    <row r="1760" spans="1:88" x14ac:dyDescent="0.2">
      <c r="A1760">
        <v>1347</v>
      </c>
      <c r="D1760" t="s">
        <v>5751</v>
      </c>
      <c r="E1760">
        <v>5</v>
      </c>
      <c r="F1760">
        <v>2009</v>
      </c>
      <c r="G1760" t="s">
        <v>5764</v>
      </c>
      <c r="H1760" t="s">
        <v>5765</v>
      </c>
      <c r="I1760">
        <v>1</v>
      </c>
      <c r="J1760">
        <v>1</v>
      </c>
      <c r="K1760">
        <v>1</v>
      </c>
      <c r="L1760">
        <v>1</v>
      </c>
      <c r="N1760">
        <v>1</v>
      </c>
      <c r="O1760">
        <v>1</v>
      </c>
      <c r="P1760">
        <v>2</v>
      </c>
      <c r="Q1760">
        <v>0</v>
      </c>
      <c r="R1760" t="s">
        <v>5766</v>
      </c>
      <c r="T1760" t="s">
        <v>5767</v>
      </c>
      <c r="U1760" t="s">
        <v>5767</v>
      </c>
      <c r="V1760" t="s">
        <v>5767</v>
      </c>
      <c r="W1760" t="s">
        <v>5767</v>
      </c>
      <c r="X1760" t="s">
        <v>5767</v>
      </c>
      <c r="Y1760" t="s">
        <v>5767</v>
      </c>
      <c r="AO1760">
        <v>2</v>
      </c>
      <c r="BP1760" t="s">
        <v>99</v>
      </c>
      <c r="BQ1760" t="s">
        <v>100</v>
      </c>
      <c r="BR1760" t="s">
        <v>101</v>
      </c>
      <c r="BS1760" t="s">
        <v>101</v>
      </c>
      <c r="BT1760" t="s">
        <v>148</v>
      </c>
      <c r="BU1760" t="s">
        <v>103</v>
      </c>
      <c r="BV1760" t="s">
        <v>101</v>
      </c>
      <c r="BW1760" t="s">
        <v>112</v>
      </c>
      <c r="BX1760" t="s">
        <v>112</v>
      </c>
      <c r="CJ1760" t="s">
        <v>113</v>
      </c>
    </row>
    <row r="1761" spans="1:88" x14ac:dyDescent="0.2">
      <c r="A1761">
        <v>1348</v>
      </c>
      <c r="D1761" t="s">
        <v>5751</v>
      </c>
      <c r="E1761">
        <v>5</v>
      </c>
      <c r="F1761">
        <v>1996</v>
      </c>
      <c r="G1761" t="s">
        <v>5768</v>
      </c>
      <c r="H1761" t="s">
        <v>5769</v>
      </c>
      <c r="I1761">
        <v>1</v>
      </c>
      <c r="J1761">
        <v>1</v>
      </c>
      <c r="K1761">
        <v>1</v>
      </c>
      <c r="L1761">
        <v>1</v>
      </c>
      <c r="N1761">
        <v>1</v>
      </c>
      <c r="O1761">
        <v>1</v>
      </c>
      <c r="P1761">
        <v>1</v>
      </c>
      <c r="Q1761">
        <v>1</v>
      </c>
      <c r="S1761" t="s">
        <v>5770</v>
      </c>
      <c r="T1761" t="s">
        <v>5684</v>
      </c>
      <c r="U1761" t="s">
        <v>5684</v>
      </c>
      <c r="V1761" t="s">
        <v>5684</v>
      </c>
      <c r="W1761" t="s">
        <v>5684</v>
      </c>
      <c r="X1761" t="s">
        <v>5684</v>
      </c>
      <c r="Y1761" t="s">
        <v>350</v>
      </c>
      <c r="Z1761">
        <v>1</v>
      </c>
      <c r="AB1761">
        <v>1</v>
      </c>
      <c r="AD1761">
        <v>2</v>
      </c>
      <c r="AE1761">
        <v>1</v>
      </c>
      <c r="AF1761">
        <v>4</v>
      </c>
      <c r="AG1761">
        <v>6</v>
      </c>
      <c r="AI1761">
        <v>1</v>
      </c>
      <c r="AJ1761">
        <v>1</v>
      </c>
      <c r="AK1761">
        <v>3</v>
      </c>
      <c r="AM1761">
        <v>2</v>
      </c>
      <c r="AO1761">
        <v>2</v>
      </c>
      <c r="BP1761" t="s">
        <v>99</v>
      </c>
      <c r="BQ1761" t="s">
        <v>100</v>
      </c>
      <c r="BR1761" t="s">
        <v>101</v>
      </c>
      <c r="BS1761" t="s">
        <v>101</v>
      </c>
      <c r="BT1761" t="s">
        <v>148</v>
      </c>
      <c r="BU1761" t="s">
        <v>103</v>
      </c>
      <c r="BV1761" t="s">
        <v>101</v>
      </c>
      <c r="BW1761" t="s">
        <v>101</v>
      </c>
      <c r="BX1761" t="s">
        <v>101</v>
      </c>
      <c r="BY1761" t="s">
        <v>104</v>
      </c>
      <c r="BZ1761" t="s">
        <v>105</v>
      </c>
      <c r="CA1761" t="s">
        <v>132</v>
      </c>
      <c r="CB1761" t="s">
        <v>107</v>
      </c>
      <c r="CC1761" t="s">
        <v>236</v>
      </c>
      <c r="CD1761" t="s">
        <v>109</v>
      </c>
      <c r="CE1761" t="s">
        <v>110</v>
      </c>
      <c r="CF1761" t="s">
        <v>101</v>
      </c>
      <c r="CG1761" t="s">
        <v>111</v>
      </c>
      <c r="CI1761" t="s">
        <v>112</v>
      </c>
      <c r="CJ1761" t="s">
        <v>113</v>
      </c>
    </row>
    <row r="1762" spans="1:88" x14ac:dyDescent="0.2">
      <c r="A1762">
        <v>1349</v>
      </c>
      <c r="D1762" t="s">
        <v>5751</v>
      </c>
      <c r="E1762">
        <v>5</v>
      </c>
      <c r="F1762">
        <v>2003</v>
      </c>
      <c r="G1762" t="s">
        <v>5771</v>
      </c>
      <c r="H1762" t="s">
        <v>5772</v>
      </c>
      <c r="I1762">
        <v>1</v>
      </c>
      <c r="J1762">
        <v>1</v>
      </c>
      <c r="K1762">
        <v>1</v>
      </c>
      <c r="L1762">
        <v>1</v>
      </c>
      <c r="N1762">
        <v>1</v>
      </c>
      <c r="O1762">
        <v>1</v>
      </c>
      <c r="P1762">
        <v>1</v>
      </c>
      <c r="Q1762">
        <v>0</v>
      </c>
      <c r="R1762" t="s">
        <v>2497</v>
      </c>
      <c r="S1762" t="s">
        <v>5773</v>
      </c>
      <c r="T1762" t="s">
        <v>5774</v>
      </c>
      <c r="U1762" t="s">
        <v>5774</v>
      </c>
      <c r="V1762" t="s">
        <v>5774</v>
      </c>
      <c r="W1762" t="s">
        <v>5774</v>
      </c>
      <c r="X1762" t="s">
        <v>5774</v>
      </c>
      <c r="Y1762" t="s">
        <v>5774</v>
      </c>
      <c r="AO1762">
        <v>2</v>
      </c>
      <c r="BP1762" t="s">
        <v>99</v>
      </c>
      <c r="BQ1762" t="s">
        <v>100</v>
      </c>
      <c r="BR1762" t="s">
        <v>101</v>
      </c>
      <c r="BS1762" t="s">
        <v>101</v>
      </c>
      <c r="BT1762" t="s">
        <v>148</v>
      </c>
      <c r="BU1762" t="s">
        <v>103</v>
      </c>
      <c r="BV1762" t="s">
        <v>101</v>
      </c>
      <c r="BW1762" t="s">
        <v>101</v>
      </c>
      <c r="BX1762" t="s">
        <v>112</v>
      </c>
      <c r="CJ1762" t="s">
        <v>113</v>
      </c>
    </row>
    <row r="1763" spans="1:88" x14ac:dyDescent="0.2">
      <c r="A1763">
        <v>1350</v>
      </c>
      <c r="D1763" t="s">
        <v>5751</v>
      </c>
      <c r="E1763">
        <v>5</v>
      </c>
      <c r="F1763">
        <v>2012</v>
      </c>
      <c r="G1763" t="s">
        <v>5775</v>
      </c>
      <c r="H1763" t="s">
        <v>5776</v>
      </c>
      <c r="I1763">
        <v>1</v>
      </c>
      <c r="J1763">
        <v>1</v>
      </c>
      <c r="K1763">
        <v>1</v>
      </c>
      <c r="L1763">
        <v>1</v>
      </c>
      <c r="N1763">
        <v>1</v>
      </c>
      <c r="O1763">
        <v>2</v>
      </c>
      <c r="P1763">
        <v>1</v>
      </c>
      <c r="Q1763">
        <v>0</v>
      </c>
      <c r="R1763" t="s">
        <v>5777</v>
      </c>
      <c r="T1763" t="s">
        <v>563</v>
      </c>
      <c r="U1763" t="s">
        <v>563</v>
      </c>
      <c r="V1763" t="s">
        <v>563</v>
      </c>
      <c r="W1763" t="s">
        <v>563</v>
      </c>
      <c r="X1763" t="s">
        <v>563</v>
      </c>
      <c r="Y1763" t="s">
        <v>563</v>
      </c>
      <c r="AO1763">
        <v>2</v>
      </c>
      <c r="BP1763" t="s">
        <v>99</v>
      </c>
      <c r="BQ1763" t="s">
        <v>100</v>
      </c>
      <c r="BR1763" t="s">
        <v>101</v>
      </c>
      <c r="BS1763" t="s">
        <v>101</v>
      </c>
      <c r="BT1763" t="s">
        <v>148</v>
      </c>
      <c r="BU1763" t="s">
        <v>103</v>
      </c>
      <c r="BV1763" t="s">
        <v>112</v>
      </c>
      <c r="BW1763" t="s">
        <v>101</v>
      </c>
      <c r="BX1763" t="s">
        <v>112</v>
      </c>
      <c r="CJ1763" t="s">
        <v>113</v>
      </c>
    </row>
    <row r="1764" spans="1:88" x14ac:dyDescent="0.2">
      <c r="A1764">
        <v>1351</v>
      </c>
      <c r="D1764" t="s">
        <v>5751</v>
      </c>
      <c r="E1764">
        <v>5</v>
      </c>
      <c r="F1764">
        <v>1996</v>
      </c>
      <c r="G1764" t="s">
        <v>5778</v>
      </c>
      <c r="H1764" t="s">
        <v>5779</v>
      </c>
      <c r="I1764">
        <v>1</v>
      </c>
      <c r="J1764">
        <v>1</v>
      </c>
      <c r="K1764">
        <v>1</v>
      </c>
      <c r="L1764">
        <v>1</v>
      </c>
      <c r="N1764">
        <v>1</v>
      </c>
      <c r="O1764">
        <v>1</v>
      </c>
      <c r="P1764">
        <v>1</v>
      </c>
      <c r="Q1764">
        <v>1</v>
      </c>
      <c r="S1764" t="s">
        <v>5780</v>
      </c>
      <c r="T1764" t="s">
        <v>5781</v>
      </c>
      <c r="U1764" t="s">
        <v>5781</v>
      </c>
      <c r="V1764" t="s">
        <v>5781</v>
      </c>
      <c r="W1764" t="s">
        <v>5781</v>
      </c>
      <c r="X1764" t="s">
        <v>5781</v>
      </c>
      <c r="Y1764" t="s">
        <v>5781</v>
      </c>
      <c r="Z1764">
        <v>1</v>
      </c>
      <c r="AB1764">
        <v>1</v>
      </c>
      <c r="AD1764">
        <v>2</v>
      </c>
      <c r="AE1764">
        <v>1</v>
      </c>
      <c r="AF1764">
        <v>4</v>
      </c>
      <c r="AG1764">
        <v>6</v>
      </c>
      <c r="AI1764">
        <v>1</v>
      </c>
      <c r="AJ1764">
        <v>1</v>
      </c>
      <c r="AK1764">
        <v>1</v>
      </c>
      <c r="AM1764">
        <v>2</v>
      </c>
      <c r="AO1764">
        <v>2</v>
      </c>
      <c r="BP1764" t="s">
        <v>99</v>
      </c>
      <c r="BQ1764" t="s">
        <v>100</v>
      </c>
      <c r="BR1764" t="s">
        <v>101</v>
      </c>
      <c r="BS1764" t="s">
        <v>101</v>
      </c>
      <c r="BT1764" t="s">
        <v>148</v>
      </c>
      <c r="BU1764" t="s">
        <v>103</v>
      </c>
      <c r="BV1764" t="s">
        <v>101</v>
      </c>
      <c r="BW1764" t="s">
        <v>101</v>
      </c>
      <c r="BX1764" t="s">
        <v>101</v>
      </c>
      <c r="BY1764" t="s">
        <v>104</v>
      </c>
      <c r="BZ1764" t="s">
        <v>105</v>
      </c>
      <c r="CA1764" t="s">
        <v>132</v>
      </c>
      <c r="CB1764" t="s">
        <v>107</v>
      </c>
      <c r="CC1764" t="s">
        <v>236</v>
      </c>
      <c r="CD1764" t="s">
        <v>109</v>
      </c>
      <c r="CE1764" t="s">
        <v>110</v>
      </c>
      <c r="CF1764" t="s">
        <v>101</v>
      </c>
      <c r="CG1764" t="s">
        <v>159</v>
      </c>
      <c r="CI1764" t="s">
        <v>112</v>
      </c>
      <c r="CJ1764" t="s">
        <v>113</v>
      </c>
    </row>
    <row r="1765" spans="1:88" x14ac:dyDescent="0.2">
      <c r="A1765">
        <v>1352</v>
      </c>
      <c r="D1765" t="s">
        <v>5751</v>
      </c>
      <c r="E1765">
        <v>5</v>
      </c>
      <c r="F1765">
        <v>2009</v>
      </c>
      <c r="G1765" t="s">
        <v>5782</v>
      </c>
      <c r="H1765" t="s">
        <v>5783</v>
      </c>
      <c r="I1765">
        <v>1</v>
      </c>
      <c r="J1765">
        <v>1</v>
      </c>
      <c r="K1765">
        <v>1</v>
      </c>
      <c r="L1765">
        <v>1</v>
      </c>
      <c r="N1765">
        <v>1</v>
      </c>
      <c r="O1765">
        <v>1</v>
      </c>
      <c r="P1765">
        <v>1</v>
      </c>
      <c r="Q1765">
        <v>1</v>
      </c>
      <c r="S1765" t="s">
        <v>5784</v>
      </c>
      <c r="T1765" t="s">
        <v>5785</v>
      </c>
      <c r="U1765" t="s">
        <v>5785</v>
      </c>
      <c r="V1765" t="s">
        <v>5785</v>
      </c>
      <c r="W1765" t="s">
        <v>5785</v>
      </c>
      <c r="X1765" t="s">
        <v>5785</v>
      </c>
      <c r="Y1765" t="s">
        <v>1274</v>
      </c>
      <c r="Z1765">
        <v>1</v>
      </c>
      <c r="AB1765">
        <v>1</v>
      </c>
      <c r="AD1765">
        <v>2</v>
      </c>
      <c r="AE1765">
        <v>1</v>
      </c>
      <c r="AF1765">
        <v>4</v>
      </c>
      <c r="AG1765">
        <v>2</v>
      </c>
      <c r="AI1765">
        <v>1</v>
      </c>
      <c r="AJ1765">
        <v>1</v>
      </c>
      <c r="AK1765">
        <v>3</v>
      </c>
      <c r="AM1765">
        <v>2</v>
      </c>
      <c r="AO1765">
        <v>2</v>
      </c>
      <c r="BP1765" t="s">
        <v>99</v>
      </c>
      <c r="BQ1765" t="s">
        <v>100</v>
      </c>
      <c r="BR1765" t="s">
        <v>101</v>
      </c>
      <c r="BS1765" t="s">
        <v>101</v>
      </c>
      <c r="BT1765" t="s">
        <v>148</v>
      </c>
      <c r="BU1765" t="s">
        <v>103</v>
      </c>
      <c r="BV1765" t="s">
        <v>101</v>
      </c>
      <c r="BW1765" t="s">
        <v>101</v>
      </c>
      <c r="BX1765" t="s">
        <v>101</v>
      </c>
      <c r="BY1765" t="s">
        <v>104</v>
      </c>
      <c r="BZ1765" t="s">
        <v>105</v>
      </c>
      <c r="CA1765" t="s">
        <v>132</v>
      </c>
      <c r="CB1765" t="s">
        <v>107</v>
      </c>
      <c r="CC1765" t="s">
        <v>236</v>
      </c>
      <c r="CD1765" t="s">
        <v>260</v>
      </c>
      <c r="CE1765" t="s">
        <v>110</v>
      </c>
      <c r="CF1765" t="s">
        <v>101</v>
      </c>
      <c r="CG1765" t="s">
        <v>111</v>
      </c>
      <c r="CI1765" t="s">
        <v>112</v>
      </c>
      <c r="CJ1765" t="s">
        <v>113</v>
      </c>
    </row>
    <row r="1766" spans="1:88" x14ac:dyDescent="0.2">
      <c r="A1766">
        <v>1353</v>
      </c>
      <c r="D1766" t="s">
        <v>5751</v>
      </c>
      <c r="E1766">
        <v>5</v>
      </c>
      <c r="F1766">
        <v>1991</v>
      </c>
      <c r="G1766" t="s">
        <v>5786</v>
      </c>
      <c r="H1766" t="s">
        <v>5787</v>
      </c>
      <c r="I1766">
        <v>1</v>
      </c>
      <c r="J1766">
        <v>1</v>
      </c>
      <c r="K1766">
        <v>1</v>
      </c>
      <c r="L1766">
        <v>4</v>
      </c>
      <c r="N1766">
        <v>1</v>
      </c>
      <c r="O1766">
        <v>1</v>
      </c>
      <c r="P1766">
        <v>1</v>
      </c>
      <c r="Q1766">
        <v>1</v>
      </c>
      <c r="S1766" t="s">
        <v>5788</v>
      </c>
      <c r="T1766" t="s">
        <v>5789</v>
      </c>
      <c r="U1766" t="s">
        <v>5789</v>
      </c>
      <c r="V1766" t="s">
        <v>5789</v>
      </c>
      <c r="W1766" t="s">
        <v>5789</v>
      </c>
      <c r="X1766" t="s">
        <v>5789</v>
      </c>
      <c r="Y1766" t="s">
        <v>973</v>
      </c>
      <c r="Z1766">
        <v>1</v>
      </c>
      <c r="AB1766">
        <v>1</v>
      </c>
      <c r="AD1766">
        <v>2</v>
      </c>
      <c r="AE1766">
        <v>1</v>
      </c>
      <c r="AF1766">
        <v>4</v>
      </c>
      <c r="AG1766">
        <v>6</v>
      </c>
      <c r="AI1766">
        <v>1</v>
      </c>
      <c r="AJ1766">
        <v>1</v>
      </c>
      <c r="AK1766">
        <v>3</v>
      </c>
      <c r="AM1766">
        <v>2</v>
      </c>
      <c r="AO1766">
        <v>2</v>
      </c>
      <c r="BP1766" t="s">
        <v>99</v>
      </c>
      <c r="BQ1766" t="s">
        <v>100</v>
      </c>
      <c r="BR1766" t="s">
        <v>101</v>
      </c>
      <c r="BS1766" t="s">
        <v>101</v>
      </c>
      <c r="BT1766" t="s">
        <v>131</v>
      </c>
      <c r="BU1766" t="s">
        <v>103</v>
      </c>
      <c r="BV1766" t="s">
        <v>101</v>
      </c>
      <c r="BW1766" t="s">
        <v>101</v>
      </c>
      <c r="BX1766" t="s">
        <v>101</v>
      </c>
      <c r="BY1766" t="s">
        <v>104</v>
      </c>
      <c r="BZ1766" t="s">
        <v>105</v>
      </c>
      <c r="CA1766" t="s">
        <v>132</v>
      </c>
      <c r="CB1766" t="s">
        <v>107</v>
      </c>
      <c r="CC1766" t="s">
        <v>236</v>
      </c>
      <c r="CD1766" t="s">
        <v>109</v>
      </c>
      <c r="CE1766" t="s">
        <v>110</v>
      </c>
      <c r="CF1766" t="s">
        <v>101</v>
      </c>
      <c r="CG1766" t="s">
        <v>111</v>
      </c>
      <c r="CI1766" t="s">
        <v>112</v>
      </c>
      <c r="CJ1766" t="s">
        <v>113</v>
      </c>
    </row>
    <row r="1767" spans="1:88" x14ac:dyDescent="0.2">
      <c r="A1767">
        <v>1354</v>
      </c>
      <c r="D1767" t="s">
        <v>5790</v>
      </c>
      <c r="E1767">
        <v>6</v>
      </c>
      <c r="F1767">
        <v>2005</v>
      </c>
      <c r="G1767" t="s">
        <v>5791</v>
      </c>
      <c r="H1767" t="s">
        <v>5792</v>
      </c>
      <c r="I1767">
        <v>1</v>
      </c>
      <c r="J1767">
        <v>1</v>
      </c>
      <c r="K1767">
        <v>1</v>
      </c>
      <c r="L1767">
        <v>1</v>
      </c>
      <c r="N1767">
        <v>1</v>
      </c>
      <c r="O1767">
        <v>1</v>
      </c>
      <c r="P1767">
        <v>1</v>
      </c>
      <c r="Q1767">
        <v>1</v>
      </c>
      <c r="S1767" t="s">
        <v>5793</v>
      </c>
      <c r="T1767" t="s">
        <v>563</v>
      </c>
      <c r="U1767" t="s">
        <v>563</v>
      </c>
      <c r="V1767" t="s">
        <v>1463</v>
      </c>
      <c r="W1767" t="s">
        <v>973</v>
      </c>
      <c r="X1767" t="s">
        <v>973</v>
      </c>
      <c r="Y1767" t="s">
        <v>350</v>
      </c>
      <c r="Z1767">
        <v>1</v>
      </c>
      <c r="AB1767">
        <v>1</v>
      </c>
      <c r="AD1767">
        <v>2</v>
      </c>
      <c r="AE1767">
        <v>1</v>
      </c>
      <c r="AF1767">
        <v>4</v>
      </c>
      <c r="AG1767">
        <v>5</v>
      </c>
      <c r="AH1767" t="s">
        <v>5794</v>
      </c>
      <c r="AI1767">
        <v>1</v>
      </c>
      <c r="AJ1767">
        <v>1</v>
      </c>
      <c r="AK1767">
        <v>3</v>
      </c>
      <c r="AM1767">
        <v>2</v>
      </c>
      <c r="AO1767">
        <v>2</v>
      </c>
      <c r="BP1767" t="s">
        <v>1464</v>
      </c>
      <c r="BQ1767" t="s">
        <v>100</v>
      </c>
      <c r="BR1767" t="s">
        <v>101</v>
      </c>
      <c r="BS1767" t="s">
        <v>101</v>
      </c>
      <c r="BT1767" t="s">
        <v>148</v>
      </c>
      <c r="BU1767" t="s">
        <v>103</v>
      </c>
      <c r="BV1767" t="s">
        <v>101</v>
      </c>
      <c r="BW1767" t="s">
        <v>101</v>
      </c>
      <c r="BX1767" t="s">
        <v>101</v>
      </c>
      <c r="BY1767" t="s">
        <v>104</v>
      </c>
      <c r="BZ1767" t="s">
        <v>105</v>
      </c>
      <c r="CA1767" t="s">
        <v>132</v>
      </c>
      <c r="CB1767" t="s">
        <v>107</v>
      </c>
      <c r="CC1767" t="s">
        <v>236</v>
      </c>
      <c r="CD1767" t="s">
        <v>663</v>
      </c>
      <c r="CE1767" t="s">
        <v>110</v>
      </c>
      <c r="CF1767" t="s">
        <v>101</v>
      </c>
      <c r="CG1767" t="s">
        <v>111</v>
      </c>
      <c r="CI1767" t="s">
        <v>112</v>
      </c>
      <c r="CJ1767" t="s">
        <v>113</v>
      </c>
    </row>
    <row r="1768" spans="1:88" x14ac:dyDescent="0.2">
      <c r="A1768">
        <v>1355</v>
      </c>
      <c r="D1768" t="s">
        <v>5790</v>
      </c>
      <c r="E1768">
        <v>6</v>
      </c>
      <c r="F1768">
        <v>1999</v>
      </c>
      <c r="G1768" t="s">
        <v>5795</v>
      </c>
      <c r="H1768" t="s">
        <v>5796</v>
      </c>
      <c r="I1768">
        <v>1</v>
      </c>
      <c r="J1768">
        <v>1</v>
      </c>
      <c r="K1768">
        <v>1</v>
      </c>
      <c r="L1768">
        <v>77</v>
      </c>
      <c r="M1768" t="s">
        <v>5797</v>
      </c>
      <c r="N1768">
        <v>1</v>
      </c>
      <c r="O1768">
        <v>2</v>
      </c>
      <c r="P1768">
        <v>1</v>
      </c>
      <c r="Q1768">
        <v>0</v>
      </c>
      <c r="R1768" t="s">
        <v>5798</v>
      </c>
      <c r="T1768" t="s">
        <v>563</v>
      </c>
      <c r="U1768" t="s">
        <v>563</v>
      </c>
      <c r="V1768" t="s">
        <v>563</v>
      </c>
      <c r="W1768" t="s">
        <v>973</v>
      </c>
      <c r="X1768" t="s">
        <v>5799</v>
      </c>
      <c r="Y1768" t="s">
        <v>4807</v>
      </c>
      <c r="AO1768">
        <v>2</v>
      </c>
      <c r="BP1768" t="s">
        <v>1464</v>
      </c>
      <c r="BQ1768" t="s">
        <v>100</v>
      </c>
      <c r="BR1768" t="s">
        <v>101</v>
      </c>
      <c r="BS1768" t="s">
        <v>101</v>
      </c>
      <c r="BT1768" t="s">
        <v>663</v>
      </c>
      <c r="BU1768" t="s">
        <v>103</v>
      </c>
      <c r="BV1768" t="s">
        <v>112</v>
      </c>
      <c r="BW1768" t="s">
        <v>101</v>
      </c>
      <c r="BX1768" t="s">
        <v>112</v>
      </c>
      <c r="CJ1768" t="s">
        <v>113</v>
      </c>
    </row>
    <row r="1769" spans="1:88" x14ac:dyDescent="0.2">
      <c r="A1769">
        <v>1356</v>
      </c>
      <c r="D1769" t="s">
        <v>5790</v>
      </c>
      <c r="E1769">
        <v>6</v>
      </c>
      <c r="F1769">
        <v>1990</v>
      </c>
      <c r="G1769" t="s">
        <v>5800</v>
      </c>
      <c r="H1769" t="s">
        <v>5801</v>
      </c>
      <c r="I1769">
        <v>1</v>
      </c>
      <c r="J1769">
        <v>1</v>
      </c>
      <c r="K1769">
        <v>1</v>
      </c>
      <c r="L1769">
        <v>1</v>
      </c>
      <c r="N1769">
        <v>3</v>
      </c>
      <c r="O1769">
        <v>1</v>
      </c>
      <c r="P1769">
        <v>1</v>
      </c>
      <c r="Q1769">
        <v>1</v>
      </c>
      <c r="S1769" t="s">
        <v>5802</v>
      </c>
      <c r="T1769" t="s">
        <v>563</v>
      </c>
      <c r="U1769" t="s">
        <v>563</v>
      </c>
      <c r="W1769" t="s">
        <v>5803</v>
      </c>
      <c r="X1769" t="s">
        <v>1463</v>
      </c>
      <c r="Y1769" t="s">
        <v>5804</v>
      </c>
      <c r="Z1769">
        <v>1</v>
      </c>
      <c r="AB1769">
        <v>1</v>
      </c>
      <c r="AD1769">
        <v>2</v>
      </c>
      <c r="AE1769">
        <v>1</v>
      </c>
      <c r="AF1769">
        <v>4</v>
      </c>
      <c r="AG1769">
        <v>6</v>
      </c>
      <c r="AI1769">
        <v>1</v>
      </c>
      <c r="AJ1769">
        <v>3</v>
      </c>
      <c r="AK1769">
        <v>3</v>
      </c>
      <c r="AM1769">
        <v>2</v>
      </c>
      <c r="AO1769">
        <v>2</v>
      </c>
      <c r="BP1769" t="s">
        <v>1464</v>
      </c>
      <c r="BQ1769" t="s">
        <v>100</v>
      </c>
      <c r="BR1769" t="s">
        <v>101</v>
      </c>
      <c r="BS1769" t="s">
        <v>101</v>
      </c>
      <c r="BT1769" t="s">
        <v>148</v>
      </c>
      <c r="BU1769" t="s">
        <v>235</v>
      </c>
      <c r="BV1769" t="s">
        <v>101</v>
      </c>
      <c r="BW1769" t="s">
        <v>101</v>
      </c>
      <c r="BX1769" t="s">
        <v>101</v>
      </c>
      <c r="BY1769" t="s">
        <v>104</v>
      </c>
      <c r="BZ1769" t="s">
        <v>105</v>
      </c>
      <c r="CA1769" t="s">
        <v>132</v>
      </c>
      <c r="CB1769" t="s">
        <v>107</v>
      </c>
      <c r="CC1769" t="s">
        <v>236</v>
      </c>
      <c r="CD1769" t="s">
        <v>109</v>
      </c>
      <c r="CE1769" t="s">
        <v>110</v>
      </c>
      <c r="CF1769" t="s">
        <v>109</v>
      </c>
      <c r="CG1769" t="s">
        <v>111</v>
      </c>
      <c r="CI1769" t="s">
        <v>112</v>
      </c>
      <c r="CJ1769" t="s">
        <v>113</v>
      </c>
    </row>
    <row r="1770" spans="1:88" x14ac:dyDescent="0.2">
      <c r="A1770">
        <v>1357</v>
      </c>
      <c r="D1770" t="s">
        <v>5805</v>
      </c>
      <c r="E1770">
        <v>3</v>
      </c>
      <c r="F1770">
        <v>2014</v>
      </c>
      <c r="G1770" t="s">
        <v>5806</v>
      </c>
      <c r="H1770" t="s">
        <v>5807</v>
      </c>
      <c r="I1770">
        <v>1</v>
      </c>
      <c r="J1770">
        <v>1</v>
      </c>
      <c r="K1770">
        <v>1</v>
      </c>
      <c r="L1770">
        <v>1</v>
      </c>
      <c r="N1770">
        <v>1</v>
      </c>
      <c r="O1770">
        <v>1</v>
      </c>
      <c r="P1770">
        <v>1</v>
      </c>
      <c r="Q1770">
        <v>1</v>
      </c>
      <c r="T1770" t="s">
        <v>5808</v>
      </c>
      <c r="U1770" t="s">
        <v>5808</v>
      </c>
      <c r="V1770" t="s">
        <v>5808</v>
      </c>
      <c r="W1770" t="s">
        <v>5808</v>
      </c>
      <c r="X1770" t="s">
        <v>5808</v>
      </c>
      <c r="Y1770" t="s">
        <v>5808</v>
      </c>
      <c r="Z1770">
        <v>1</v>
      </c>
      <c r="AB1770">
        <v>3</v>
      </c>
      <c r="AD1770">
        <v>1</v>
      </c>
      <c r="AE1770">
        <v>1</v>
      </c>
      <c r="AF1770">
        <v>2</v>
      </c>
      <c r="AG1770">
        <v>6</v>
      </c>
      <c r="AI1770">
        <v>2</v>
      </c>
      <c r="AJ1770">
        <v>1</v>
      </c>
      <c r="AK1770">
        <v>3</v>
      </c>
      <c r="AM1770">
        <v>3</v>
      </c>
      <c r="AO1770">
        <v>2</v>
      </c>
      <c r="BP1770" t="s">
        <v>255</v>
      </c>
      <c r="BQ1770" t="s">
        <v>100</v>
      </c>
      <c r="BR1770" t="s">
        <v>101</v>
      </c>
      <c r="BS1770" t="s">
        <v>101</v>
      </c>
      <c r="BT1770" t="s">
        <v>148</v>
      </c>
      <c r="BU1770" t="s">
        <v>103</v>
      </c>
      <c r="BV1770" t="s">
        <v>101</v>
      </c>
      <c r="BW1770" t="s">
        <v>101</v>
      </c>
      <c r="BX1770" t="s">
        <v>101</v>
      </c>
      <c r="BY1770" t="s">
        <v>104</v>
      </c>
      <c r="BZ1770" t="s">
        <v>213</v>
      </c>
      <c r="CA1770" t="s">
        <v>106</v>
      </c>
      <c r="CB1770" t="s">
        <v>107</v>
      </c>
      <c r="CC1770" t="s">
        <v>108</v>
      </c>
      <c r="CD1770" t="s">
        <v>109</v>
      </c>
      <c r="CE1770" t="s">
        <v>135</v>
      </c>
      <c r="CF1770" t="s">
        <v>101</v>
      </c>
      <c r="CG1770" t="s">
        <v>111</v>
      </c>
      <c r="CI1770" t="s">
        <v>109</v>
      </c>
      <c r="CJ1770" t="s">
        <v>113</v>
      </c>
    </row>
    <row r="1771" spans="1:88" x14ac:dyDescent="0.2">
      <c r="A1771">
        <v>1358</v>
      </c>
      <c r="D1771" t="s">
        <v>5805</v>
      </c>
      <c r="E1771">
        <v>3</v>
      </c>
      <c r="F1771">
        <v>2010</v>
      </c>
      <c r="G1771" t="s">
        <v>5809</v>
      </c>
      <c r="H1771" t="s">
        <v>5810</v>
      </c>
      <c r="I1771">
        <v>1</v>
      </c>
      <c r="J1771">
        <v>1</v>
      </c>
      <c r="K1771">
        <v>1</v>
      </c>
      <c r="L1771">
        <v>1</v>
      </c>
      <c r="N1771">
        <v>1</v>
      </c>
      <c r="O1771">
        <v>1</v>
      </c>
      <c r="P1771">
        <v>2</v>
      </c>
      <c r="Q1771">
        <v>0</v>
      </c>
      <c r="R1771" t="s">
        <v>207</v>
      </c>
      <c r="T1771" t="s">
        <v>5811</v>
      </c>
      <c r="U1771" t="s">
        <v>5811</v>
      </c>
      <c r="V1771" t="s">
        <v>5811</v>
      </c>
      <c r="W1771" t="s">
        <v>5811</v>
      </c>
      <c r="X1771" t="s">
        <v>5811</v>
      </c>
      <c r="Y1771" t="s">
        <v>5811</v>
      </c>
      <c r="AO1771">
        <v>2</v>
      </c>
      <c r="BP1771" t="s">
        <v>255</v>
      </c>
      <c r="BQ1771" t="s">
        <v>100</v>
      </c>
      <c r="BR1771" t="s">
        <v>101</v>
      </c>
      <c r="BS1771" t="s">
        <v>101</v>
      </c>
      <c r="BT1771" t="s">
        <v>148</v>
      </c>
      <c r="BU1771" t="s">
        <v>103</v>
      </c>
      <c r="BV1771" t="s">
        <v>101</v>
      </c>
      <c r="BW1771" t="s">
        <v>112</v>
      </c>
      <c r="BX1771" t="s">
        <v>112</v>
      </c>
      <c r="CJ1771" t="s">
        <v>113</v>
      </c>
    </row>
    <row r="1772" spans="1:88" x14ac:dyDescent="0.2">
      <c r="A1772">
        <v>1359</v>
      </c>
      <c r="D1772" t="s">
        <v>5805</v>
      </c>
      <c r="E1772">
        <v>3</v>
      </c>
      <c r="F1772">
        <v>2016</v>
      </c>
      <c r="G1772" t="s">
        <v>5812</v>
      </c>
      <c r="H1772" t="s">
        <v>5813</v>
      </c>
      <c r="I1772">
        <v>1</v>
      </c>
      <c r="J1772">
        <v>1</v>
      </c>
      <c r="K1772">
        <v>1</v>
      </c>
      <c r="L1772">
        <v>1</v>
      </c>
      <c r="N1772">
        <v>1</v>
      </c>
      <c r="O1772">
        <v>1</v>
      </c>
      <c r="P1772">
        <v>2</v>
      </c>
      <c r="Q1772">
        <v>0</v>
      </c>
      <c r="R1772" t="s">
        <v>207</v>
      </c>
      <c r="T1772" t="s">
        <v>5814</v>
      </c>
      <c r="U1772" t="s">
        <v>5814</v>
      </c>
      <c r="V1772" t="s">
        <v>5814</v>
      </c>
      <c r="W1772" t="s">
        <v>5814</v>
      </c>
      <c r="X1772" t="s">
        <v>5814</v>
      </c>
      <c r="Y1772" t="s">
        <v>5814</v>
      </c>
      <c r="AO1772">
        <v>2</v>
      </c>
      <c r="BP1772" t="s">
        <v>255</v>
      </c>
      <c r="BQ1772" t="s">
        <v>100</v>
      </c>
      <c r="BR1772" t="s">
        <v>101</v>
      </c>
      <c r="BS1772" t="s">
        <v>101</v>
      </c>
      <c r="BT1772" t="s">
        <v>148</v>
      </c>
      <c r="BU1772" t="s">
        <v>103</v>
      </c>
      <c r="BV1772" t="s">
        <v>101</v>
      </c>
      <c r="BW1772" t="s">
        <v>112</v>
      </c>
      <c r="BX1772" t="s">
        <v>112</v>
      </c>
      <c r="CJ1772" t="s">
        <v>113</v>
      </c>
    </row>
    <row r="1773" spans="1:88" x14ac:dyDescent="0.2">
      <c r="A1773">
        <v>1360</v>
      </c>
      <c r="D1773" t="s">
        <v>5805</v>
      </c>
      <c r="E1773">
        <v>3</v>
      </c>
      <c r="F1773">
        <v>2013</v>
      </c>
      <c r="G1773" t="s">
        <v>5815</v>
      </c>
      <c r="H1773" t="s">
        <v>5816</v>
      </c>
      <c r="I1773">
        <v>1</v>
      </c>
      <c r="J1773">
        <v>1</v>
      </c>
      <c r="K1773">
        <v>1</v>
      </c>
      <c r="L1773">
        <v>1</v>
      </c>
      <c r="N1773">
        <v>1</v>
      </c>
      <c r="O1773">
        <v>1</v>
      </c>
      <c r="P1773">
        <v>2</v>
      </c>
      <c r="Q1773">
        <v>0</v>
      </c>
      <c r="R1773" t="s">
        <v>207</v>
      </c>
      <c r="T1773" t="s">
        <v>140</v>
      </c>
      <c r="U1773" t="s">
        <v>140</v>
      </c>
      <c r="V1773" t="s">
        <v>140</v>
      </c>
      <c r="W1773" t="s">
        <v>140</v>
      </c>
      <c r="X1773" t="s">
        <v>140</v>
      </c>
      <c r="Y1773" t="s">
        <v>140</v>
      </c>
      <c r="AO1773">
        <v>2</v>
      </c>
      <c r="BP1773" t="s">
        <v>255</v>
      </c>
      <c r="BQ1773" t="s">
        <v>100</v>
      </c>
      <c r="BR1773" t="s">
        <v>101</v>
      </c>
      <c r="BS1773" t="s">
        <v>101</v>
      </c>
      <c r="BT1773" t="s">
        <v>148</v>
      </c>
      <c r="BU1773" t="s">
        <v>103</v>
      </c>
      <c r="BV1773" t="s">
        <v>101</v>
      </c>
      <c r="BW1773" t="s">
        <v>112</v>
      </c>
      <c r="BX1773" t="s">
        <v>112</v>
      </c>
      <c r="CJ1773" t="s">
        <v>113</v>
      </c>
    </row>
    <row r="1774" spans="1:88" x14ac:dyDescent="0.2">
      <c r="A1774">
        <v>1361</v>
      </c>
      <c r="D1774" t="s">
        <v>5805</v>
      </c>
      <c r="E1774">
        <v>3</v>
      </c>
      <c r="F1774">
        <v>1995</v>
      </c>
      <c r="G1774" t="s">
        <v>5817</v>
      </c>
      <c r="H1774" t="s">
        <v>5818</v>
      </c>
      <c r="I1774">
        <v>1</v>
      </c>
      <c r="J1774">
        <v>1</v>
      </c>
      <c r="K1774">
        <v>1</v>
      </c>
      <c r="L1774">
        <v>1</v>
      </c>
      <c r="N1774">
        <v>1</v>
      </c>
      <c r="O1774">
        <v>1</v>
      </c>
      <c r="P1774">
        <v>2</v>
      </c>
      <c r="Q1774">
        <v>0</v>
      </c>
      <c r="R1774" t="s">
        <v>207</v>
      </c>
      <c r="T1774" t="s">
        <v>5819</v>
      </c>
      <c r="U1774" t="s">
        <v>5819</v>
      </c>
      <c r="V1774" t="s">
        <v>5819</v>
      </c>
      <c r="W1774" t="s">
        <v>5819</v>
      </c>
      <c r="X1774" t="s">
        <v>5819</v>
      </c>
      <c r="Y1774" t="s">
        <v>5819</v>
      </c>
      <c r="AO1774">
        <v>2</v>
      </c>
      <c r="BP1774" t="s">
        <v>255</v>
      </c>
      <c r="BQ1774" t="s">
        <v>100</v>
      </c>
      <c r="BR1774" t="s">
        <v>101</v>
      </c>
      <c r="BS1774" t="s">
        <v>101</v>
      </c>
      <c r="BT1774" t="s">
        <v>148</v>
      </c>
      <c r="BU1774" t="s">
        <v>103</v>
      </c>
      <c r="BV1774" t="s">
        <v>101</v>
      </c>
      <c r="BW1774" t="s">
        <v>112</v>
      </c>
      <c r="BX1774" t="s">
        <v>112</v>
      </c>
      <c r="CJ1774" t="s">
        <v>113</v>
      </c>
    </row>
    <row r="1775" spans="1:88" x14ac:dyDescent="0.2">
      <c r="A1775">
        <v>1362</v>
      </c>
      <c r="D1775" t="s">
        <v>5805</v>
      </c>
      <c r="E1775">
        <v>3</v>
      </c>
      <c r="F1775">
        <v>1999</v>
      </c>
      <c r="G1775" t="s">
        <v>5820</v>
      </c>
      <c r="H1775" t="s">
        <v>5821</v>
      </c>
      <c r="I1775">
        <v>1</v>
      </c>
      <c r="J1775">
        <v>1</v>
      </c>
      <c r="K1775">
        <v>1</v>
      </c>
      <c r="L1775">
        <v>1</v>
      </c>
      <c r="N1775">
        <v>1</v>
      </c>
      <c r="O1775">
        <v>1</v>
      </c>
      <c r="P1775">
        <v>2</v>
      </c>
      <c r="Q1775">
        <v>0</v>
      </c>
      <c r="R1775" t="s">
        <v>207</v>
      </c>
      <c r="T1775" t="s">
        <v>5822</v>
      </c>
      <c r="U1775" t="s">
        <v>5822</v>
      </c>
      <c r="V1775" t="s">
        <v>5822</v>
      </c>
      <c r="W1775" t="s">
        <v>5822</v>
      </c>
      <c r="X1775" t="s">
        <v>5822</v>
      </c>
      <c r="Y1775" t="s">
        <v>5822</v>
      </c>
      <c r="AO1775">
        <v>2</v>
      </c>
      <c r="BP1775" t="s">
        <v>255</v>
      </c>
      <c r="BQ1775" t="s">
        <v>100</v>
      </c>
      <c r="BR1775" t="s">
        <v>101</v>
      </c>
      <c r="BS1775" t="s">
        <v>101</v>
      </c>
      <c r="BT1775" t="s">
        <v>148</v>
      </c>
      <c r="BU1775" t="s">
        <v>103</v>
      </c>
      <c r="BV1775" t="s">
        <v>101</v>
      </c>
      <c r="BW1775" t="s">
        <v>112</v>
      </c>
      <c r="BX1775" t="s">
        <v>112</v>
      </c>
      <c r="CJ1775" t="s">
        <v>113</v>
      </c>
    </row>
    <row r="1776" spans="1:88" x14ac:dyDescent="0.2">
      <c r="A1776">
        <v>1363</v>
      </c>
      <c r="D1776" t="s">
        <v>5805</v>
      </c>
      <c r="E1776">
        <v>3</v>
      </c>
      <c r="F1776">
        <v>2006</v>
      </c>
      <c r="G1776" t="s">
        <v>5823</v>
      </c>
      <c r="H1776" t="s">
        <v>5824</v>
      </c>
      <c r="I1776">
        <v>1</v>
      </c>
      <c r="J1776">
        <v>1</v>
      </c>
      <c r="K1776">
        <v>1</v>
      </c>
      <c r="L1776">
        <v>1</v>
      </c>
      <c r="N1776">
        <v>1</v>
      </c>
      <c r="O1776">
        <v>1</v>
      </c>
      <c r="P1776">
        <v>2</v>
      </c>
      <c r="Q1776">
        <v>0</v>
      </c>
      <c r="R1776" t="s">
        <v>207</v>
      </c>
      <c r="T1776" t="s">
        <v>5825</v>
      </c>
      <c r="U1776" t="s">
        <v>5825</v>
      </c>
      <c r="V1776" t="s">
        <v>5825</v>
      </c>
      <c r="W1776" t="s">
        <v>5825</v>
      </c>
      <c r="X1776" t="s">
        <v>5825</v>
      </c>
      <c r="Y1776" t="s">
        <v>5825</v>
      </c>
      <c r="AO1776">
        <v>2</v>
      </c>
      <c r="BP1776" t="s">
        <v>255</v>
      </c>
      <c r="BQ1776" t="s">
        <v>100</v>
      </c>
      <c r="BR1776" t="s">
        <v>101</v>
      </c>
      <c r="BS1776" t="s">
        <v>101</v>
      </c>
      <c r="BT1776" t="s">
        <v>148</v>
      </c>
      <c r="BU1776" t="s">
        <v>103</v>
      </c>
      <c r="BV1776" t="s">
        <v>101</v>
      </c>
      <c r="BW1776" t="s">
        <v>112</v>
      </c>
      <c r="BX1776" t="s">
        <v>112</v>
      </c>
      <c r="CJ1776" t="s">
        <v>113</v>
      </c>
    </row>
    <row r="1777" spans="1:88" x14ac:dyDescent="0.2">
      <c r="A1777">
        <v>1364</v>
      </c>
      <c r="D1777" t="s">
        <v>5805</v>
      </c>
      <c r="E1777">
        <v>3</v>
      </c>
      <c r="F1777">
        <v>2016</v>
      </c>
      <c r="G1777" t="s">
        <v>5826</v>
      </c>
      <c r="H1777" t="s">
        <v>5827</v>
      </c>
      <c r="I1777">
        <v>1</v>
      </c>
      <c r="J1777">
        <v>1</v>
      </c>
      <c r="K1777">
        <v>1</v>
      </c>
      <c r="L1777">
        <v>1</v>
      </c>
      <c r="N1777">
        <v>1</v>
      </c>
      <c r="O1777">
        <v>1</v>
      </c>
      <c r="P1777">
        <v>2</v>
      </c>
      <c r="Q1777">
        <v>0</v>
      </c>
      <c r="R1777" t="s">
        <v>207</v>
      </c>
      <c r="T1777" t="s">
        <v>5828</v>
      </c>
      <c r="U1777" t="s">
        <v>5828</v>
      </c>
      <c r="V1777" t="s">
        <v>5828</v>
      </c>
      <c r="W1777" t="s">
        <v>5828</v>
      </c>
      <c r="X1777" t="s">
        <v>5828</v>
      </c>
      <c r="Y1777" t="s">
        <v>5828</v>
      </c>
      <c r="AO1777">
        <v>2</v>
      </c>
      <c r="BP1777" t="s">
        <v>255</v>
      </c>
      <c r="BQ1777" t="s">
        <v>100</v>
      </c>
      <c r="BR1777" t="s">
        <v>101</v>
      </c>
      <c r="BS1777" t="s">
        <v>101</v>
      </c>
      <c r="BT1777" t="s">
        <v>148</v>
      </c>
      <c r="BU1777" t="s">
        <v>103</v>
      </c>
      <c r="BV1777" t="s">
        <v>101</v>
      </c>
      <c r="BW1777" t="s">
        <v>112</v>
      </c>
      <c r="BX1777" t="s">
        <v>112</v>
      </c>
      <c r="CJ1777" t="s">
        <v>113</v>
      </c>
    </row>
    <row r="1778" spans="1:88" x14ac:dyDescent="0.2">
      <c r="A1778">
        <v>1365</v>
      </c>
      <c r="D1778" t="s">
        <v>5805</v>
      </c>
      <c r="E1778">
        <v>3</v>
      </c>
      <c r="F1778">
        <v>2015</v>
      </c>
      <c r="G1778" t="s">
        <v>5829</v>
      </c>
      <c r="H1778" t="s">
        <v>5830</v>
      </c>
      <c r="I1778">
        <v>1</v>
      </c>
      <c r="J1778">
        <v>1</v>
      </c>
      <c r="K1778">
        <v>1</v>
      </c>
      <c r="L1778">
        <v>1</v>
      </c>
      <c r="N1778">
        <v>1</v>
      </c>
      <c r="O1778">
        <v>1</v>
      </c>
      <c r="P1778">
        <v>2</v>
      </c>
      <c r="Q1778">
        <v>0</v>
      </c>
      <c r="R1778" t="s">
        <v>207</v>
      </c>
      <c r="T1778" t="s">
        <v>5831</v>
      </c>
      <c r="U1778" t="s">
        <v>5831</v>
      </c>
      <c r="V1778" t="s">
        <v>5831</v>
      </c>
      <c r="W1778" t="s">
        <v>5831</v>
      </c>
      <c r="X1778" t="s">
        <v>5831</v>
      </c>
      <c r="Y1778" t="s">
        <v>5831</v>
      </c>
      <c r="AO1778">
        <v>2</v>
      </c>
      <c r="BP1778" t="s">
        <v>255</v>
      </c>
      <c r="BQ1778" t="s">
        <v>100</v>
      </c>
      <c r="BR1778" t="s">
        <v>101</v>
      </c>
      <c r="BS1778" t="s">
        <v>101</v>
      </c>
      <c r="BT1778" t="s">
        <v>148</v>
      </c>
      <c r="BU1778" t="s">
        <v>103</v>
      </c>
      <c r="BV1778" t="s">
        <v>101</v>
      </c>
      <c r="BW1778" t="s">
        <v>112</v>
      </c>
      <c r="BX1778" t="s">
        <v>112</v>
      </c>
      <c r="CJ1778" t="s">
        <v>113</v>
      </c>
    </row>
    <row r="1779" spans="1:88" x14ac:dyDescent="0.2">
      <c r="A1779">
        <v>1366</v>
      </c>
      <c r="D1779" t="s">
        <v>5805</v>
      </c>
      <c r="E1779">
        <v>3</v>
      </c>
      <c r="F1779">
        <v>2013</v>
      </c>
      <c r="G1779" t="s">
        <v>5832</v>
      </c>
      <c r="H1779" t="s">
        <v>5833</v>
      </c>
      <c r="I1779">
        <v>1</v>
      </c>
      <c r="J1779">
        <v>1</v>
      </c>
      <c r="K1779">
        <v>1</v>
      </c>
      <c r="L1779">
        <v>1</v>
      </c>
      <c r="N1779">
        <v>1</v>
      </c>
      <c r="O1779">
        <v>1</v>
      </c>
      <c r="P1779">
        <v>2</v>
      </c>
      <c r="Q1779">
        <v>0</v>
      </c>
      <c r="R1779" t="s">
        <v>207</v>
      </c>
      <c r="T1779" t="s">
        <v>5834</v>
      </c>
      <c r="U1779" t="s">
        <v>5834</v>
      </c>
      <c r="V1779" t="s">
        <v>5834</v>
      </c>
      <c r="W1779" t="s">
        <v>5834</v>
      </c>
      <c r="X1779" t="s">
        <v>5834</v>
      </c>
      <c r="Y1779" t="s">
        <v>5834</v>
      </c>
      <c r="AO1779">
        <v>2</v>
      </c>
      <c r="BP1779" t="s">
        <v>255</v>
      </c>
      <c r="BQ1779" t="s">
        <v>100</v>
      </c>
      <c r="BR1779" t="s">
        <v>101</v>
      </c>
      <c r="BS1779" t="s">
        <v>101</v>
      </c>
      <c r="BT1779" t="s">
        <v>148</v>
      </c>
      <c r="BU1779" t="s">
        <v>103</v>
      </c>
      <c r="BV1779" t="s">
        <v>101</v>
      </c>
      <c r="BW1779" t="s">
        <v>112</v>
      </c>
      <c r="BX1779" t="s">
        <v>112</v>
      </c>
      <c r="CJ1779" t="s">
        <v>113</v>
      </c>
    </row>
    <row r="1780" spans="1:88" x14ac:dyDescent="0.2">
      <c r="A1780">
        <v>1367</v>
      </c>
      <c r="D1780" t="s">
        <v>5835</v>
      </c>
      <c r="E1780">
        <v>3</v>
      </c>
      <c r="F1780">
        <v>2019</v>
      </c>
      <c r="G1780" t="s">
        <v>5836</v>
      </c>
      <c r="H1780" t="s">
        <v>5837</v>
      </c>
      <c r="I1780">
        <v>1</v>
      </c>
      <c r="J1780">
        <v>1</v>
      </c>
      <c r="K1780">
        <v>1</v>
      </c>
      <c r="L1780">
        <v>1</v>
      </c>
      <c r="N1780">
        <v>1</v>
      </c>
      <c r="O1780">
        <v>1</v>
      </c>
      <c r="P1780">
        <v>2</v>
      </c>
      <c r="Q1780">
        <v>0</v>
      </c>
      <c r="R1780" t="s">
        <v>207</v>
      </c>
      <c r="T1780" t="s">
        <v>5838</v>
      </c>
      <c r="U1780" t="s">
        <v>5838</v>
      </c>
      <c r="V1780" t="s">
        <v>5838</v>
      </c>
      <c r="W1780" t="s">
        <v>5838</v>
      </c>
      <c r="X1780" t="s">
        <v>5838</v>
      </c>
      <c r="Y1780" t="s">
        <v>5838</v>
      </c>
      <c r="AO1780">
        <v>2</v>
      </c>
      <c r="BP1780" t="s">
        <v>255</v>
      </c>
      <c r="BQ1780" t="s">
        <v>100</v>
      </c>
      <c r="BR1780" t="s">
        <v>101</v>
      </c>
      <c r="BS1780" t="s">
        <v>101</v>
      </c>
      <c r="BT1780" t="s">
        <v>148</v>
      </c>
      <c r="BU1780" t="s">
        <v>103</v>
      </c>
      <c r="BV1780" t="s">
        <v>101</v>
      </c>
      <c r="BW1780" t="s">
        <v>112</v>
      </c>
      <c r="BX1780" t="s">
        <v>112</v>
      </c>
      <c r="CJ1780" t="s">
        <v>113</v>
      </c>
    </row>
    <row r="1781" spans="1:88" x14ac:dyDescent="0.2">
      <c r="A1781">
        <v>1368</v>
      </c>
      <c r="D1781" t="s">
        <v>5835</v>
      </c>
      <c r="E1781">
        <v>3</v>
      </c>
      <c r="F1781">
        <v>2019</v>
      </c>
      <c r="G1781" t="s">
        <v>5839</v>
      </c>
      <c r="H1781" t="s">
        <v>5840</v>
      </c>
      <c r="I1781">
        <v>1</v>
      </c>
      <c r="J1781">
        <v>1</v>
      </c>
      <c r="K1781">
        <v>1</v>
      </c>
      <c r="L1781">
        <v>1</v>
      </c>
      <c r="N1781">
        <v>1</v>
      </c>
      <c r="O1781">
        <v>1</v>
      </c>
      <c r="P1781">
        <v>1</v>
      </c>
      <c r="Q1781">
        <v>0</v>
      </c>
      <c r="R1781" t="s">
        <v>5841</v>
      </c>
      <c r="T1781" t="s">
        <v>5842</v>
      </c>
      <c r="U1781" t="s">
        <v>5842</v>
      </c>
      <c r="V1781" t="s">
        <v>5842</v>
      </c>
      <c r="W1781" t="s">
        <v>5842</v>
      </c>
      <c r="X1781" t="s">
        <v>5842</v>
      </c>
      <c r="Y1781" t="s">
        <v>5842</v>
      </c>
      <c r="AO1781">
        <v>2</v>
      </c>
      <c r="BP1781" t="s">
        <v>255</v>
      </c>
      <c r="BQ1781" t="s">
        <v>100</v>
      </c>
      <c r="BR1781" t="s">
        <v>101</v>
      </c>
      <c r="BS1781" t="s">
        <v>101</v>
      </c>
      <c r="BT1781" t="s">
        <v>148</v>
      </c>
      <c r="BU1781" t="s">
        <v>103</v>
      </c>
      <c r="BV1781" t="s">
        <v>101</v>
      </c>
      <c r="BW1781" t="s">
        <v>101</v>
      </c>
      <c r="BX1781" t="s">
        <v>112</v>
      </c>
      <c r="CJ1781" t="s">
        <v>113</v>
      </c>
    </row>
    <row r="1782" spans="1:88" x14ac:dyDescent="0.2">
      <c r="A1782">
        <v>1369</v>
      </c>
      <c r="D1782" t="s">
        <v>5835</v>
      </c>
      <c r="E1782">
        <v>3</v>
      </c>
      <c r="F1782">
        <v>2019</v>
      </c>
      <c r="G1782" t="s">
        <v>5843</v>
      </c>
      <c r="H1782" t="s">
        <v>5844</v>
      </c>
      <c r="I1782">
        <v>1</v>
      </c>
      <c r="J1782">
        <v>1</v>
      </c>
      <c r="K1782">
        <v>1</v>
      </c>
      <c r="L1782">
        <v>1</v>
      </c>
      <c r="N1782">
        <v>2</v>
      </c>
      <c r="O1782">
        <v>1</v>
      </c>
      <c r="P1782">
        <v>1</v>
      </c>
      <c r="Q1782">
        <v>0</v>
      </c>
      <c r="R1782" t="s">
        <v>5845</v>
      </c>
      <c r="T1782" t="s">
        <v>5846</v>
      </c>
      <c r="U1782" t="s">
        <v>5846</v>
      </c>
      <c r="V1782" t="s">
        <v>5846</v>
      </c>
      <c r="W1782" t="s">
        <v>5846</v>
      </c>
      <c r="X1782" t="s">
        <v>5846</v>
      </c>
      <c r="Y1782" t="s">
        <v>5846</v>
      </c>
      <c r="AO1782">
        <v>2</v>
      </c>
      <c r="BP1782" t="s">
        <v>255</v>
      </c>
      <c r="BQ1782" t="s">
        <v>100</v>
      </c>
      <c r="BR1782" t="s">
        <v>101</v>
      </c>
      <c r="BS1782" t="s">
        <v>101</v>
      </c>
      <c r="BT1782" t="s">
        <v>148</v>
      </c>
      <c r="BU1782" t="s">
        <v>196</v>
      </c>
      <c r="BV1782" t="s">
        <v>101</v>
      </c>
      <c r="BW1782" t="s">
        <v>101</v>
      </c>
      <c r="BX1782" t="s">
        <v>112</v>
      </c>
      <c r="CJ1782" t="s">
        <v>113</v>
      </c>
    </row>
    <row r="1783" spans="1:88" x14ac:dyDescent="0.2">
      <c r="A1783">
        <v>1370</v>
      </c>
      <c r="D1783" t="s">
        <v>5835</v>
      </c>
      <c r="E1783">
        <v>3</v>
      </c>
      <c r="F1783">
        <v>2012</v>
      </c>
      <c r="G1783" t="s">
        <v>5847</v>
      </c>
      <c r="H1783" t="s">
        <v>5848</v>
      </c>
      <c r="I1783">
        <v>1</v>
      </c>
      <c r="J1783">
        <v>1</v>
      </c>
      <c r="K1783">
        <v>1</v>
      </c>
      <c r="L1783">
        <v>1</v>
      </c>
      <c r="N1783">
        <v>1</v>
      </c>
      <c r="O1783">
        <v>1</v>
      </c>
      <c r="P1783">
        <v>1</v>
      </c>
      <c r="Q1783">
        <v>0</v>
      </c>
      <c r="R1783" t="s">
        <v>5849</v>
      </c>
      <c r="T1783" t="s">
        <v>3689</v>
      </c>
      <c r="U1783" t="s">
        <v>3689</v>
      </c>
      <c r="V1783" t="s">
        <v>3689</v>
      </c>
      <c r="W1783" t="s">
        <v>3689</v>
      </c>
      <c r="X1783" t="s">
        <v>3689</v>
      </c>
      <c r="Y1783" t="s">
        <v>3689</v>
      </c>
      <c r="AO1783">
        <v>2</v>
      </c>
      <c r="BP1783" t="s">
        <v>255</v>
      </c>
      <c r="BQ1783" t="s">
        <v>100</v>
      </c>
      <c r="BR1783" t="s">
        <v>101</v>
      </c>
      <c r="BS1783" t="s">
        <v>101</v>
      </c>
      <c r="BT1783" t="s">
        <v>148</v>
      </c>
      <c r="BU1783" t="s">
        <v>103</v>
      </c>
      <c r="BV1783" t="s">
        <v>101</v>
      </c>
      <c r="BW1783" t="s">
        <v>101</v>
      </c>
      <c r="BX1783" t="s">
        <v>112</v>
      </c>
      <c r="CJ1783" t="s">
        <v>113</v>
      </c>
    </row>
    <row r="1784" spans="1:88" x14ac:dyDescent="0.2">
      <c r="A1784">
        <v>1371</v>
      </c>
      <c r="D1784" t="s">
        <v>5835</v>
      </c>
      <c r="E1784">
        <v>3</v>
      </c>
      <c r="F1784">
        <v>2010</v>
      </c>
      <c r="G1784" t="s">
        <v>5850</v>
      </c>
      <c r="H1784" t="s">
        <v>5851</v>
      </c>
      <c r="I1784">
        <v>1</v>
      </c>
      <c r="J1784">
        <v>1</v>
      </c>
      <c r="K1784">
        <v>1</v>
      </c>
      <c r="L1784">
        <v>1</v>
      </c>
      <c r="N1784">
        <v>2</v>
      </c>
      <c r="O1784">
        <v>1</v>
      </c>
      <c r="P1784">
        <v>1</v>
      </c>
      <c r="Q1784">
        <v>0</v>
      </c>
      <c r="R1784" t="s">
        <v>5852</v>
      </c>
      <c r="T1784" t="s">
        <v>5853</v>
      </c>
      <c r="U1784" t="s">
        <v>5853</v>
      </c>
      <c r="V1784" t="s">
        <v>5853</v>
      </c>
      <c r="W1784" t="s">
        <v>5853</v>
      </c>
      <c r="X1784" t="s">
        <v>5853</v>
      </c>
      <c r="Y1784" t="s">
        <v>5853</v>
      </c>
      <c r="AO1784">
        <v>2</v>
      </c>
      <c r="BP1784" t="s">
        <v>255</v>
      </c>
      <c r="BQ1784" t="s">
        <v>100</v>
      </c>
      <c r="BR1784" t="s">
        <v>101</v>
      </c>
      <c r="BS1784" t="s">
        <v>101</v>
      </c>
      <c r="BT1784" t="s">
        <v>148</v>
      </c>
      <c r="BU1784" t="s">
        <v>196</v>
      </c>
      <c r="BV1784" t="s">
        <v>101</v>
      </c>
      <c r="BW1784" t="s">
        <v>101</v>
      </c>
      <c r="BX1784" t="s">
        <v>112</v>
      </c>
      <c r="CJ1784" t="s">
        <v>113</v>
      </c>
    </row>
    <row r="1785" spans="1:88" x14ac:dyDescent="0.2">
      <c r="A1785">
        <v>1372</v>
      </c>
      <c r="D1785" t="s">
        <v>5835</v>
      </c>
      <c r="E1785">
        <v>3</v>
      </c>
      <c r="F1785">
        <v>2009</v>
      </c>
      <c r="G1785" t="s">
        <v>5854</v>
      </c>
      <c r="H1785" t="s">
        <v>5855</v>
      </c>
      <c r="I1785">
        <v>1</v>
      </c>
      <c r="J1785">
        <v>1</v>
      </c>
      <c r="K1785">
        <v>1</v>
      </c>
      <c r="L1785">
        <v>1</v>
      </c>
      <c r="N1785">
        <v>1</v>
      </c>
      <c r="O1785">
        <v>1</v>
      </c>
      <c r="P1785">
        <v>1</v>
      </c>
      <c r="Q1785">
        <v>0</v>
      </c>
      <c r="R1785" t="s">
        <v>5849</v>
      </c>
      <c r="T1785" t="s">
        <v>4965</v>
      </c>
      <c r="U1785" t="s">
        <v>4965</v>
      </c>
      <c r="V1785" t="s">
        <v>4965</v>
      </c>
      <c r="W1785" t="s">
        <v>4965</v>
      </c>
      <c r="X1785" t="s">
        <v>4965</v>
      </c>
      <c r="Y1785" t="s">
        <v>4965</v>
      </c>
      <c r="AO1785">
        <v>2</v>
      </c>
      <c r="BP1785" t="s">
        <v>255</v>
      </c>
      <c r="BQ1785" t="s">
        <v>100</v>
      </c>
      <c r="BR1785" t="s">
        <v>101</v>
      </c>
      <c r="BS1785" t="s">
        <v>101</v>
      </c>
      <c r="BT1785" t="s">
        <v>148</v>
      </c>
      <c r="BU1785" t="s">
        <v>103</v>
      </c>
      <c r="BV1785" t="s">
        <v>101</v>
      </c>
      <c r="BW1785" t="s">
        <v>101</v>
      </c>
      <c r="BX1785" t="s">
        <v>112</v>
      </c>
      <c r="CJ1785" t="s">
        <v>113</v>
      </c>
    </row>
    <row r="1786" spans="1:88" x14ac:dyDescent="0.2">
      <c r="A1786">
        <v>1373</v>
      </c>
      <c r="D1786" t="s">
        <v>5835</v>
      </c>
      <c r="E1786">
        <v>3</v>
      </c>
      <c r="F1786">
        <v>2007</v>
      </c>
      <c r="G1786" t="s">
        <v>5856</v>
      </c>
      <c r="H1786" t="s">
        <v>5857</v>
      </c>
      <c r="I1786">
        <v>1</v>
      </c>
      <c r="J1786">
        <v>1</v>
      </c>
      <c r="K1786">
        <v>1</v>
      </c>
      <c r="L1786">
        <v>1</v>
      </c>
      <c r="N1786">
        <v>1</v>
      </c>
      <c r="O1786">
        <v>1</v>
      </c>
      <c r="P1786">
        <v>1</v>
      </c>
      <c r="Q1786">
        <v>0</v>
      </c>
      <c r="R1786" t="s">
        <v>5849</v>
      </c>
      <c r="T1786" t="s">
        <v>5858</v>
      </c>
      <c r="U1786" t="s">
        <v>5858</v>
      </c>
      <c r="V1786" t="s">
        <v>5858</v>
      </c>
      <c r="W1786" t="s">
        <v>5858</v>
      </c>
      <c r="X1786" t="s">
        <v>5858</v>
      </c>
      <c r="Y1786" t="s">
        <v>5858</v>
      </c>
      <c r="AO1786">
        <v>2</v>
      </c>
      <c r="BP1786" t="s">
        <v>255</v>
      </c>
      <c r="BQ1786" t="s">
        <v>100</v>
      </c>
      <c r="BR1786" t="s">
        <v>101</v>
      </c>
      <c r="BS1786" t="s">
        <v>101</v>
      </c>
      <c r="BT1786" t="s">
        <v>148</v>
      </c>
      <c r="BU1786" t="s">
        <v>103</v>
      </c>
      <c r="BV1786" t="s">
        <v>101</v>
      </c>
      <c r="BW1786" t="s">
        <v>101</v>
      </c>
      <c r="BX1786" t="s">
        <v>112</v>
      </c>
      <c r="CJ1786" t="s">
        <v>113</v>
      </c>
    </row>
    <row r="1787" spans="1:88" x14ac:dyDescent="0.2">
      <c r="A1787">
        <v>1374</v>
      </c>
      <c r="D1787" t="s">
        <v>5835</v>
      </c>
      <c r="E1787">
        <v>3</v>
      </c>
      <c r="F1787">
        <v>1973</v>
      </c>
      <c r="G1787" t="s">
        <v>5859</v>
      </c>
      <c r="H1787" t="s">
        <v>5860</v>
      </c>
      <c r="I1787">
        <v>1</v>
      </c>
      <c r="J1787">
        <v>1</v>
      </c>
      <c r="K1787">
        <v>1</v>
      </c>
      <c r="L1787">
        <v>1</v>
      </c>
      <c r="N1787">
        <v>1</v>
      </c>
      <c r="O1787">
        <v>1</v>
      </c>
      <c r="P1787">
        <v>1</v>
      </c>
      <c r="Q1787">
        <v>0</v>
      </c>
      <c r="R1787" t="s">
        <v>5849</v>
      </c>
      <c r="T1787" t="s">
        <v>5861</v>
      </c>
      <c r="U1787" t="s">
        <v>5861</v>
      </c>
      <c r="V1787" t="s">
        <v>5861</v>
      </c>
      <c r="W1787" t="s">
        <v>5861</v>
      </c>
      <c r="X1787" t="s">
        <v>5861</v>
      </c>
      <c r="Y1787" t="s">
        <v>5861</v>
      </c>
      <c r="AO1787">
        <v>2</v>
      </c>
      <c r="BP1787" t="s">
        <v>255</v>
      </c>
      <c r="BQ1787" t="s">
        <v>100</v>
      </c>
      <c r="BR1787" t="s">
        <v>101</v>
      </c>
      <c r="BS1787" t="s">
        <v>101</v>
      </c>
      <c r="BT1787" t="s">
        <v>148</v>
      </c>
      <c r="BU1787" t="s">
        <v>103</v>
      </c>
      <c r="BV1787" t="s">
        <v>101</v>
      </c>
      <c r="BW1787" t="s">
        <v>101</v>
      </c>
      <c r="BX1787" t="s">
        <v>112</v>
      </c>
      <c r="CJ1787" t="s">
        <v>113</v>
      </c>
    </row>
    <row r="1788" spans="1:88" x14ac:dyDescent="0.2">
      <c r="A1788">
        <v>1375</v>
      </c>
      <c r="D1788" t="s">
        <v>5835</v>
      </c>
      <c r="E1788">
        <v>3</v>
      </c>
      <c r="F1788">
        <v>1993</v>
      </c>
      <c r="G1788" t="s">
        <v>5862</v>
      </c>
      <c r="H1788" t="s">
        <v>5863</v>
      </c>
      <c r="I1788">
        <v>1</v>
      </c>
      <c r="J1788">
        <v>1</v>
      </c>
      <c r="K1788">
        <v>1</v>
      </c>
      <c r="L1788">
        <v>1</v>
      </c>
      <c r="N1788">
        <v>1</v>
      </c>
      <c r="O1788">
        <v>1</v>
      </c>
      <c r="P1788">
        <v>1</v>
      </c>
      <c r="Q1788">
        <v>0</v>
      </c>
      <c r="R1788" t="s">
        <v>5849</v>
      </c>
      <c r="T1788" t="s">
        <v>5864</v>
      </c>
      <c r="U1788" t="s">
        <v>5864</v>
      </c>
      <c r="V1788" t="s">
        <v>5864</v>
      </c>
      <c r="W1788" t="s">
        <v>5864</v>
      </c>
      <c r="X1788" t="s">
        <v>5864</v>
      </c>
      <c r="Y1788" t="s">
        <v>5864</v>
      </c>
      <c r="AO1788">
        <v>2</v>
      </c>
      <c r="BP1788" t="s">
        <v>255</v>
      </c>
      <c r="BQ1788" t="s">
        <v>100</v>
      </c>
      <c r="BR1788" t="s">
        <v>101</v>
      </c>
      <c r="BS1788" t="s">
        <v>101</v>
      </c>
      <c r="BT1788" t="s">
        <v>148</v>
      </c>
      <c r="BU1788" t="s">
        <v>103</v>
      </c>
      <c r="BV1788" t="s">
        <v>101</v>
      </c>
      <c r="BW1788" t="s">
        <v>101</v>
      </c>
      <c r="BX1788" t="s">
        <v>112</v>
      </c>
      <c r="CJ1788" t="s">
        <v>113</v>
      </c>
    </row>
    <row r="1789" spans="1:88" x14ac:dyDescent="0.2">
      <c r="A1789">
        <v>1376</v>
      </c>
      <c r="D1789" t="s">
        <v>5835</v>
      </c>
      <c r="E1789">
        <v>3</v>
      </c>
      <c r="F1789">
        <v>2010</v>
      </c>
      <c r="G1789" t="s">
        <v>5865</v>
      </c>
      <c r="H1789" t="s">
        <v>5866</v>
      </c>
      <c r="I1789">
        <v>1</v>
      </c>
      <c r="J1789">
        <v>1</v>
      </c>
      <c r="K1789">
        <v>1</v>
      </c>
      <c r="L1789">
        <v>1</v>
      </c>
      <c r="N1789">
        <v>1</v>
      </c>
      <c r="O1789">
        <v>1</v>
      </c>
      <c r="P1789">
        <v>2</v>
      </c>
      <c r="Q1789">
        <v>0</v>
      </c>
      <c r="R1789" t="s">
        <v>207</v>
      </c>
      <c r="T1789" t="s">
        <v>5867</v>
      </c>
      <c r="U1789" t="s">
        <v>5867</v>
      </c>
      <c r="V1789" t="s">
        <v>5867</v>
      </c>
      <c r="W1789" t="s">
        <v>5867</v>
      </c>
      <c r="X1789" t="s">
        <v>5867</v>
      </c>
      <c r="Y1789" t="s">
        <v>5867</v>
      </c>
      <c r="AO1789">
        <v>2</v>
      </c>
      <c r="BP1789" t="s">
        <v>255</v>
      </c>
      <c r="BQ1789" t="s">
        <v>100</v>
      </c>
      <c r="BR1789" t="s">
        <v>101</v>
      </c>
      <c r="BS1789" t="s">
        <v>101</v>
      </c>
      <c r="BT1789" t="s">
        <v>148</v>
      </c>
      <c r="BU1789" t="s">
        <v>103</v>
      </c>
      <c r="BV1789" t="s">
        <v>101</v>
      </c>
      <c r="BW1789" t="s">
        <v>112</v>
      </c>
      <c r="BX1789" t="s">
        <v>112</v>
      </c>
      <c r="CJ1789" t="s">
        <v>113</v>
      </c>
    </row>
    <row r="1790" spans="1:88" x14ac:dyDescent="0.2">
      <c r="A1790">
        <v>1377</v>
      </c>
      <c r="D1790" t="s">
        <v>5835</v>
      </c>
      <c r="E1790">
        <v>3</v>
      </c>
      <c r="F1790">
        <v>2020</v>
      </c>
      <c r="G1790" t="s">
        <v>5868</v>
      </c>
      <c r="H1790" t="s">
        <v>5869</v>
      </c>
      <c r="I1790">
        <v>1</v>
      </c>
      <c r="J1790">
        <v>1</v>
      </c>
      <c r="K1790">
        <v>1</v>
      </c>
      <c r="L1790">
        <v>1</v>
      </c>
      <c r="N1790">
        <v>1</v>
      </c>
      <c r="O1790">
        <v>1</v>
      </c>
      <c r="P1790">
        <v>2</v>
      </c>
      <c r="Q1790">
        <v>0</v>
      </c>
      <c r="R1790" t="s">
        <v>207</v>
      </c>
      <c r="T1790" t="s">
        <v>5870</v>
      </c>
      <c r="U1790" t="s">
        <v>5870</v>
      </c>
      <c r="V1790" t="s">
        <v>5870</v>
      </c>
      <c r="W1790" t="s">
        <v>5870</v>
      </c>
      <c r="X1790" t="s">
        <v>5870</v>
      </c>
      <c r="Y1790" t="s">
        <v>5870</v>
      </c>
      <c r="AO1790">
        <v>2</v>
      </c>
      <c r="BP1790" t="s">
        <v>255</v>
      </c>
      <c r="BQ1790" t="s">
        <v>100</v>
      </c>
      <c r="BR1790" t="s">
        <v>101</v>
      </c>
      <c r="BS1790" t="s">
        <v>101</v>
      </c>
      <c r="BT1790" t="s">
        <v>148</v>
      </c>
      <c r="BU1790" t="s">
        <v>103</v>
      </c>
      <c r="BV1790" t="s">
        <v>101</v>
      </c>
      <c r="BW1790" t="s">
        <v>112</v>
      </c>
      <c r="BX1790" t="s">
        <v>112</v>
      </c>
      <c r="CJ1790" t="s">
        <v>113</v>
      </c>
    </row>
    <row r="1791" spans="1:88" x14ac:dyDescent="0.2">
      <c r="A1791">
        <v>1378</v>
      </c>
      <c r="D1791" t="s">
        <v>5835</v>
      </c>
      <c r="E1791">
        <v>3</v>
      </c>
      <c r="F1791">
        <v>2006</v>
      </c>
      <c r="G1791" t="s">
        <v>5871</v>
      </c>
      <c r="H1791" t="s">
        <v>5872</v>
      </c>
      <c r="I1791">
        <v>1</v>
      </c>
      <c r="J1791">
        <v>1</v>
      </c>
      <c r="K1791">
        <v>1</v>
      </c>
      <c r="L1791">
        <v>1</v>
      </c>
      <c r="N1791">
        <v>1</v>
      </c>
      <c r="O1791">
        <v>1</v>
      </c>
      <c r="P1791">
        <v>2</v>
      </c>
      <c r="Q1791">
        <v>0</v>
      </c>
      <c r="R1791" t="s">
        <v>207</v>
      </c>
      <c r="T1791" t="s">
        <v>2741</v>
      </c>
      <c r="U1791" t="s">
        <v>2741</v>
      </c>
      <c r="V1791" t="s">
        <v>2741</v>
      </c>
      <c r="W1791" t="s">
        <v>2741</v>
      </c>
      <c r="X1791" t="s">
        <v>2741</v>
      </c>
      <c r="Y1791" t="s">
        <v>2741</v>
      </c>
      <c r="AO1791">
        <v>2</v>
      </c>
      <c r="BP1791" t="s">
        <v>255</v>
      </c>
      <c r="BQ1791" t="s">
        <v>100</v>
      </c>
      <c r="BR1791" t="s">
        <v>101</v>
      </c>
      <c r="BS1791" t="s">
        <v>101</v>
      </c>
      <c r="BT1791" t="s">
        <v>148</v>
      </c>
      <c r="BU1791" t="s">
        <v>103</v>
      </c>
      <c r="BV1791" t="s">
        <v>101</v>
      </c>
      <c r="BW1791" t="s">
        <v>112</v>
      </c>
      <c r="BX1791" t="s">
        <v>112</v>
      </c>
      <c r="CJ1791" t="s">
        <v>113</v>
      </c>
    </row>
    <row r="1792" spans="1:88" x14ac:dyDescent="0.2">
      <c r="A1792">
        <v>1379</v>
      </c>
      <c r="D1792" t="s">
        <v>5835</v>
      </c>
      <c r="E1792">
        <v>3</v>
      </c>
      <c r="F1792">
        <v>2020</v>
      </c>
      <c r="G1792" t="s">
        <v>5873</v>
      </c>
      <c r="H1792" t="s">
        <v>5874</v>
      </c>
      <c r="I1792">
        <v>1</v>
      </c>
      <c r="J1792">
        <v>1</v>
      </c>
      <c r="K1792">
        <v>1</v>
      </c>
      <c r="L1792">
        <v>2</v>
      </c>
      <c r="N1792">
        <v>1</v>
      </c>
      <c r="O1792">
        <v>1</v>
      </c>
      <c r="P1792">
        <v>2</v>
      </c>
      <c r="Q1792">
        <v>0</v>
      </c>
      <c r="R1792" t="s">
        <v>207</v>
      </c>
      <c r="T1792" t="s">
        <v>5875</v>
      </c>
      <c r="U1792" t="s">
        <v>5875</v>
      </c>
      <c r="V1792" t="s">
        <v>5875</v>
      </c>
      <c r="W1792" t="s">
        <v>5875</v>
      </c>
      <c r="X1792" t="s">
        <v>5875</v>
      </c>
      <c r="Y1792" t="s">
        <v>5875</v>
      </c>
      <c r="AO1792">
        <v>2</v>
      </c>
      <c r="BP1792" t="s">
        <v>255</v>
      </c>
      <c r="BQ1792" t="s">
        <v>100</v>
      </c>
      <c r="BR1792" t="s">
        <v>101</v>
      </c>
      <c r="BS1792" t="s">
        <v>101</v>
      </c>
      <c r="BT1792" t="s">
        <v>812</v>
      </c>
      <c r="BU1792" t="s">
        <v>103</v>
      </c>
      <c r="BV1792" t="s">
        <v>101</v>
      </c>
      <c r="BW1792" t="s">
        <v>112</v>
      </c>
      <c r="BX1792" t="s">
        <v>112</v>
      </c>
      <c r="CJ1792" t="s">
        <v>113</v>
      </c>
    </row>
    <row r="1793" spans="1:88" x14ac:dyDescent="0.2">
      <c r="A1793">
        <v>1380</v>
      </c>
      <c r="D1793" t="s">
        <v>5835</v>
      </c>
      <c r="E1793">
        <v>3</v>
      </c>
      <c r="F1793">
        <v>2011</v>
      </c>
      <c r="G1793" t="s">
        <v>5876</v>
      </c>
      <c r="H1793" t="s">
        <v>5877</v>
      </c>
      <c r="I1793">
        <v>1</v>
      </c>
      <c r="J1793">
        <v>1</v>
      </c>
      <c r="K1793">
        <v>1</v>
      </c>
      <c r="L1793">
        <v>2</v>
      </c>
      <c r="N1793">
        <v>1</v>
      </c>
      <c r="O1793">
        <v>1</v>
      </c>
      <c r="P1793">
        <v>1</v>
      </c>
      <c r="Q1793">
        <v>1</v>
      </c>
      <c r="T1793" t="s">
        <v>5878</v>
      </c>
      <c r="U1793" t="s">
        <v>5878</v>
      </c>
      <c r="V1793" t="s">
        <v>5878</v>
      </c>
      <c r="W1793" t="s">
        <v>5878</v>
      </c>
      <c r="X1793" t="s">
        <v>5878</v>
      </c>
      <c r="Y1793" t="s">
        <v>5878</v>
      </c>
      <c r="Z1793">
        <v>2</v>
      </c>
      <c r="AB1793">
        <v>3</v>
      </c>
      <c r="AD1793">
        <v>2</v>
      </c>
      <c r="AE1793">
        <v>1</v>
      </c>
      <c r="AF1793">
        <v>4</v>
      </c>
      <c r="AG1793">
        <v>5</v>
      </c>
      <c r="AH1793" t="s">
        <v>5879</v>
      </c>
      <c r="AI1793">
        <v>1</v>
      </c>
      <c r="AJ1793">
        <v>1</v>
      </c>
      <c r="AK1793">
        <v>3</v>
      </c>
      <c r="AM1793">
        <v>3</v>
      </c>
      <c r="AO1793">
        <v>2</v>
      </c>
      <c r="BP1793" t="s">
        <v>255</v>
      </c>
      <c r="BQ1793" t="s">
        <v>100</v>
      </c>
      <c r="BR1793" t="s">
        <v>101</v>
      </c>
      <c r="BS1793" t="s">
        <v>101</v>
      </c>
      <c r="BT1793" t="s">
        <v>812</v>
      </c>
      <c r="BU1793" t="s">
        <v>103</v>
      </c>
      <c r="BV1793" t="s">
        <v>101</v>
      </c>
      <c r="BW1793" t="s">
        <v>101</v>
      </c>
      <c r="BX1793" t="s">
        <v>101</v>
      </c>
      <c r="BY1793" t="s">
        <v>483</v>
      </c>
      <c r="BZ1793" t="s">
        <v>213</v>
      </c>
      <c r="CA1793" t="s">
        <v>132</v>
      </c>
      <c r="CB1793" t="s">
        <v>107</v>
      </c>
      <c r="CC1793" t="s">
        <v>236</v>
      </c>
      <c r="CD1793" t="s">
        <v>663</v>
      </c>
      <c r="CE1793" t="s">
        <v>110</v>
      </c>
      <c r="CF1793" t="s">
        <v>101</v>
      </c>
      <c r="CG1793" t="s">
        <v>111</v>
      </c>
      <c r="CI1793" t="s">
        <v>109</v>
      </c>
      <c r="CJ1793" t="s">
        <v>113</v>
      </c>
    </row>
    <row r="1794" spans="1:88" x14ac:dyDescent="0.2">
      <c r="A1794">
        <v>1381</v>
      </c>
      <c r="D1794" t="s">
        <v>5880</v>
      </c>
      <c r="E1794">
        <v>3</v>
      </c>
      <c r="F1794">
        <v>2009</v>
      </c>
      <c r="G1794" t="s">
        <v>5881</v>
      </c>
      <c r="H1794" t="s">
        <v>5882</v>
      </c>
      <c r="I1794">
        <v>1</v>
      </c>
      <c r="J1794">
        <v>1</v>
      </c>
      <c r="K1794">
        <v>1</v>
      </c>
      <c r="L1794">
        <v>2</v>
      </c>
      <c r="N1794">
        <v>1</v>
      </c>
      <c r="O1794">
        <v>1</v>
      </c>
      <c r="P1794">
        <v>1</v>
      </c>
      <c r="Q1794">
        <v>1</v>
      </c>
      <c r="T1794" t="s">
        <v>4357</v>
      </c>
      <c r="U1794" t="s">
        <v>4357</v>
      </c>
      <c r="V1794" t="s">
        <v>4357</v>
      </c>
      <c r="W1794" t="s">
        <v>4357</v>
      </c>
      <c r="X1794" t="s">
        <v>4357</v>
      </c>
      <c r="Y1794" t="s">
        <v>4357</v>
      </c>
      <c r="Z1794">
        <v>2</v>
      </c>
      <c r="AB1794">
        <v>3</v>
      </c>
      <c r="AD1794">
        <v>2</v>
      </c>
      <c r="AE1794">
        <v>1</v>
      </c>
      <c r="AF1794">
        <v>4</v>
      </c>
      <c r="AG1794">
        <v>5</v>
      </c>
      <c r="AH1794" t="s">
        <v>5883</v>
      </c>
      <c r="AI1794">
        <v>1</v>
      </c>
      <c r="AJ1794">
        <v>1</v>
      </c>
      <c r="AK1794">
        <v>3</v>
      </c>
      <c r="AM1794">
        <v>3</v>
      </c>
      <c r="AO1794">
        <v>2</v>
      </c>
      <c r="BP1794" t="s">
        <v>255</v>
      </c>
      <c r="BQ1794" t="s">
        <v>100</v>
      </c>
      <c r="BR1794" t="s">
        <v>101</v>
      </c>
      <c r="BS1794" t="s">
        <v>101</v>
      </c>
      <c r="BT1794" t="s">
        <v>812</v>
      </c>
      <c r="BU1794" t="s">
        <v>103</v>
      </c>
      <c r="BV1794" t="s">
        <v>101</v>
      </c>
      <c r="BW1794" t="s">
        <v>101</v>
      </c>
      <c r="BX1794" t="s">
        <v>101</v>
      </c>
      <c r="BY1794" t="s">
        <v>483</v>
      </c>
      <c r="BZ1794" t="s">
        <v>213</v>
      </c>
      <c r="CA1794" t="s">
        <v>132</v>
      </c>
      <c r="CB1794" t="s">
        <v>107</v>
      </c>
      <c r="CC1794" t="s">
        <v>236</v>
      </c>
      <c r="CD1794" t="s">
        <v>663</v>
      </c>
      <c r="CE1794" t="s">
        <v>110</v>
      </c>
      <c r="CF1794" t="s">
        <v>101</v>
      </c>
      <c r="CG1794" t="s">
        <v>111</v>
      </c>
      <c r="CI1794" t="s">
        <v>109</v>
      </c>
      <c r="CJ1794" t="s">
        <v>113</v>
      </c>
    </row>
    <row r="1795" spans="1:88" x14ac:dyDescent="0.2">
      <c r="A1795">
        <v>1382</v>
      </c>
      <c r="D1795" t="s">
        <v>5880</v>
      </c>
      <c r="E1795">
        <v>3</v>
      </c>
      <c r="F1795">
        <v>2012</v>
      </c>
      <c r="G1795" t="s">
        <v>5884</v>
      </c>
      <c r="H1795" t="s">
        <v>5885</v>
      </c>
      <c r="I1795">
        <v>1</v>
      </c>
      <c r="J1795">
        <v>1</v>
      </c>
      <c r="K1795">
        <v>1</v>
      </c>
      <c r="L1795">
        <v>2</v>
      </c>
      <c r="N1795">
        <v>1</v>
      </c>
      <c r="O1795">
        <v>1</v>
      </c>
      <c r="P1795">
        <v>2</v>
      </c>
      <c r="Q1795">
        <v>0</v>
      </c>
      <c r="R1795" t="s">
        <v>207</v>
      </c>
      <c r="T1795" t="s">
        <v>5886</v>
      </c>
      <c r="U1795" t="s">
        <v>5886</v>
      </c>
      <c r="V1795" t="s">
        <v>5886</v>
      </c>
      <c r="W1795" t="s">
        <v>5886</v>
      </c>
      <c r="X1795" t="s">
        <v>5886</v>
      </c>
      <c r="Y1795" t="s">
        <v>5886</v>
      </c>
      <c r="AO1795">
        <v>2</v>
      </c>
      <c r="BP1795" t="s">
        <v>255</v>
      </c>
      <c r="BQ1795" t="s">
        <v>100</v>
      </c>
      <c r="BR1795" t="s">
        <v>101</v>
      </c>
      <c r="BS1795" t="s">
        <v>101</v>
      </c>
      <c r="BT1795" t="s">
        <v>812</v>
      </c>
      <c r="BU1795" t="s">
        <v>103</v>
      </c>
      <c r="BV1795" t="s">
        <v>101</v>
      </c>
      <c r="BW1795" t="s">
        <v>112</v>
      </c>
      <c r="BX1795" t="s">
        <v>112</v>
      </c>
      <c r="CJ1795" t="s">
        <v>113</v>
      </c>
    </row>
    <row r="1796" spans="1:88" x14ac:dyDescent="0.2">
      <c r="A1796">
        <v>1383</v>
      </c>
      <c r="D1796" t="s">
        <v>5880</v>
      </c>
      <c r="E1796">
        <v>3</v>
      </c>
      <c r="F1796">
        <v>2015</v>
      </c>
      <c r="G1796" t="s">
        <v>5887</v>
      </c>
      <c r="H1796" t="s">
        <v>5888</v>
      </c>
      <c r="I1796">
        <v>1</v>
      </c>
      <c r="J1796">
        <v>1</v>
      </c>
      <c r="K1796">
        <v>1</v>
      </c>
      <c r="L1796">
        <v>2</v>
      </c>
      <c r="N1796">
        <v>1</v>
      </c>
      <c r="O1796">
        <v>1</v>
      </c>
      <c r="P1796">
        <v>1</v>
      </c>
      <c r="Q1796">
        <v>1</v>
      </c>
      <c r="T1796" t="s">
        <v>5889</v>
      </c>
      <c r="U1796" t="s">
        <v>5889</v>
      </c>
      <c r="V1796" t="s">
        <v>5889</v>
      </c>
      <c r="W1796" t="s">
        <v>5889</v>
      </c>
      <c r="X1796" t="s">
        <v>5889</v>
      </c>
      <c r="Y1796" t="s">
        <v>5889</v>
      </c>
      <c r="Z1796">
        <v>2</v>
      </c>
      <c r="AB1796">
        <v>3</v>
      </c>
      <c r="AD1796">
        <v>2</v>
      </c>
      <c r="AE1796">
        <v>1</v>
      </c>
      <c r="AF1796">
        <v>4</v>
      </c>
      <c r="AG1796">
        <v>6</v>
      </c>
      <c r="AI1796">
        <v>1</v>
      </c>
      <c r="AJ1796">
        <v>1</v>
      </c>
      <c r="AK1796">
        <v>3</v>
      </c>
      <c r="AM1796">
        <v>3</v>
      </c>
      <c r="AO1796">
        <v>2</v>
      </c>
      <c r="BP1796" t="s">
        <v>255</v>
      </c>
      <c r="BQ1796" t="s">
        <v>100</v>
      </c>
      <c r="BR1796" t="s">
        <v>101</v>
      </c>
      <c r="BS1796" t="s">
        <v>101</v>
      </c>
      <c r="BT1796" t="s">
        <v>812</v>
      </c>
      <c r="BU1796" t="s">
        <v>103</v>
      </c>
      <c r="BV1796" t="s">
        <v>101</v>
      </c>
      <c r="BW1796" t="s">
        <v>101</v>
      </c>
      <c r="BX1796" t="s">
        <v>101</v>
      </c>
      <c r="BY1796" t="s">
        <v>483</v>
      </c>
      <c r="BZ1796" t="s">
        <v>213</v>
      </c>
      <c r="CA1796" t="s">
        <v>132</v>
      </c>
      <c r="CB1796" t="s">
        <v>107</v>
      </c>
      <c r="CC1796" t="s">
        <v>236</v>
      </c>
      <c r="CD1796" t="s">
        <v>109</v>
      </c>
      <c r="CE1796" t="s">
        <v>110</v>
      </c>
      <c r="CF1796" t="s">
        <v>101</v>
      </c>
      <c r="CG1796" t="s">
        <v>111</v>
      </c>
      <c r="CI1796" t="s">
        <v>109</v>
      </c>
      <c r="CJ1796" t="s">
        <v>113</v>
      </c>
    </row>
    <row r="1797" spans="1:88" x14ac:dyDescent="0.2">
      <c r="A1797">
        <v>1384</v>
      </c>
      <c r="D1797" t="s">
        <v>5880</v>
      </c>
      <c r="E1797">
        <v>5</v>
      </c>
      <c r="F1797">
        <v>1990</v>
      </c>
      <c r="G1797" t="s">
        <v>5890</v>
      </c>
      <c r="H1797" t="s">
        <v>5891</v>
      </c>
      <c r="I1797">
        <v>1</v>
      </c>
      <c r="J1797">
        <v>1</v>
      </c>
      <c r="K1797">
        <v>1</v>
      </c>
      <c r="L1797">
        <v>3</v>
      </c>
      <c r="N1797">
        <v>1</v>
      </c>
      <c r="O1797">
        <v>2</v>
      </c>
      <c r="P1797">
        <v>2</v>
      </c>
      <c r="Q1797">
        <v>0</v>
      </c>
      <c r="R1797" t="s">
        <v>5892</v>
      </c>
      <c r="T1797" t="s">
        <v>5893</v>
      </c>
      <c r="U1797" t="s">
        <v>5893</v>
      </c>
      <c r="V1797" t="s">
        <v>5893</v>
      </c>
      <c r="W1797" t="s">
        <v>5893</v>
      </c>
      <c r="X1797" t="s">
        <v>5893</v>
      </c>
      <c r="Y1797" t="s">
        <v>5893</v>
      </c>
      <c r="AO1797">
        <v>2</v>
      </c>
      <c r="BP1797" t="s">
        <v>99</v>
      </c>
      <c r="BQ1797" t="s">
        <v>100</v>
      </c>
      <c r="BR1797" t="s">
        <v>101</v>
      </c>
      <c r="BS1797" t="s">
        <v>101</v>
      </c>
      <c r="BT1797" t="s">
        <v>102</v>
      </c>
      <c r="BU1797" t="s">
        <v>103</v>
      </c>
      <c r="BV1797" t="s">
        <v>112</v>
      </c>
      <c r="BW1797" t="s">
        <v>112</v>
      </c>
      <c r="BX1797" t="s">
        <v>112</v>
      </c>
      <c r="CJ1797" t="s">
        <v>113</v>
      </c>
    </row>
    <row r="1798" spans="1:88" x14ac:dyDescent="0.2">
      <c r="A1798">
        <v>1385</v>
      </c>
      <c r="D1798" t="s">
        <v>5894</v>
      </c>
      <c r="E1798">
        <v>3</v>
      </c>
      <c r="F1798">
        <v>2015</v>
      </c>
      <c r="G1798" t="s">
        <v>5895</v>
      </c>
      <c r="H1798" t="s">
        <v>5896</v>
      </c>
      <c r="I1798">
        <v>1</v>
      </c>
      <c r="J1798">
        <v>1</v>
      </c>
      <c r="K1798">
        <v>1</v>
      </c>
      <c r="L1798">
        <v>2</v>
      </c>
      <c r="N1798">
        <v>1</v>
      </c>
      <c r="O1798">
        <v>1</v>
      </c>
      <c r="P1798">
        <v>2</v>
      </c>
      <c r="Q1798">
        <v>0</v>
      </c>
      <c r="R1798" t="s">
        <v>207</v>
      </c>
      <c r="T1798" t="s">
        <v>5897</v>
      </c>
      <c r="U1798" t="s">
        <v>5897</v>
      </c>
      <c r="V1798" t="s">
        <v>5897</v>
      </c>
      <c r="W1798" t="s">
        <v>5897</v>
      </c>
      <c r="X1798" t="s">
        <v>5897</v>
      </c>
      <c r="Y1798" t="s">
        <v>5897</v>
      </c>
      <c r="AO1798">
        <v>2</v>
      </c>
      <c r="BP1798" t="s">
        <v>255</v>
      </c>
      <c r="BQ1798" t="s">
        <v>100</v>
      </c>
      <c r="BR1798" t="s">
        <v>101</v>
      </c>
      <c r="BS1798" t="s">
        <v>101</v>
      </c>
      <c r="BT1798" t="s">
        <v>812</v>
      </c>
      <c r="BU1798" t="s">
        <v>103</v>
      </c>
      <c r="BV1798" t="s">
        <v>101</v>
      </c>
      <c r="BW1798" t="s">
        <v>112</v>
      </c>
      <c r="BX1798" t="s">
        <v>112</v>
      </c>
      <c r="CJ1798" t="s">
        <v>113</v>
      </c>
    </row>
    <row r="1799" spans="1:88" x14ac:dyDescent="0.2">
      <c r="A1799">
        <v>1386</v>
      </c>
      <c r="D1799" t="s">
        <v>5894</v>
      </c>
      <c r="E1799">
        <v>3</v>
      </c>
      <c r="F1799">
        <v>2001</v>
      </c>
      <c r="G1799" t="s">
        <v>5898</v>
      </c>
      <c r="H1799" t="s">
        <v>5899</v>
      </c>
      <c r="I1799">
        <v>1</v>
      </c>
      <c r="J1799">
        <v>1</v>
      </c>
      <c r="K1799">
        <v>1</v>
      </c>
      <c r="L1799">
        <v>2</v>
      </c>
      <c r="N1799">
        <v>1</v>
      </c>
      <c r="O1799">
        <v>1</v>
      </c>
      <c r="P1799">
        <v>2</v>
      </c>
      <c r="Q1799">
        <v>0</v>
      </c>
      <c r="R1799" t="s">
        <v>5849</v>
      </c>
      <c r="T1799" t="s">
        <v>4524</v>
      </c>
      <c r="U1799" t="s">
        <v>4524</v>
      </c>
      <c r="V1799" t="s">
        <v>4524</v>
      </c>
      <c r="W1799" t="s">
        <v>4524</v>
      </c>
      <c r="X1799" t="s">
        <v>4524</v>
      </c>
      <c r="Y1799" t="s">
        <v>4524</v>
      </c>
      <c r="AO1799">
        <v>2</v>
      </c>
      <c r="BP1799" t="s">
        <v>255</v>
      </c>
      <c r="BQ1799" t="s">
        <v>100</v>
      </c>
      <c r="BR1799" t="s">
        <v>101</v>
      </c>
      <c r="BS1799" t="s">
        <v>101</v>
      </c>
      <c r="BT1799" t="s">
        <v>812</v>
      </c>
      <c r="BU1799" t="s">
        <v>103</v>
      </c>
      <c r="BV1799" t="s">
        <v>101</v>
      </c>
      <c r="BW1799" t="s">
        <v>112</v>
      </c>
      <c r="BX1799" t="s">
        <v>112</v>
      </c>
      <c r="CJ1799" t="s">
        <v>113</v>
      </c>
    </row>
    <row r="1800" spans="1:88" x14ac:dyDescent="0.2">
      <c r="A1800">
        <v>1387</v>
      </c>
      <c r="D1800" t="s">
        <v>5894</v>
      </c>
      <c r="E1800">
        <v>3</v>
      </c>
      <c r="F1800">
        <v>1992</v>
      </c>
      <c r="G1800" t="s">
        <v>5900</v>
      </c>
      <c r="H1800" t="s">
        <v>5901</v>
      </c>
      <c r="I1800">
        <v>1</v>
      </c>
      <c r="J1800">
        <v>1</v>
      </c>
      <c r="K1800">
        <v>1</v>
      </c>
      <c r="L1800">
        <v>2</v>
      </c>
      <c r="N1800">
        <v>1</v>
      </c>
      <c r="O1800">
        <v>1</v>
      </c>
      <c r="P1800">
        <v>1</v>
      </c>
      <c r="Q1800">
        <v>1</v>
      </c>
      <c r="T1800" t="s">
        <v>5902</v>
      </c>
      <c r="U1800" t="s">
        <v>5902</v>
      </c>
      <c r="V1800" t="s">
        <v>5902</v>
      </c>
      <c r="W1800" t="s">
        <v>5902</v>
      </c>
      <c r="X1800" t="s">
        <v>5902</v>
      </c>
      <c r="Y1800" t="s">
        <v>5902</v>
      </c>
      <c r="Z1800">
        <v>2</v>
      </c>
      <c r="AB1800">
        <v>3</v>
      </c>
      <c r="AD1800">
        <v>2</v>
      </c>
      <c r="AE1800">
        <v>1</v>
      </c>
      <c r="AF1800">
        <v>4</v>
      </c>
      <c r="AG1800">
        <v>6</v>
      </c>
      <c r="AI1800">
        <v>1</v>
      </c>
      <c r="AJ1800">
        <v>1</v>
      </c>
      <c r="AK1800">
        <v>3</v>
      </c>
      <c r="AM1800">
        <v>3</v>
      </c>
      <c r="AO1800">
        <v>2</v>
      </c>
      <c r="BP1800" t="s">
        <v>255</v>
      </c>
      <c r="BQ1800" t="s">
        <v>100</v>
      </c>
      <c r="BR1800" t="s">
        <v>101</v>
      </c>
      <c r="BS1800" t="s">
        <v>101</v>
      </c>
      <c r="BT1800" t="s">
        <v>812</v>
      </c>
      <c r="BU1800" t="s">
        <v>103</v>
      </c>
      <c r="BV1800" t="s">
        <v>101</v>
      </c>
      <c r="BW1800" t="s">
        <v>101</v>
      </c>
      <c r="BX1800" t="s">
        <v>101</v>
      </c>
      <c r="BY1800" t="s">
        <v>483</v>
      </c>
      <c r="BZ1800" t="s">
        <v>213</v>
      </c>
      <c r="CA1800" t="s">
        <v>132</v>
      </c>
      <c r="CB1800" t="s">
        <v>107</v>
      </c>
      <c r="CC1800" t="s">
        <v>236</v>
      </c>
      <c r="CD1800" t="s">
        <v>109</v>
      </c>
      <c r="CE1800" t="s">
        <v>110</v>
      </c>
      <c r="CF1800" t="s">
        <v>101</v>
      </c>
      <c r="CG1800" t="s">
        <v>111</v>
      </c>
      <c r="CI1800" t="s">
        <v>109</v>
      </c>
      <c r="CJ1800" t="s">
        <v>113</v>
      </c>
    </row>
    <row r="1801" spans="1:88" x14ac:dyDescent="0.2">
      <c r="A1801">
        <v>1388</v>
      </c>
      <c r="D1801" t="s">
        <v>5894</v>
      </c>
      <c r="E1801">
        <v>3</v>
      </c>
      <c r="F1801">
        <v>2017</v>
      </c>
      <c r="G1801" t="s">
        <v>5903</v>
      </c>
      <c r="H1801" t="s">
        <v>5904</v>
      </c>
      <c r="I1801">
        <v>1</v>
      </c>
      <c r="J1801">
        <v>1</v>
      </c>
      <c r="K1801">
        <v>1</v>
      </c>
      <c r="L1801">
        <v>2</v>
      </c>
      <c r="N1801">
        <v>1</v>
      </c>
      <c r="O1801">
        <v>1</v>
      </c>
      <c r="P1801">
        <v>1</v>
      </c>
      <c r="Q1801">
        <v>1</v>
      </c>
      <c r="T1801" t="s">
        <v>5905</v>
      </c>
      <c r="U1801" t="s">
        <v>5905</v>
      </c>
      <c r="V1801" t="s">
        <v>5905</v>
      </c>
      <c r="W1801" t="s">
        <v>5905</v>
      </c>
      <c r="X1801" t="s">
        <v>5905</v>
      </c>
      <c r="Y1801" t="s">
        <v>5905</v>
      </c>
      <c r="Z1801">
        <v>2</v>
      </c>
      <c r="AB1801">
        <v>3</v>
      </c>
      <c r="AD1801">
        <v>2</v>
      </c>
      <c r="AE1801">
        <v>1</v>
      </c>
      <c r="AF1801">
        <v>2</v>
      </c>
      <c r="AG1801">
        <v>1</v>
      </c>
      <c r="AI1801">
        <v>1</v>
      </c>
      <c r="AJ1801">
        <v>1</v>
      </c>
      <c r="AK1801">
        <v>3</v>
      </c>
      <c r="AM1801">
        <v>3</v>
      </c>
      <c r="AO1801">
        <v>2</v>
      </c>
      <c r="BP1801" t="s">
        <v>255</v>
      </c>
      <c r="BQ1801" t="s">
        <v>100</v>
      </c>
      <c r="BR1801" t="s">
        <v>101</v>
      </c>
      <c r="BS1801" t="s">
        <v>101</v>
      </c>
      <c r="BT1801" t="s">
        <v>812</v>
      </c>
      <c r="BU1801" t="s">
        <v>103</v>
      </c>
      <c r="BV1801" t="s">
        <v>101</v>
      </c>
      <c r="BW1801" t="s">
        <v>101</v>
      </c>
      <c r="BX1801" t="s">
        <v>101</v>
      </c>
      <c r="BY1801" t="s">
        <v>483</v>
      </c>
      <c r="BZ1801" t="s">
        <v>213</v>
      </c>
      <c r="CA1801" t="s">
        <v>132</v>
      </c>
      <c r="CB1801" t="s">
        <v>107</v>
      </c>
      <c r="CC1801" t="s">
        <v>108</v>
      </c>
      <c r="CD1801" t="s">
        <v>158</v>
      </c>
      <c r="CE1801" t="s">
        <v>110</v>
      </c>
      <c r="CF1801" t="s">
        <v>101</v>
      </c>
      <c r="CG1801" t="s">
        <v>111</v>
      </c>
      <c r="CI1801" t="s">
        <v>109</v>
      </c>
      <c r="CJ1801" t="s">
        <v>113</v>
      </c>
    </row>
    <row r="1802" spans="1:88" x14ac:dyDescent="0.2">
      <c r="A1802">
        <v>1389</v>
      </c>
      <c r="D1802" t="s">
        <v>5894</v>
      </c>
      <c r="E1802">
        <v>3</v>
      </c>
      <c r="F1802">
        <v>2015</v>
      </c>
      <c r="G1802" t="s">
        <v>5906</v>
      </c>
      <c r="H1802" t="s">
        <v>5907</v>
      </c>
      <c r="I1802">
        <v>1</v>
      </c>
      <c r="J1802">
        <v>1</v>
      </c>
      <c r="K1802">
        <v>1</v>
      </c>
      <c r="L1802">
        <v>2</v>
      </c>
      <c r="N1802">
        <v>1</v>
      </c>
      <c r="O1802">
        <v>1</v>
      </c>
      <c r="P1802">
        <v>2</v>
      </c>
      <c r="Q1802">
        <v>0</v>
      </c>
      <c r="R1802" t="s">
        <v>207</v>
      </c>
      <c r="T1802" t="s">
        <v>4616</v>
      </c>
      <c r="U1802" t="s">
        <v>4616</v>
      </c>
      <c r="V1802" t="s">
        <v>4616</v>
      </c>
      <c r="W1802" t="s">
        <v>4616</v>
      </c>
      <c r="X1802" t="s">
        <v>4616</v>
      </c>
      <c r="Y1802" t="s">
        <v>4616</v>
      </c>
      <c r="AO1802">
        <v>2</v>
      </c>
      <c r="BP1802" t="s">
        <v>255</v>
      </c>
      <c r="BQ1802" t="s">
        <v>100</v>
      </c>
      <c r="BR1802" t="s">
        <v>101</v>
      </c>
      <c r="BS1802" t="s">
        <v>101</v>
      </c>
      <c r="BT1802" t="s">
        <v>812</v>
      </c>
      <c r="BU1802" t="s">
        <v>103</v>
      </c>
      <c r="BV1802" t="s">
        <v>101</v>
      </c>
      <c r="BW1802" t="s">
        <v>112</v>
      </c>
      <c r="BX1802" t="s">
        <v>112</v>
      </c>
      <c r="CJ1802" t="s">
        <v>113</v>
      </c>
    </row>
    <row r="1803" spans="1:88" x14ac:dyDescent="0.2">
      <c r="A1803">
        <v>1390</v>
      </c>
      <c r="D1803" t="s">
        <v>5894</v>
      </c>
      <c r="E1803">
        <v>3</v>
      </c>
      <c r="F1803">
        <v>2001</v>
      </c>
      <c r="G1803" t="s">
        <v>5908</v>
      </c>
      <c r="H1803" t="s">
        <v>5909</v>
      </c>
      <c r="I1803">
        <v>1</v>
      </c>
      <c r="J1803">
        <v>1</v>
      </c>
      <c r="K1803">
        <v>1</v>
      </c>
      <c r="L1803">
        <v>2</v>
      </c>
      <c r="N1803">
        <v>1</v>
      </c>
      <c r="O1803">
        <v>1</v>
      </c>
      <c r="P1803">
        <v>2</v>
      </c>
      <c r="Q1803">
        <v>0</v>
      </c>
      <c r="R1803" t="s">
        <v>5849</v>
      </c>
      <c r="T1803" t="s">
        <v>5910</v>
      </c>
      <c r="U1803" t="s">
        <v>5910</v>
      </c>
      <c r="V1803" t="s">
        <v>5910</v>
      </c>
      <c r="W1803" t="s">
        <v>5910</v>
      </c>
      <c r="X1803" t="s">
        <v>5910</v>
      </c>
      <c r="Y1803" t="s">
        <v>5910</v>
      </c>
      <c r="AO1803">
        <v>2</v>
      </c>
      <c r="BP1803" t="s">
        <v>255</v>
      </c>
      <c r="BQ1803" t="s">
        <v>100</v>
      </c>
      <c r="BR1803" t="s">
        <v>101</v>
      </c>
      <c r="BS1803" t="s">
        <v>101</v>
      </c>
      <c r="BT1803" t="s">
        <v>812</v>
      </c>
      <c r="BU1803" t="s">
        <v>103</v>
      </c>
      <c r="BV1803" t="s">
        <v>101</v>
      </c>
      <c r="BW1803" t="s">
        <v>112</v>
      </c>
      <c r="BX1803" t="s">
        <v>112</v>
      </c>
      <c r="CJ1803" t="s">
        <v>113</v>
      </c>
    </row>
    <row r="1804" spans="1:88" x14ac:dyDescent="0.2">
      <c r="A1804">
        <v>1391</v>
      </c>
      <c r="D1804" t="s">
        <v>5894</v>
      </c>
      <c r="E1804">
        <v>3</v>
      </c>
      <c r="F1804">
        <v>1994</v>
      </c>
      <c r="G1804" t="s">
        <v>5911</v>
      </c>
      <c r="H1804" t="s">
        <v>5912</v>
      </c>
      <c r="I1804">
        <v>1</v>
      </c>
      <c r="J1804">
        <v>1</v>
      </c>
      <c r="K1804">
        <v>1</v>
      </c>
      <c r="L1804">
        <v>2</v>
      </c>
      <c r="N1804">
        <v>1</v>
      </c>
      <c r="O1804">
        <v>1</v>
      </c>
      <c r="P1804">
        <v>2</v>
      </c>
      <c r="Q1804">
        <v>0</v>
      </c>
      <c r="R1804" t="s">
        <v>207</v>
      </c>
      <c r="T1804" t="s">
        <v>5913</v>
      </c>
      <c r="U1804" t="s">
        <v>5913</v>
      </c>
      <c r="V1804" t="s">
        <v>5913</v>
      </c>
      <c r="W1804" t="s">
        <v>5913</v>
      </c>
      <c r="X1804" t="s">
        <v>5913</v>
      </c>
      <c r="Y1804" t="s">
        <v>5913</v>
      </c>
      <c r="AO1804">
        <v>2</v>
      </c>
      <c r="BP1804" t="s">
        <v>255</v>
      </c>
      <c r="BQ1804" t="s">
        <v>100</v>
      </c>
      <c r="BR1804" t="s">
        <v>101</v>
      </c>
      <c r="BS1804" t="s">
        <v>101</v>
      </c>
      <c r="BT1804" t="s">
        <v>812</v>
      </c>
      <c r="BU1804" t="s">
        <v>103</v>
      </c>
      <c r="BV1804" t="s">
        <v>101</v>
      </c>
      <c r="BW1804" t="s">
        <v>112</v>
      </c>
      <c r="BX1804" t="s">
        <v>112</v>
      </c>
      <c r="CJ1804" t="s">
        <v>113</v>
      </c>
    </row>
    <row r="1805" spans="1:88" x14ac:dyDescent="0.2">
      <c r="A1805">
        <v>1392</v>
      </c>
      <c r="D1805" t="s">
        <v>5894</v>
      </c>
      <c r="E1805">
        <v>3</v>
      </c>
      <c r="F1805">
        <v>2000</v>
      </c>
      <c r="G1805" t="s">
        <v>5914</v>
      </c>
      <c r="H1805" t="s">
        <v>5915</v>
      </c>
      <c r="I1805">
        <v>1</v>
      </c>
      <c r="J1805">
        <v>1</v>
      </c>
      <c r="K1805">
        <v>1</v>
      </c>
      <c r="L1805">
        <v>2</v>
      </c>
      <c r="N1805">
        <v>1</v>
      </c>
      <c r="O1805">
        <v>1</v>
      </c>
      <c r="P1805">
        <v>2</v>
      </c>
      <c r="Q1805">
        <v>0</v>
      </c>
      <c r="R1805" t="s">
        <v>207</v>
      </c>
      <c r="T1805" t="s">
        <v>5916</v>
      </c>
      <c r="U1805" t="s">
        <v>5916</v>
      </c>
      <c r="V1805" t="s">
        <v>5916</v>
      </c>
      <c r="W1805" t="s">
        <v>5916</v>
      </c>
      <c r="X1805" t="s">
        <v>5916</v>
      </c>
      <c r="Y1805" t="s">
        <v>5916</v>
      </c>
      <c r="AO1805">
        <v>2</v>
      </c>
      <c r="BP1805" t="s">
        <v>255</v>
      </c>
      <c r="BQ1805" t="s">
        <v>100</v>
      </c>
      <c r="BR1805" t="s">
        <v>101</v>
      </c>
      <c r="BS1805" t="s">
        <v>101</v>
      </c>
      <c r="BT1805" t="s">
        <v>812</v>
      </c>
      <c r="BU1805" t="s">
        <v>103</v>
      </c>
      <c r="BV1805" t="s">
        <v>101</v>
      </c>
      <c r="BW1805" t="s">
        <v>112</v>
      </c>
      <c r="BX1805" t="s">
        <v>112</v>
      </c>
      <c r="CJ1805" t="s">
        <v>113</v>
      </c>
    </row>
    <row r="1806" spans="1:88" x14ac:dyDescent="0.2">
      <c r="A1806">
        <v>1393</v>
      </c>
      <c r="D1806" t="s">
        <v>5894</v>
      </c>
      <c r="E1806">
        <v>3</v>
      </c>
      <c r="F1806">
        <v>2019</v>
      </c>
      <c r="G1806" t="s">
        <v>5917</v>
      </c>
      <c r="H1806" t="s">
        <v>5918</v>
      </c>
      <c r="I1806">
        <v>1</v>
      </c>
      <c r="J1806">
        <v>1</v>
      </c>
      <c r="K1806">
        <v>1</v>
      </c>
      <c r="L1806">
        <v>2</v>
      </c>
      <c r="N1806">
        <v>1</v>
      </c>
      <c r="O1806">
        <v>1</v>
      </c>
      <c r="P1806">
        <v>2</v>
      </c>
      <c r="Q1806">
        <v>0</v>
      </c>
      <c r="R1806" t="s">
        <v>207</v>
      </c>
      <c r="T1806" t="s">
        <v>5919</v>
      </c>
      <c r="U1806" t="s">
        <v>5919</v>
      </c>
      <c r="V1806" t="s">
        <v>5919</v>
      </c>
      <c r="W1806" t="s">
        <v>5919</v>
      </c>
      <c r="X1806" t="s">
        <v>5919</v>
      </c>
      <c r="Y1806" t="s">
        <v>5919</v>
      </c>
      <c r="AO1806">
        <v>2</v>
      </c>
      <c r="BP1806" t="s">
        <v>255</v>
      </c>
      <c r="BQ1806" t="s">
        <v>100</v>
      </c>
      <c r="BR1806" t="s">
        <v>101</v>
      </c>
      <c r="BS1806" t="s">
        <v>101</v>
      </c>
      <c r="BT1806" t="s">
        <v>812</v>
      </c>
      <c r="BU1806" t="s">
        <v>103</v>
      </c>
      <c r="BV1806" t="s">
        <v>101</v>
      </c>
      <c r="BW1806" t="s">
        <v>112</v>
      </c>
      <c r="BX1806" t="s">
        <v>112</v>
      </c>
      <c r="CJ1806" t="s">
        <v>113</v>
      </c>
    </row>
    <row r="1807" spans="1:88" x14ac:dyDescent="0.2">
      <c r="A1807">
        <v>1394</v>
      </c>
      <c r="D1807" t="s">
        <v>5894</v>
      </c>
      <c r="E1807">
        <v>3</v>
      </c>
      <c r="F1807">
        <v>2006</v>
      </c>
      <c r="G1807" t="s">
        <v>5920</v>
      </c>
      <c r="H1807" t="s">
        <v>5921</v>
      </c>
      <c r="I1807">
        <v>1</v>
      </c>
      <c r="J1807">
        <v>1</v>
      </c>
      <c r="K1807">
        <v>1</v>
      </c>
      <c r="L1807">
        <v>2</v>
      </c>
      <c r="N1807">
        <v>1</v>
      </c>
      <c r="O1807">
        <v>1</v>
      </c>
      <c r="P1807">
        <v>1</v>
      </c>
      <c r="Q1807">
        <v>1</v>
      </c>
      <c r="T1807" t="s">
        <v>5922</v>
      </c>
      <c r="U1807" t="s">
        <v>5922</v>
      </c>
      <c r="V1807" t="s">
        <v>5922</v>
      </c>
      <c r="W1807" t="s">
        <v>5922</v>
      </c>
      <c r="X1807" t="s">
        <v>5922</v>
      </c>
      <c r="Y1807" t="s">
        <v>5922</v>
      </c>
      <c r="Z1807">
        <v>2</v>
      </c>
      <c r="AB1807">
        <v>3</v>
      </c>
      <c r="AD1807">
        <v>2</v>
      </c>
      <c r="AE1807">
        <v>1</v>
      </c>
      <c r="AF1807">
        <v>4</v>
      </c>
      <c r="AG1807">
        <v>6</v>
      </c>
      <c r="AI1807">
        <v>1</v>
      </c>
      <c r="AJ1807">
        <v>1</v>
      </c>
      <c r="AK1807">
        <v>3</v>
      </c>
      <c r="AM1807">
        <v>2</v>
      </c>
      <c r="AO1807">
        <v>2</v>
      </c>
      <c r="BP1807" t="s">
        <v>255</v>
      </c>
      <c r="BQ1807" t="s">
        <v>100</v>
      </c>
      <c r="BR1807" t="s">
        <v>101</v>
      </c>
      <c r="BS1807" t="s">
        <v>101</v>
      </c>
      <c r="BT1807" t="s">
        <v>812</v>
      </c>
      <c r="BU1807" t="s">
        <v>103</v>
      </c>
      <c r="BV1807" t="s">
        <v>101</v>
      </c>
      <c r="BW1807" t="s">
        <v>101</v>
      </c>
      <c r="BX1807" t="s">
        <v>101</v>
      </c>
      <c r="BY1807" t="s">
        <v>483</v>
      </c>
      <c r="BZ1807" t="s">
        <v>213</v>
      </c>
      <c r="CA1807" t="s">
        <v>132</v>
      </c>
      <c r="CB1807" t="s">
        <v>107</v>
      </c>
      <c r="CC1807" t="s">
        <v>236</v>
      </c>
      <c r="CD1807" t="s">
        <v>109</v>
      </c>
      <c r="CE1807" t="s">
        <v>110</v>
      </c>
      <c r="CF1807" t="s">
        <v>101</v>
      </c>
      <c r="CG1807" t="s">
        <v>111</v>
      </c>
      <c r="CI1807" t="s">
        <v>112</v>
      </c>
      <c r="CJ1807" t="s">
        <v>113</v>
      </c>
    </row>
    <row r="1808" spans="1:88" x14ac:dyDescent="0.2">
      <c r="A1808">
        <v>1395</v>
      </c>
      <c r="D1808" t="s">
        <v>5894</v>
      </c>
      <c r="E1808">
        <v>3</v>
      </c>
      <c r="F1808">
        <v>2012</v>
      </c>
      <c r="G1808" t="s">
        <v>5923</v>
      </c>
      <c r="H1808" t="s">
        <v>5924</v>
      </c>
      <c r="I1808">
        <v>1</v>
      </c>
      <c r="J1808">
        <v>1</v>
      </c>
      <c r="K1808">
        <v>1</v>
      </c>
      <c r="L1808">
        <v>2</v>
      </c>
      <c r="N1808">
        <v>1</v>
      </c>
      <c r="O1808">
        <v>1</v>
      </c>
      <c r="P1808">
        <v>2</v>
      </c>
      <c r="Q1808">
        <v>0</v>
      </c>
      <c r="R1808" t="s">
        <v>207</v>
      </c>
      <c r="T1808" t="s">
        <v>5925</v>
      </c>
      <c r="U1808" t="s">
        <v>5925</v>
      </c>
      <c r="V1808" t="s">
        <v>5925</v>
      </c>
      <c r="W1808" t="s">
        <v>5925</v>
      </c>
      <c r="X1808" t="s">
        <v>5925</v>
      </c>
      <c r="Y1808" t="s">
        <v>5925</v>
      </c>
      <c r="AO1808">
        <v>2</v>
      </c>
      <c r="BP1808" t="s">
        <v>255</v>
      </c>
      <c r="BQ1808" t="s">
        <v>100</v>
      </c>
      <c r="BR1808" t="s">
        <v>101</v>
      </c>
      <c r="BS1808" t="s">
        <v>101</v>
      </c>
      <c r="BT1808" t="s">
        <v>812</v>
      </c>
      <c r="BU1808" t="s">
        <v>103</v>
      </c>
      <c r="BV1808" t="s">
        <v>101</v>
      </c>
      <c r="BW1808" t="s">
        <v>112</v>
      </c>
      <c r="BX1808" t="s">
        <v>112</v>
      </c>
      <c r="CJ1808" t="s">
        <v>113</v>
      </c>
    </row>
    <row r="1809" spans="1:88" x14ac:dyDescent="0.2">
      <c r="A1809">
        <v>1396</v>
      </c>
      <c r="D1809" t="s">
        <v>5894</v>
      </c>
      <c r="E1809">
        <v>3</v>
      </c>
      <c r="F1809">
        <v>2008</v>
      </c>
      <c r="G1809" t="s">
        <v>5926</v>
      </c>
      <c r="H1809" t="s">
        <v>5927</v>
      </c>
      <c r="I1809">
        <v>1</v>
      </c>
      <c r="J1809">
        <v>1</v>
      </c>
      <c r="K1809">
        <v>1</v>
      </c>
      <c r="L1809">
        <v>2</v>
      </c>
      <c r="N1809">
        <v>1</v>
      </c>
      <c r="O1809">
        <v>1</v>
      </c>
      <c r="P1809">
        <v>2</v>
      </c>
      <c r="Q1809">
        <v>0</v>
      </c>
      <c r="R1809" t="s">
        <v>207</v>
      </c>
      <c r="T1809" t="s">
        <v>5928</v>
      </c>
      <c r="U1809" t="s">
        <v>5928</v>
      </c>
      <c r="V1809" t="s">
        <v>5928</v>
      </c>
      <c r="W1809" t="s">
        <v>5928</v>
      </c>
      <c r="X1809" t="s">
        <v>5928</v>
      </c>
      <c r="Y1809" t="s">
        <v>5928</v>
      </c>
      <c r="AO1809">
        <v>2</v>
      </c>
      <c r="BP1809" t="s">
        <v>255</v>
      </c>
      <c r="BQ1809" t="s">
        <v>100</v>
      </c>
      <c r="BR1809" t="s">
        <v>101</v>
      </c>
      <c r="BS1809" t="s">
        <v>101</v>
      </c>
      <c r="BT1809" t="s">
        <v>812</v>
      </c>
      <c r="BU1809" t="s">
        <v>103</v>
      </c>
      <c r="BV1809" t="s">
        <v>101</v>
      </c>
      <c r="BW1809" t="s">
        <v>112</v>
      </c>
      <c r="BX1809" t="s">
        <v>112</v>
      </c>
      <c r="CJ1809" t="s">
        <v>113</v>
      </c>
    </row>
    <row r="1810" spans="1:88" x14ac:dyDescent="0.2">
      <c r="A1810">
        <v>1397</v>
      </c>
      <c r="D1810" t="s">
        <v>5894</v>
      </c>
      <c r="E1810">
        <v>3</v>
      </c>
      <c r="F1810">
        <v>2018</v>
      </c>
      <c r="G1810" t="s">
        <v>5929</v>
      </c>
      <c r="H1810" t="s">
        <v>5930</v>
      </c>
      <c r="I1810">
        <v>1</v>
      </c>
      <c r="J1810">
        <v>1</v>
      </c>
      <c r="K1810">
        <v>1</v>
      </c>
      <c r="L1810">
        <v>2</v>
      </c>
      <c r="N1810">
        <v>1</v>
      </c>
      <c r="O1810">
        <v>1</v>
      </c>
      <c r="P1810">
        <v>2</v>
      </c>
      <c r="Q1810">
        <v>0</v>
      </c>
      <c r="R1810" t="s">
        <v>207</v>
      </c>
      <c r="T1810" t="s">
        <v>5931</v>
      </c>
      <c r="U1810" t="s">
        <v>5931</v>
      </c>
      <c r="V1810" t="s">
        <v>5931</v>
      </c>
      <c r="W1810" t="s">
        <v>5931</v>
      </c>
      <c r="X1810" t="s">
        <v>5931</v>
      </c>
      <c r="Y1810" t="s">
        <v>5931</v>
      </c>
      <c r="AO1810">
        <v>2</v>
      </c>
      <c r="BP1810" t="s">
        <v>255</v>
      </c>
      <c r="BQ1810" t="s">
        <v>100</v>
      </c>
      <c r="BR1810" t="s">
        <v>101</v>
      </c>
      <c r="BS1810" t="s">
        <v>101</v>
      </c>
      <c r="BT1810" t="s">
        <v>812</v>
      </c>
      <c r="BU1810" t="s">
        <v>103</v>
      </c>
      <c r="BV1810" t="s">
        <v>101</v>
      </c>
      <c r="BW1810" t="s">
        <v>112</v>
      </c>
      <c r="BX1810" t="s">
        <v>112</v>
      </c>
      <c r="CJ1810" t="s">
        <v>113</v>
      </c>
    </row>
    <row r="1811" spans="1:88" x14ac:dyDescent="0.2">
      <c r="A1811">
        <v>1398</v>
      </c>
      <c r="D1811" t="s">
        <v>5894</v>
      </c>
      <c r="E1811">
        <v>3</v>
      </c>
      <c r="F1811">
        <v>2019</v>
      </c>
      <c r="G1811" t="s">
        <v>5932</v>
      </c>
      <c r="H1811" t="s">
        <v>5933</v>
      </c>
      <c r="I1811">
        <v>1</v>
      </c>
      <c r="J1811">
        <v>1</v>
      </c>
      <c r="K1811">
        <v>1</v>
      </c>
      <c r="L1811">
        <v>1</v>
      </c>
      <c r="N1811">
        <v>1</v>
      </c>
      <c r="O1811">
        <v>1</v>
      </c>
      <c r="P1811">
        <v>2</v>
      </c>
      <c r="Q1811">
        <v>0</v>
      </c>
      <c r="R1811" t="s">
        <v>5849</v>
      </c>
      <c r="T1811" t="s">
        <v>5934</v>
      </c>
      <c r="U1811" t="s">
        <v>5934</v>
      </c>
      <c r="V1811" t="s">
        <v>5934</v>
      </c>
      <c r="W1811" t="s">
        <v>5934</v>
      </c>
      <c r="X1811" t="s">
        <v>5934</v>
      </c>
      <c r="Y1811" t="s">
        <v>5934</v>
      </c>
      <c r="AO1811">
        <v>2</v>
      </c>
      <c r="BP1811" t="s">
        <v>255</v>
      </c>
      <c r="BQ1811" t="s">
        <v>100</v>
      </c>
      <c r="BR1811" t="s">
        <v>101</v>
      </c>
      <c r="BS1811" t="s">
        <v>101</v>
      </c>
      <c r="BT1811" t="s">
        <v>148</v>
      </c>
      <c r="BU1811" t="s">
        <v>103</v>
      </c>
      <c r="BV1811" t="s">
        <v>101</v>
      </c>
      <c r="BW1811" t="s">
        <v>112</v>
      </c>
      <c r="BX1811" t="s">
        <v>112</v>
      </c>
      <c r="CJ1811" t="s">
        <v>113</v>
      </c>
    </row>
    <row r="1812" spans="1:88" x14ac:dyDescent="0.2">
      <c r="A1812">
        <v>1399</v>
      </c>
      <c r="D1812" t="s">
        <v>5894</v>
      </c>
      <c r="E1812">
        <v>3</v>
      </c>
      <c r="F1812">
        <v>2000</v>
      </c>
      <c r="G1812" t="s">
        <v>5935</v>
      </c>
      <c r="H1812" t="s">
        <v>5936</v>
      </c>
      <c r="I1812">
        <v>1</v>
      </c>
      <c r="J1812">
        <v>1</v>
      </c>
      <c r="K1812">
        <v>1</v>
      </c>
      <c r="L1812">
        <v>2</v>
      </c>
      <c r="N1812">
        <v>1</v>
      </c>
      <c r="O1812">
        <v>1</v>
      </c>
      <c r="P1812">
        <v>2</v>
      </c>
      <c r="Q1812">
        <v>0</v>
      </c>
      <c r="R1812" t="s">
        <v>207</v>
      </c>
      <c r="T1812" t="s">
        <v>4602</v>
      </c>
      <c r="U1812" t="s">
        <v>4602</v>
      </c>
      <c r="V1812" t="s">
        <v>4602</v>
      </c>
      <c r="W1812" t="s">
        <v>4602</v>
      </c>
      <c r="X1812" t="s">
        <v>4602</v>
      </c>
      <c r="Y1812" t="s">
        <v>4602</v>
      </c>
      <c r="AO1812">
        <v>2</v>
      </c>
      <c r="BP1812" t="s">
        <v>255</v>
      </c>
      <c r="BQ1812" t="s">
        <v>100</v>
      </c>
      <c r="BR1812" t="s">
        <v>101</v>
      </c>
      <c r="BS1812" t="s">
        <v>101</v>
      </c>
      <c r="BT1812" t="s">
        <v>812</v>
      </c>
      <c r="BU1812" t="s">
        <v>103</v>
      </c>
      <c r="BV1812" t="s">
        <v>101</v>
      </c>
      <c r="BW1812" t="s">
        <v>112</v>
      </c>
      <c r="BX1812" t="s">
        <v>112</v>
      </c>
      <c r="CJ1812" t="s">
        <v>113</v>
      </c>
    </row>
    <row r="1813" spans="1:88" x14ac:dyDescent="0.2">
      <c r="A1813">
        <v>1400</v>
      </c>
      <c r="D1813" t="s">
        <v>5894</v>
      </c>
      <c r="E1813">
        <v>3</v>
      </c>
      <c r="F1813">
        <v>2007</v>
      </c>
      <c r="G1813" t="s">
        <v>5937</v>
      </c>
      <c r="H1813" t="s">
        <v>5938</v>
      </c>
      <c r="I1813">
        <v>1</v>
      </c>
      <c r="J1813">
        <v>1</v>
      </c>
      <c r="K1813">
        <v>1</v>
      </c>
      <c r="L1813">
        <v>3</v>
      </c>
      <c r="N1813">
        <v>1</v>
      </c>
      <c r="O1813">
        <v>1</v>
      </c>
      <c r="P1813">
        <v>2</v>
      </c>
      <c r="Q1813">
        <v>0</v>
      </c>
      <c r="R1813" t="s">
        <v>207</v>
      </c>
      <c r="T1813" t="s">
        <v>5939</v>
      </c>
      <c r="U1813" t="s">
        <v>5939</v>
      </c>
      <c r="V1813" t="s">
        <v>5939</v>
      </c>
      <c r="W1813" t="s">
        <v>5939</v>
      </c>
      <c r="X1813" t="s">
        <v>5939</v>
      </c>
      <c r="Y1813" t="s">
        <v>5939</v>
      </c>
      <c r="AO1813">
        <v>2</v>
      </c>
      <c r="BP1813" t="s">
        <v>255</v>
      </c>
      <c r="BQ1813" t="s">
        <v>100</v>
      </c>
      <c r="BR1813" t="s">
        <v>101</v>
      </c>
      <c r="BS1813" t="s">
        <v>101</v>
      </c>
      <c r="BT1813" t="s">
        <v>102</v>
      </c>
      <c r="BU1813" t="s">
        <v>103</v>
      </c>
      <c r="BV1813" t="s">
        <v>101</v>
      </c>
      <c r="BW1813" t="s">
        <v>112</v>
      </c>
      <c r="BX1813" t="s">
        <v>112</v>
      </c>
      <c r="CJ1813" t="s">
        <v>113</v>
      </c>
    </row>
    <row r="1814" spans="1:88" x14ac:dyDescent="0.2">
      <c r="A1814">
        <v>1401</v>
      </c>
      <c r="D1814" t="s">
        <v>5940</v>
      </c>
      <c r="E1814">
        <v>5</v>
      </c>
      <c r="F1814">
        <v>2013</v>
      </c>
      <c r="G1814" t="s">
        <v>5941</v>
      </c>
      <c r="H1814" t="s">
        <v>5942</v>
      </c>
      <c r="I1814">
        <v>1</v>
      </c>
      <c r="J1814">
        <v>1</v>
      </c>
      <c r="K1814">
        <v>1</v>
      </c>
      <c r="L1814">
        <v>77</v>
      </c>
      <c r="M1814" t="s">
        <v>5943</v>
      </c>
      <c r="N1814">
        <v>1</v>
      </c>
      <c r="O1814">
        <v>1</v>
      </c>
      <c r="P1814">
        <v>2</v>
      </c>
      <c r="Q1814">
        <v>0</v>
      </c>
      <c r="R1814" t="s">
        <v>5944</v>
      </c>
      <c r="T1814" t="s">
        <v>98</v>
      </c>
      <c r="U1814" t="s">
        <v>2256</v>
      </c>
      <c r="V1814" t="s">
        <v>2256</v>
      </c>
      <c r="W1814" t="s">
        <v>2256</v>
      </c>
      <c r="X1814" t="s">
        <v>2256</v>
      </c>
      <c r="Y1814" t="s">
        <v>2256</v>
      </c>
      <c r="AO1814">
        <v>2</v>
      </c>
      <c r="BP1814" t="s">
        <v>99</v>
      </c>
      <c r="BQ1814" t="s">
        <v>100</v>
      </c>
      <c r="BR1814" t="s">
        <v>101</v>
      </c>
      <c r="BS1814" t="s">
        <v>101</v>
      </c>
      <c r="BT1814" t="s">
        <v>663</v>
      </c>
      <c r="BU1814" t="s">
        <v>103</v>
      </c>
      <c r="BV1814" t="s">
        <v>101</v>
      </c>
      <c r="BW1814" t="s">
        <v>112</v>
      </c>
      <c r="BX1814" t="s">
        <v>112</v>
      </c>
      <c r="CJ1814" t="s">
        <v>113</v>
      </c>
    </row>
    <row r="1815" spans="1:88" x14ac:dyDescent="0.2">
      <c r="A1815">
        <v>1402</v>
      </c>
      <c r="D1815" t="s">
        <v>5940</v>
      </c>
      <c r="E1815">
        <v>5</v>
      </c>
      <c r="F1815">
        <v>2014</v>
      </c>
      <c r="G1815" t="s">
        <v>5945</v>
      </c>
      <c r="H1815" t="s">
        <v>5946</v>
      </c>
      <c r="I1815">
        <v>1</v>
      </c>
      <c r="J1815">
        <v>1</v>
      </c>
      <c r="K1815">
        <v>1</v>
      </c>
      <c r="L1815">
        <v>1</v>
      </c>
      <c r="N1815">
        <v>1</v>
      </c>
      <c r="O1815">
        <v>1</v>
      </c>
      <c r="P1815">
        <v>1</v>
      </c>
      <c r="Q1815">
        <v>0</v>
      </c>
      <c r="R1815" t="s">
        <v>5947</v>
      </c>
      <c r="S1815" t="s">
        <v>5948</v>
      </c>
      <c r="T1815" t="s">
        <v>2256</v>
      </c>
      <c r="U1815" t="s">
        <v>2256</v>
      </c>
      <c r="V1815" t="s">
        <v>2256</v>
      </c>
      <c r="W1815" t="s">
        <v>2256</v>
      </c>
      <c r="X1815" t="s">
        <v>2256</v>
      </c>
      <c r="Y1815" t="s">
        <v>2256</v>
      </c>
      <c r="AO1815">
        <v>2</v>
      </c>
      <c r="BP1815" t="s">
        <v>99</v>
      </c>
      <c r="BQ1815" t="s">
        <v>100</v>
      </c>
      <c r="BR1815" t="s">
        <v>101</v>
      </c>
      <c r="BS1815" t="s">
        <v>101</v>
      </c>
      <c r="BT1815" t="s">
        <v>148</v>
      </c>
      <c r="BU1815" t="s">
        <v>103</v>
      </c>
      <c r="BV1815" t="s">
        <v>101</v>
      </c>
      <c r="BW1815" t="s">
        <v>101</v>
      </c>
      <c r="BX1815" t="s">
        <v>112</v>
      </c>
      <c r="CJ1815" t="s">
        <v>113</v>
      </c>
    </row>
    <row r="1816" spans="1:88" x14ac:dyDescent="0.2">
      <c r="A1816">
        <v>1403</v>
      </c>
      <c r="D1816" t="s">
        <v>5940</v>
      </c>
      <c r="E1816">
        <v>5</v>
      </c>
      <c r="F1816">
        <v>2016</v>
      </c>
      <c r="G1816" t="s">
        <v>5949</v>
      </c>
      <c r="H1816" t="s">
        <v>5950</v>
      </c>
      <c r="I1816">
        <v>1</v>
      </c>
      <c r="J1816">
        <v>1</v>
      </c>
      <c r="K1816">
        <v>1</v>
      </c>
      <c r="L1816">
        <v>77</v>
      </c>
      <c r="M1816" t="s">
        <v>5951</v>
      </c>
      <c r="N1816">
        <v>1</v>
      </c>
      <c r="O1816">
        <v>1</v>
      </c>
      <c r="P1816">
        <v>2</v>
      </c>
      <c r="Q1816">
        <v>0</v>
      </c>
      <c r="R1816" t="s">
        <v>5952</v>
      </c>
      <c r="S1816" t="s">
        <v>550</v>
      </c>
      <c r="T1816" t="s">
        <v>2256</v>
      </c>
      <c r="U1816" t="s">
        <v>2256</v>
      </c>
      <c r="V1816" t="s">
        <v>2256</v>
      </c>
      <c r="W1816" t="s">
        <v>2256</v>
      </c>
      <c r="X1816" t="s">
        <v>2256</v>
      </c>
      <c r="Y1816" t="s">
        <v>2256</v>
      </c>
      <c r="AO1816">
        <v>2</v>
      </c>
      <c r="BP1816" t="s">
        <v>99</v>
      </c>
      <c r="BQ1816" t="s">
        <v>100</v>
      </c>
      <c r="BR1816" t="s">
        <v>101</v>
      </c>
      <c r="BS1816" t="s">
        <v>101</v>
      </c>
      <c r="BT1816" t="s">
        <v>663</v>
      </c>
      <c r="BU1816" t="s">
        <v>103</v>
      </c>
      <c r="BV1816" t="s">
        <v>101</v>
      </c>
      <c r="BW1816" t="s">
        <v>112</v>
      </c>
      <c r="BX1816" t="s">
        <v>112</v>
      </c>
      <c r="CJ1816" t="s">
        <v>113</v>
      </c>
    </row>
    <row r="1817" spans="1:88" x14ac:dyDescent="0.2">
      <c r="A1817">
        <v>1404</v>
      </c>
      <c r="D1817" t="s">
        <v>5940</v>
      </c>
      <c r="E1817">
        <v>5</v>
      </c>
      <c r="F1817">
        <v>2014</v>
      </c>
      <c r="G1817" t="s">
        <v>5953</v>
      </c>
      <c r="H1817" t="s">
        <v>5954</v>
      </c>
      <c r="I1817">
        <v>1</v>
      </c>
      <c r="J1817">
        <v>1</v>
      </c>
      <c r="K1817">
        <v>1</v>
      </c>
      <c r="L1817">
        <v>77</v>
      </c>
      <c r="M1817" t="s">
        <v>5951</v>
      </c>
      <c r="N1817">
        <v>1</v>
      </c>
      <c r="O1817">
        <v>1</v>
      </c>
      <c r="P1817">
        <v>2</v>
      </c>
      <c r="Q1817">
        <v>0</v>
      </c>
      <c r="R1817" t="s">
        <v>5955</v>
      </c>
      <c r="S1817" t="s">
        <v>550</v>
      </c>
      <c r="T1817" t="s">
        <v>2256</v>
      </c>
      <c r="U1817" t="s">
        <v>2256</v>
      </c>
      <c r="V1817" t="s">
        <v>2256</v>
      </c>
      <c r="W1817" t="s">
        <v>2256</v>
      </c>
      <c r="X1817" t="s">
        <v>2256</v>
      </c>
      <c r="Y1817" t="s">
        <v>2256</v>
      </c>
      <c r="AO1817">
        <v>2</v>
      </c>
      <c r="BP1817" t="s">
        <v>99</v>
      </c>
      <c r="BQ1817" t="s">
        <v>100</v>
      </c>
      <c r="BR1817" t="s">
        <v>101</v>
      </c>
      <c r="BS1817" t="s">
        <v>101</v>
      </c>
      <c r="BT1817" t="s">
        <v>663</v>
      </c>
      <c r="BU1817" t="s">
        <v>103</v>
      </c>
      <c r="BV1817" t="s">
        <v>101</v>
      </c>
      <c r="BW1817" t="s">
        <v>112</v>
      </c>
      <c r="BX1817" t="s">
        <v>112</v>
      </c>
      <c r="CJ1817" t="s">
        <v>113</v>
      </c>
    </row>
    <row r="1818" spans="1:88" x14ac:dyDescent="0.2">
      <c r="A1818">
        <v>1405</v>
      </c>
      <c r="D1818" t="s">
        <v>5940</v>
      </c>
      <c r="E1818">
        <v>5</v>
      </c>
      <c r="F1818">
        <v>2012</v>
      </c>
      <c r="G1818" t="s">
        <v>5956</v>
      </c>
      <c r="H1818" t="s">
        <v>5957</v>
      </c>
      <c r="I1818">
        <v>1</v>
      </c>
      <c r="J1818">
        <v>1</v>
      </c>
      <c r="K1818">
        <v>1</v>
      </c>
      <c r="L1818">
        <v>1</v>
      </c>
      <c r="N1818">
        <v>1</v>
      </c>
      <c r="O1818">
        <v>1</v>
      </c>
      <c r="P1818">
        <v>1</v>
      </c>
      <c r="Q1818">
        <v>1</v>
      </c>
      <c r="S1818" t="s">
        <v>313</v>
      </c>
      <c r="T1818" t="s">
        <v>2256</v>
      </c>
      <c r="U1818" t="s">
        <v>2256</v>
      </c>
      <c r="V1818" t="s">
        <v>2256</v>
      </c>
      <c r="W1818" t="s">
        <v>2256</v>
      </c>
      <c r="X1818" t="s">
        <v>2256</v>
      </c>
      <c r="Y1818" t="s">
        <v>2256</v>
      </c>
      <c r="Z1818">
        <v>2</v>
      </c>
      <c r="AB1818">
        <v>3</v>
      </c>
      <c r="AD1818">
        <v>1</v>
      </c>
      <c r="AE1818">
        <v>1</v>
      </c>
      <c r="AF1818">
        <v>4</v>
      </c>
      <c r="AG1818">
        <v>6</v>
      </c>
      <c r="AI1818">
        <v>1</v>
      </c>
      <c r="AJ1818">
        <v>1</v>
      </c>
      <c r="AK1818">
        <v>2</v>
      </c>
      <c r="AL1818">
        <v>1</v>
      </c>
      <c r="AM1818">
        <v>3</v>
      </c>
      <c r="AN1818" t="s">
        <v>550</v>
      </c>
      <c r="AO1818">
        <v>2</v>
      </c>
      <c r="BP1818" t="s">
        <v>99</v>
      </c>
      <c r="BQ1818" t="s">
        <v>100</v>
      </c>
      <c r="BR1818" t="s">
        <v>101</v>
      </c>
      <c r="BS1818" t="s">
        <v>101</v>
      </c>
      <c r="BT1818" t="s">
        <v>148</v>
      </c>
      <c r="BU1818" t="s">
        <v>103</v>
      </c>
      <c r="BV1818" t="s">
        <v>101</v>
      </c>
      <c r="BW1818" t="s">
        <v>101</v>
      </c>
      <c r="BX1818" t="s">
        <v>101</v>
      </c>
      <c r="BY1818" t="s">
        <v>483</v>
      </c>
      <c r="BZ1818" t="s">
        <v>213</v>
      </c>
      <c r="CA1818" t="s">
        <v>106</v>
      </c>
      <c r="CB1818" t="s">
        <v>107</v>
      </c>
      <c r="CC1818" t="s">
        <v>236</v>
      </c>
      <c r="CD1818" t="s">
        <v>109</v>
      </c>
      <c r="CE1818" t="s">
        <v>110</v>
      </c>
      <c r="CF1818" t="s">
        <v>101</v>
      </c>
      <c r="CG1818" t="s">
        <v>136</v>
      </c>
      <c r="CH1818" t="s">
        <v>137</v>
      </c>
      <c r="CI1818" t="s">
        <v>109</v>
      </c>
      <c r="CJ1818" t="s">
        <v>113</v>
      </c>
    </row>
    <row r="1819" spans="1:88" x14ac:dyDescent="0.2">
      <c r="A1819">
        <v>1406</v>
      </c>
      <c r="D1819" t="s">
        <v>5940</v>
      </c>
      <c r="E1819">
        <v>5</v>
      </c>
      <c r="F1819">
        <v>2016</v>
      </c>
      <c r="G1819" t="s">
        <v>5958</v>
      </c>
      <c r="H1819" t="s">
        <v>5959</v>
      </c>
      <c r="I1819">
        <v>1</v>
      </c>
      <c r="J1819">
        <v>1</v>
      </c>
      <c r="K1819">
        <v>1</v>
      </c>
      <c r="L1819">
        <v>1</v>
      </c>
      <c r="N1819">
        <v>1</v>
      </c>
      <c r="O1819">
        <v>1</v>
      </c>
      <c r="P1819">
        <v>2</v>
      </c>
      <c r="Q1819">
        <v>0</v>
      </c>
      <c r="R1819" t="s">
        <v>4873</v>
      </c>
      <c r="S1819" t="s">
        <v>550</v>
      </c>
      <c r="T1819" t="s">
        <v>2256</v>
      </c>
      <c r="U1819" t="s">
        <v>2256</v>
      </c>
      <c r="V1819" t="s">
        <v>2256</v>
      </c>
      <c r="W1819" t="s">
        <v>2256</v>
      </c>
      <c r="X1819" t="s">
        <v>2256</v>
      </c>
      <c r="Y1819" t="s">
        <v>2256</v>
      </c>
      <c r="AO1819">
        <v>2</v>
      </c>
      <c r="BP1819" t="s">
        <v>99</v>
      </c>
      <c r="BQ1819" t="s">
        <v>100</v>
      </c>
      <c r="BR1819" t="s">
        <v>101</v>
      </c>
      <c r="BS1819" t="s">
        <v>101</v>
      </c>
      <c r="BT1819" t="s">
        <v>148</v>
      </c>
      <c r="BU1819" t="s">
        <v>103</v>
      </c>
      <c r="BV1819" t="s">
        <v>101</v>
      </c>
      <c r="BW1819" t="s">
        <v>112</v>
      </c>
      <c r="BX1819" t="s">
        <v>112</v>
      </c>
      <c r="CJ1819" t="s">
        <v>113</v>
      </c>
    </row>
    <row r="1820" spans="1:88" x14ac:dyDescent="0.2">
      <c r="A1820">
        <v>1407</v>
      </c>
      <c r="D1820" t="s">
        <v>5940</v>
      </c>
      <c r="E1820">
        <v>5</v>
      </c>
      <c r="F1820">
        <v>2018</v>
      </c>
      <c r="G1820" t="s">
        <v>5960</v>
      </c>
      <c r="H1820" t="s">
        <v>5961</v>
      </c>
      <c r="I1820">
        <v>1</v>
      </c>
      <c r="J1820">
        <v>1</v>
      </c>
      <c r="K1820">
        <v>1</v>
      </c>
      <c r="L1820">
        <v>1</v>
      </c>
      <c r="N1820">
        <v>1</v>
      </c>
      <c r="O1820">
        <v>1</v>
      </c>
      <c r="P1820">
        <v>2</v>
      </c>
      <c r="Q1820">
        <v>0</v>
      </c>
      <c r="R1820" t="s">
        <v>4873</v>
      </c>
      <c r="S1820" t="s">
        <v>550</v>
      </c>
      <c r="T1820" t="s">
        <v>2256</v>
      </c>
      <c r="U1820" t="s">
        <v>2256</v>
      </c>
      <c r="V1820" t="s">
        <v>2256</v>
      </c>
      <c r="W1820" t="s">
        <v>2256</v>
      </c>
      <c r="X1820" t="s">
        <v>2256</v>
      </c>
      <c r="Y1820" t="s">
        <v>2256</v>
      </c>
      <c r="AO1820">
        <v>2</v>
      </c>
      <c r="BP1820" t="s">
        <v>99</v>
      </c>
      <c r="BQ1820" t="s">
        <v>100</v>
      </c>
      <c r="BR1820" t="s">
        <v>101</v>
      </c>
      <c r="BS1820" t="s">
        <v>101</v>
      </c>
      <c r="BT1820" t="s">
        <v>148</v>
      </c>
      <c r="BU1820" t="s">
        <v>103</v>
      </c>
      <c r="BV1820" t="s">
        <v>101</v>
      </c>
      <c r="BW1820" t="s">
        <v>112</v>
      </c>
      <c r="BX1820" t="s">
        <v>112</v>
      </c>
      <c r="CJ1820" t="s">
        <v>113</v>
      </c>
    </row>
    <row r="1821" spans="1:88" x14ac:dyDescent="0.2">
      <c r="A1821">
        <v>1408</v>
      </c>
      <c r="D1821" t="s">
        <v>5962</v>
      </c>
      <c r="E1821">
        <v>2</v>
      </c>
      <c r="F1821">
        <v>2001</v>
      </c>
      <c r="G1821" t="s">
        <v>5963</v>
      </c>
      <c r="H1821" t="s">
        <v>5964</v>
      </c>
      <c r="I1821">
        <v>1</v>
      </c>
      <c r="J1821">
        <v>1</v>
      </c>
      <c r="K1821">
        <v>1</v>
      </c>
      <c r="L1821">
        <v>2</v>
      </c>
      <c r="N1821">
        <v>1</v>
      </c>
      <c r="O1821">
        <v>1</v>
      </c>
      <c r="P1821">
        <v>2</v>
      </c>
      <c r="Q1821">
        <v>0</v>
      </c>
      <c r="R1821" t="s">
        <v>5965</v>
      </c>
      <c r="T1821" t="s">
        <v>3230</v>
      </c>
      <c r="U1821" t="s">
        <v>2591</v>
      </c>
      <c r="V1821" t="s">
        <v>2591</v>
      </c>
      <c r="W1821" t="s">
        <v>2591</v>
      </c>
      <c r="X1821" t="s">
        <v>3446</v>
      </c>
      <c r="Y1821" t="s">
        <v>2583</v>
      </c>
      <c r="AO1821">
        <v>2</v>
      </c>
      <c r="BP1821" t="s">
        <v>2088</v>
      </c>
      <c r="BQ1821" t="s">
        <v>100</v>
      </c>
      <c r="BR1821" t="s">
        <v>101</v>
      </c>
      <c r="BS1821" t="s">
        <v>101</v>
      </c>
      <c r="BT1821" t="s">
        <v>812</v>
      </c>
      <c r="BU1821" t="s">
        <v>103</v>
      </c>
      <c r="BV1821" t="s">
        <v>101</v>
      </c>
      <c r="BW1821" t="s">
        <v>112</v>
      </c>
      <c r="BX1821" t="s">
        <v>112</v>
      </c>
      <c r="CJ1821" t="s">
        <v>113</v>
      </c>
    </row>
    <row r="1822" spans="1:88" x14ac:dyDescent="0.2">
      <c r="A1822">
        <v>1409</v>
      </c>
      <c r="D1822" t="s">
        <v>5962</v>
      </c>
      <c r="E1822">
        <v>2</v>
      </c>
      <c r="F1822">
        <v>1997</v>
      </c>
      <c r="G1822" t="s">
        <v>5966</v>
      </c>
      <c r="H1822" t="s">
        <v>5967</v>
      </c>
      <c r="I1822">
        <v>1</v>
      </c>
      <c r="J1822">
        <v>1</v>
      </c>
      <c r="K1822">
        <v>1</v>
      </c>
      <c r="L1822">
        <v>1</v>
      </c>
      <c r="N1822">
        <v>1</v>
      </c>
      <c r="O1822">
        <v>1</v>
      </c>
      <c r="P1822">
        <v>2</v>
      </c>
      <c r="Q1822">
        <v>0</v>
      </c>
      <c r="R1822" t="s">
        <v>3429</v>
      </c>
      <c r="T1822" t="s">
        <v>1602</v>
      </c>
      <c r="U1822" t="s">
        <v>1602</v>
      </c>
      <c r="V1822" t="s">
        <v>1602</v>
      </c>
      <c r="W1822" t="s">
        <v>1602</v>
      </c>
      <c r="X1822" t="s">
        <v>1602</v>
      </c>
      <c r="Y1822" t="s">
        <v>730</v>
      </c>
      <c r="AO1822">
        <v>2</v>
      </c>
      <c r="BP1822" t="s">
        <v>2088</v>
      </c>
      <c r="BQ1822" t="s">
        <v>100</v>
      </c>
      <c r="BR1822" t="s">
        <v>101</v>
      </c>
      <c r="BS1822" t="s">
        <v>101</v>
      </c>
      <c r="BT1822" t="s">
        <v>148</v>
      </c>
      <c r="BU1822" t="s">
        <v>103</v>
      </c>
      <c r="BV1822" t="s">
        <v>101</v>
      </c>
      <c r="BW1822" t="s">
        <v>112</v>
      </c>
      <c r="BX1822" t="s">
        <v>112</v>
      </c>
      <c r="CJ1822" t="s">
        <v>113</v>
      </c>
    </row>
    <row r="1823" spans="1:88" x14ac:dyDescent="0.2">
      <c r="A1823">
        <v>1410</v>
      </c>
      <c r="D1823" t="s">
        <v>5962</v>
      </c>
      <c r="E1823">
        <v>2</v>
      </c>
      <c r="F1823">
        <v>2001</v>
      </c>
      <c r="G1823" t="s">
        <v>5968</v>
      </c>
      <c r="H1823" t="s">
        <v>5969</v>
      </c>
      <c r="I1823">
        <v>1</v>
      </c>
      <c r="J1823">
        <v>1</v>
      </c>
      <c r="K1823">
        <v>1</v>
      </c>
      <c r="L1823">
        <v>1</v>
      </c>
      <c r="N1823">
        <v>1</v>
      </c>
      <c r="O1823">
        <v>1</v>
      </c>
      <c r="P1823">
        <v>2</v>
      </c>
      <c r="Q1823">
        <v>0</v>
      </c>
      <c r="R1823" t="s">
        <v>5965</v>
      </c>
      <c r="T1823" t="s">
        <v>1602</v>
      </c>
      <c r="U1823" t="s">
        <v>1602</v>
      </c>
      <c r="V1823" t="s">
        <v>1602</v>
      </c>
      <c r="W1823" t="s">
        <v>1602</v>
      </c>
      <c r="X1823" t="s">
        <v>973</v>
      </c>
      <c r="Y1823" t="s">
        <v>5970</v>
      </c>
      <c r="AO1823">
        <v>2</v>
      </c>
      <c r="BP1823" t="s">
        <v>2088</v>
      </c>
      <c r="BQ1823" t="s">
        <v>100</v>
      </c>
      <c r="BR1823" t="s">
        <v>101</v>
      </c>
      <c r="BS1823" t="s">
        <v>101</v>
      </c>
      <c r="BT1823" t="s">
        <v>148</v>
      </c>
      <c r="BU1823" t="s">
        <v>103</v>
      </c>
      <c r="BV1823" t="s">
        <v>101</v>
      </c>
      <c r="BW1823" t="s">
        <v>112</v>
      </c>
      <c r="BX1823" t="s">
        <v>112</v>
      </c>
      <c r="CJ1823" t="s">
        <v>113</v>
      </c>
    </row>
    <row r="1824" spans="1:88" x14ac:dyDescent="0.2">
      <c r="A1824">
        <v>1411</v>
      </c>
      <c r="D1824" t="s">
        <v>5962</v>
      </c>
      <c r="E1824">
        <v>2</v>
      </c>
      <c r="F1824">
        <v>2016</v>
      </c>
      <c r="G1824" t="s">
        <v>5971</v>
      </c>
      <c r="H1824" t="s">
        <v>5972</v>
      </c>
      <c r="I1824">
        <v>1</v>
      </c>
      <c r="J1824">
        <v>1</v>
      </c>
      <c r="K1824">
        <v>1</v>
      </c>
      <c r="L1824">
        <v>2</v>
      </c>
      <c r="N1824">
        <v>1</v>
      </c>
      <c r="O1824">
        <v>1</v>
      </c>
      <c r="P1824">
        <v>2</v>
      </c>
      <c r="Q1824">
        <v>0</v>
      </c>
      <c r="R1824" t="s">
        <v>3429</v>
      </c>
      <c r="T1824" t="s">
        <v>3986</v>
      </c>
      <c r="U1824" t="s">
        <v>3230</v>
      </c>
      <c r="V1824" t="s">
        <v>2591</v>
      </c>
      <c r="W1824" t="s">
        <v>5973</v>
      </c>
      <c r="X1824" t="s">
        <v>5974</v>
      </c>
      <c r="Y1824" t="s">
        <v>5975</v>
      </c>
      <c r="AO1824">
        <v>2</v>
      </c>
      <c r="BP1824" t="s">
        <v>2088</v>
      </c>
      <c r="BQ1824" t="s">
        <v>100</v>
      </c>
      <c r="BR1824" t="s">
        <v>101</v>
      </c>
      <c r="BS1824" t="s">
        <v>101</v>
      </c>
      <c r="BT1824" t="s">
        <v>812</v>
      </c>
      <c r="BU1824" t="s">
        <v>103</v>
      </c>
      <c r="BV1824" t="s">
        <v>101</v>
      </c>
      <c r="BW1824" t="s">
        <v>112</v>
      </c>
      <c r="BX1824" t="s">
        <v>112</v>
      </c>
      <c r="CJ1824" t="s">
        <v>113</v>
      </c>
    </row>
    <row r="1825" spans="1:88" x14ac:dyDescent="0.2">
      <c r="A1825">
        <v>1412</v>
      </c>
      <c r="D1825" t="s">
        <v>5962</v>
      </c>
      <c r="E1825">
        <v>2</v>
      </c>
      <c r="F1825">
        <v>2009</v>
      </c>
      <c r="G1825" t="s">
        <v>5976</v>
      </c>
      <c r="H1825" t="s">
        <v>5977</v>
      </c>
      <c r="I1825">
        <v>1</v>
      </c>
      <c r="J1825">
        <v>1</v>
      </c>
      <c r="K1825">
        <v>1</v>
      </c>
      <c r="L1825">
        <v>1</v>
      </c>
      <c r="N1825">
        <v>1</v>
      </c>
      <c r="O1825">
        <v>1</v>
      </c>
      <c r="P1825">
        <v>2</v>
      </c>
      <c r="Q1825">
        <v>0</v>
      </c>
      <c r="R1825" t="s">
        <v>3429</v>
      </c>
      <c r="T1825" t="s">
        <v>3230</v>
      </c>
      <c r="U1825" t="s">
        <v>2591</v>
      </c>
      <c r="V1825" t="s">
        <v>2591</v>
      </c>
      <c r="W1825" t="s">
        <v>2591</v>
      </c>
      <c r="X1825" t="s">
        <v>3230</v>
      </c>
      <c r="Y1825" t="s">
        <v>5970</v>
      </c>
      <c r="AO1825">
        <v>2</v>
      </c>
      <c r="BP1825" t="s">
        <v>2088</v>
      </c>
      <c r="BQ1825" t="s">
        <v>100</v>
      </c>
      <c r="BR1825" t="s">
        <v>101</v>
      </c>
      <c r="BS1825" t="s">
        <v>101</v>
      </c>
      <c r="BT1825" t="s">
        <v>148</v>
      </c>
      <c r="BU1825" t="s">
        <v>103</v>
      </c>
      <c r="BV1825" t="s">
        <v>101</v>
      </c>
      <c r="BW1825" t="s">
        <v>112</v>
      </c>
      <c r="BX1825" t="s">
        <v>112</v>
      </c>
      <c r="CJ1825" t="s">
        <v>113</v>
      </c>
    </row>
    <row r="1826" spans="1:88" x14ac:dyDescent="0.2">
      <c r="A1826">
        <v>1413</v>
      </c>
      <c r="D1826" t="s">
        <v>5962</v>
      </c>
      <c r="E1826">
        <v>2</v>
      </c>
      <c r="F1826">
        <v>1997</v>
      </c>
      <c r="G1826" t="s">
        <v>5978</v>
      </c>
      <c r="H1826" t="s">
        <v>5979</v>
      </c>
      <c r="I1826">
        <v>1</v>
      </c>
      <c r="J1826">
        <v>1</v>
      </c>
      <c r="K1826">
        <v>1</v>
      </c>
      <c r="L1826">
        <v>1</v>
      </c>
      <c r="N1826">
        <v>1</v>
      </c>
      <c r="O1826">
        <v>1</v>
      </c>
      <c r="P1826">
        <v>1</v>
      </c>
      <c r="Q1826">
        <v>0</v>
      </c>
      <c r="R1826" t="s">
        <v>3429</v>
      </c>
      <c r="T1826" t="s">
        <v>3986</v>
      </c>
      <c r="U1826" t="s">
        <v>2591</v>
      </c>
      <c r="V1826" t="s">
        <v>3230</v>
      </c>
      <c r="W1826" t="s">
        <v>3446</v>
      </c>
      <c r="X1826" t="s">
        <v>3446</v>
      </c>
      <c r="Y1826" t="s">
        <v>5980</v>
      </c>
      <c r="AO1826">
        <v>2</v>
      </c>
      <c r="BP1826" t="s">
        <v>2088</v>
      </c>
      <c r="BQ1826" t="s">
        <v>100</v>
      </c>
      <c r="BR1826" t="s">
        <v>101</v>
      </c>
      <c r="BS1826" t="s">
        <v>101</v>
      </c>
      <c r="BT1826" t="s">
        <v>148</v>
      </c>
      <c r="BU1826" t="s">
        <v>103</v>
      </c>
      <c r="BV1826" t="s">
        <v>101</v>
      </c>
      <c r="BW1826" t="s">
        <v>101</v>
      </c>
      <c r="BX1826" t="s">
        <v>112</v>
      </c>
      <c r="CJ1826" t="s">
        <v>113</v>
      </c>
    </row>
    <row r="1827" spans="1:88" x14ac:dyDescent="0.2">
      <c r="A1827">
        <v>1414</v>
      </c>
      <c r="D1827" t="s">
        <v>5962</v>
      </c>
      <c r="E1827">
        <v>5</v>
      </c>
      <c r="F1827">
        <v>2008</v>
      </c>
      <c r="G1827" t="s">
        <v>5981</v>
      </c>
      <c r="H1827" t="s">
        <v>5982</v>
      </c>
      <c r="I1827">
        <v>1</v>
      </c>
      <c r="J1827">
        <v>1</v>
      </c>
      <c r="K1827">
        <v>1</v>
      </c>
      <c r="L1827">
        <v>1</v>
      </c>
      <c r="N1827">
        <v>1</v>
      </c>
      <c r="O1827">
        <v>1</v>
      </c>
      <c r="P1827">
        <v>2</v>
      </c>
      <c r="Q1827">
        <v>0</v>
      </c>
      <c r="R1827" t="s">
        <v>4873</v>
      </c>
      <c r="S1827" t="s">
        <v>550</v>
      </c>
      <c r="T1827" t="s">
        <v>98</v>
      </c>
      <c r="U1827" t="s">
        <v>98</v>
      </c>
      <c r="V1827" t="s">
        <v>98</v>
      </c>
      <c r="W1827" t="s">
        <v>98</v>
      </c>
      <c r="X1827" t="s">
        <v>98</v>
      </c>
      <c r="Y1827" t="s">
        <v>98</v>
      </c>
      <c r="AO1827">
        <v>2</v>
      </c>
      <c r="BP1827" t="s">
        <v>99</v>
      </c>
      <c r="BQ1827" t="s">
        <v>100</v>
      </c>
      <c r="BR1827" t="s">
        <v>101</v>
      </c>
      <c r="BS1827" t="s">
        <v>101</v>
      </c>
      <c r="BT1827" t="s">
        <v>148</v>
      </c>
      <c r="BU1827" t="s">
        <v>103</v>
      </c>
      <c r="BV1827" t="s">
        <v>101</v>
      </c>
      <c r="BW1827" t="s">
        <v>112</v>
      </c>
      <c r="BX1827" t="s">
        <v>112</v>
      </c>
      <c r="CJ1827" t="s">
        <v>113</v>
      </c>
    </row>
    <row r="1828" spans="1:88" x14ac:dyDescent="0.2">
      <c r="A1828">
        <v>1415</v>
      </c>
      <c r="D1828" t="s">
        <v>5962</v>
      </c>
      <c r="E1828">
        <v>2</v>
      </c>
      <c r="F1828">
        <v>2005</v>
      </c>
      <c r="G1828" t="s">
        <v>5983</v>
      </c>
      <c r="H1828" t="s">
        <v>5984</v>
      </c>
      <c r="I1828">
        <v>1</v>
      </c>
      <c r="J1828">
        <v>1</v>
      </c>
      <c r="K1828">
        <v>1</v>
      </c>
      <c r="L1828">
        <v>1</v>
      </c>
      <c r="N1828">
        <v>2</v>
      </c>
      <c r="O1828">
        <v>1</v>
      </c>
      <c r="P1828">
        <v>2</v>
      </c>
      <c r="Q1828">
        <v>0</v>
      </c>
      <c r="R1828" t="s">
        <v>3429</v>
      </c>
      <c r="T1828" t="s">
        <v>3230</v>
      </c>
      <c r="U1828" t="s">
        <v>3230</v>
      </c>
      <c r="V1828" t="s">
        <v>3230</v>
      </c>
      <c r="W1828" t="s">
        <v>5985</v>
      </c>
      <c r="X1828" t="s">
        <v>973</v>
      </c>
      <c r="Y1828" t="s">
        <v>5986</v>
      </c>
      <c r="AO1828">
        <v>2</v>
      </c>
      <c r="BP1828" t="s">
        <v>2088</v>
      </c>
      <c r="BQ1828" t="s">
        <v>100</v>
      </c>
      <c r="BR1828" t="s">
        <v>101</v>
      </c>
      <c r="BS1828" t="s">
        <v>101</v>
      </c>
      <c r="BT1828" t="s">
        <v>148</v>
      </c>
      <c r="BU1828" t="s">
        <v>196</v>
      </c>
      <c r="BV1828" t="s">
        <v>101</v>
      </c>
      <c r="BW1828" t="s">
        <v>112</v>
      </c>
      <c r="BX1828" t="s">
        <v>112</v>
      </c>
      <c r="CJ1828" t="s">
        <v>113</v>
      </c>
    </row>
    <row r="1829" spans="1:88" x14ac:dyDescent="0.2">
      <c r="A1829">
        <v>1416</v>
      </c>
      <c r="D1829" t="s">
        <v>5962</v>
      </c>
      <c r="E1829">
        <v>5</v>
      </c>
      <c r="F1829">
        <v>2017</v>
      </c>
      <c r="G1829" t="s">
        <v>5987</v>
      </c>
      <c r="H1829" t="s">
        <v>5988</v>
      </c>
      <c r="I1829">
        <v>1</v>
      </c>
      <c r="J1829">
        <v>1</v>
      </c>
      <c r="K1829">
        <v>1</v>
      </c>
      <c r="L1829">
        <v>1</v>
      </c>
      <c r="N1829">
        <v>1</v>
      </c>
      <c r="O1829">
        <v>1</v>
      </c>
      <c r="P1829">
        <v>1</v>
      </c>
      <c r="Q1829">
        <v>0</v>
      </c>
      <c r="R1829" t="s">
        <v>2497</v>
      </c>
      <c r="S1829" t="s">
        <v>5989</v>
      </c>
      <c r="T1829" t="s">
        <v>2256</v>
      </c>
      <c r="U1829" t="s">
        <v>2256</v>
      </c>
      <c r="V1829" t="s">
        <v>2256</v>
      </c>
      <c r="W1829" t="s">
        <v>2256</v>
      </c>
      <c r="X1829" t="s">
        <v>2256</v>
      </c>
      <c r="Y1829" t="s">
        <v>2256</v>
      </c>
      <c r="AO1829">
        <v>2</v>
      </c>
      <c r="BP1829" t="s">
        <v>99</v>
      </c>
      <c r="BQ1829" t="s">
        <v>100</v>
      </c>
      <c r="BR1829" t="s">
        <v>101</v>
      </c>
      <c r="BS1829" t="s">
        <v>101</v>
      </c>
      <c r="BT1829" t="s">
        <v>148</v>
      </c>
      <c r="BU1829" t="s">
        <v>103</v>
      </c>
      <c r="BV1829" t="s">
        <v>101</v>
      </c>
      <c r="BW1829" t="s">
        <v>101</v>
      </c>
      <c r="BX1829" t="s">
        <v>112</v>
      </c>
      <c r="CJ1829" t="s">
        <v>113</v>
      </c>
    </row>
    <row r="1830" spans="1:88" x14ac:dyDescent="0.2">
      <c r="A1830">
        <v>1417</v>
      </c>
      <c r="D1830" t="s">
        <v>5962</v>
      </c>
      <c r="E1830">
        <v>2</v>
      </c>
      <c r="F1830">
        <v>1979</v>
      </c>
      <c r="G1830" t="s">
        <v>5990</v>
      </c>
      <c r="H1830" t="s">
        <v>5991</v>
      </c>
      <c r="I1830">
        <v>1</v>
      </c>
      <c r="J1830">
        <v>1</v>
      </c>
      <c r="K1830">
        <v>1</v>
      </c>
      <c r="L1830">
        <v>1</v>
      </c>
      <c r="N1830">
        <v>1</v>
      </c>
      <c r="O1830">
        <v>1</v>
      </c>
      <c r="P1830">
        <v>2</v>
      </c>
      <c r="Q1830">
        <v>0</v>
      </c>
      <c r="R1830" t="s">
        <v>3429</v>
      </c>
      <c r="T1830" t="s">
        <v>1602</v>
      </c>
      <c r="U1830" t="s">
        <v>1602</v>
      </c>
      <c r="V1830" t="s">
        <v>1602</v>
      </c>
      <c r="W1830" t="s">
        <v>973</v>
      </c>
      <c r="X1830" t="s">
        <v>973</v>
      </c>
      <c r="Y1830" t="s">
        <v>302</v>
      </c>
      <c r="AO1830">
        <v>2</v>
      </c>
      <c r="BP1830" t="s">
        <v>2088</v>
      </c>
      <c r="BQ1830" t="s">
        <v>100</v>
      </c>
      <c r="BR1830" t="s">
        <v>101</v>
      </c>
      <c r="BS1830" t="s">
        <v>101</v>
      </c>
      <c r="BT1830" t="s">
        <v>148</v>
      </c>
      <c r="BU1830" t="s">
        <v>103</v>
      </c>
      <c r="BV1830" t="s">
        <v>101</v>
      </c>
      <c r="BW1830" t="s">
        <v>112</v>
      </c>
      <c r="BX1830" t="s">
        <v>112</v>
      </c>
      <c r="CJ1830" t="s">
        <v>113</v>
      </c>
    </row>
    <row r="1831" spans="1:88" x14ac:dyDescent="0.2">
      <c r="A1831">
        <v>1418</v>
      </c>
      <c r="D1831" t="s">
        <v>5962</v>
      </c>
      <c r="E1831">
        <v>5</v>
      </c>
      <c r="F1831">
        <v>2015</v>
      </c>
      <c r="G1831" t="s">
        <v>5992</v>
      </c>
      <c r="H1831" t="s">
        <v>5993</v>
      </c>
      <c r="I1831">
        <v>1</v>
      </c>
      <c r="J1831">
        <v>1</v>
      </c>
      <c r="K1831">
        <v>1</v>
      </c>
      <c r="L1831">
        <v>1</v>
      </c>
      <c r="N1831">
        <v>1</v>
      </c>
      <c r="O1831">
        <v>1</v>
      </c>
      <c r="P1831">
        <v>2</v>
      </c>
      <c r="Q1831">
        <v>0</v>
      </c>
      <c r="R1831" t="s">
        <v>4873</v>
      </c>
      <c r="S1831" t="s">
        <v>550</v>
      </c>
      <c r="T1831" t="s">
        <v>2256</v>
      </c>
      <c r="U1831" t="s">
        <v>2256</v>
      </c>
      <c r="V1831" t="s">
        <v>2256</v>
      </c>
      <c r="W1831" t="s">
        <v>2256</v>
      </c>
      <c r="X1831" t="s">
        <v>2256</v>
      </c>
      <c r="Y1831" t="s">
        <v>2256</v>
      </c>
      <c r="AO1831">
        <v>2</v>
      </c>
      <c r="BP1831" t="s">
        <v>99</v>
      </c>
      <c r="BQ1831" t="s">
        <v>100</v>
      </c>
      <c r="BR1831" t="s">
        <v>101</v>
      </c>
      <c r="BS1831" t="s">
        <v>101</v>
      </c>
      <c r="BT1831" t="s">
        <v>148</v>
      </c>
      <c r="BU1831" t="s">
        <v>103</v>
      </c>
      <c r="BV1831" t="s">
        <v>101</v>
      </c>
      <c r="BW1831" t="s">
        <v>112</v>
      </c>
      <c r="BX1831" t="s">
        <v>112</v>
      </c>
      <c r="CJ1831" t="s">
        <v>113</v>
      </c>
    </row>
    <row r="1832" spans="1:88" x14ac:dyDescent="0.2">
      <c r="A1832">
        <v>1419</v>
      </c>
      <c r="D1832" t="s">
        <v>5962</v>
      </c>
      <c r="E1832">
        <v>5</v>
      </c>
      <c r="F1832">
        <v>2019</v>
      </c>
      <c r="G1832" t="s">
        <v>5994</v>
      </c>
      <c r="H1832" t="s">
        <v>5995</v>
      </c>
      <c r="I1832">
        <v>1</v>
      </c>
      <c r="J1832">
        <v>1</v>
      </c>
      <c r="K1832">
        <v>1</v>
      </c>
      <c r="L1832">
        <v>1</v>
      </c>
      <c r="N1832">
        <v>1</v>
      </c>
      <c r="O1832">
        <v>1</v>
      </c>
      <c r="P1832">
        <v>2</v>
      </c>
      <c r="Q1832">
        <v>0</v>
      </c>
      <c r="R1832" t="s">
        <v>4873</v>
      </c>
      <c r="S1832" t="s">
        <v>550</v>
      </c>
      <c r="T1832" t="s">
        <v>2256</v>
      </c>
      <c r="U1832" t="s">
        <v>2256</v>
      </c>
      <c r="V1832" t="s">
        <v>2256</v>
      </c>
      <c r="W1832" t="s">
        <v>2256</v>
      </c>
      <c r="X1832" t="s">
        <v>2256</v>
      </c>
      <c r="Y1832" t="s">
        <v>2256</v>
      </c>
      <c r="AO1832">
        <v>2</v>
      </c>
      <c r="BP1832" t="s">
        <v>99</v>
      </c>
      <c r="BQ1832" t="s">
        <v>100</v>
      </c>
      <c r="BR1832" t="s">
        <v>101</v>
      </c>
      <c r="BS1832" t="s">
        <v>101</v>
      </c>
      <c r="BT1832" t="s">
        <v>148</v>
      </c>
      <c r="BU1832" t="s">
        <v>103</v>
      </c>
      <c r="BV1832" t="s">
        <v>101</v>
      </c>
      <c r="BW1832" t="s">
        <v>112</v>
      </c>
      <c r="BX1832" t="s">
        <v>112</v>
      </c>
      <c r="CJ1832" t="s">
        <v>113</v>
      </c>
    </row>
    <row r="1833" spans="1:88" x14ac:dyDescent="0.2">
      <c r="A1833">
        <v>1420</v>
      </c>
      <c r="D1833" t="s">
        <v>5962</v>
      </c>
      <c r="E1833">
        <v>5</v>
      </c>
      <c r="F1833">
        <v>2018</v>
      </c>
      <c r="G1833" t="s">
        <v>5996</v>
      </c>
      <c r="H1833" t="s">
        <v>5997</v>
      </c>
      <c r="I1833">
        <v>1</v>
      </c>
      <c r="J1833">
        <v>1</v>
      </c>
      <c r="K1833">
        <v>1</v>
      </c>
      <c r="L1833">
        <v>1</v>
      </c>
      <c r="N1833">
        <v>1</v>
      </c>
      <c r="O1833">
        <v>1</v>
      </c>
      <c r="P1833">
        <v>1</v>
      </c>
      <c r="Q1833">
        <v>1</v>
      </c>
      <c r="S1833" t="s">
        <v>5998</v>
      </c>
      <c r="T1833" t="s">
        <v>2256</v>
      </c>
      <c r="U1833" t="s">
        <v>2256</v>
      </c>
      <c r="V1833" t="s">
        <v>2256</v>
      </c>
      <c r="W1833" t="s">
        <v>2256</v>
      </c>
      <c r="X1833" t="s">
        <v>2256</v>
      </c>
      <c r="Y1833" t="s">
        <v>2256</v>
      </c>
      <c r="Z1833">
        <v>1</v>
      </c>
      <c r="AB1833">
        <v>1</v>
      </c>
      <c r="AD1833">
        <v>1</v>
      </c>
      <c r="AE1833">
        <v>1</v>
      </c>
      <c r="AF1833">
        <v>1</v>
      </c>
      <c r="AG1833">
        <v>6</v>
      </c>
      <c r="AI1833">
        <v>1</v>
      </c>
      <c r="AJ1833">
        <v>1</v>
      </c>
      <c r="AK1833">
        <v>2</v>
      </c>
      <c r="AL1833">
        <v>4</v>
      </c>
      <c r="AM1833">
        <v>3</v>
      </c>
      <c r="AN1833" t="s">
        <v>550</v>
      </c>
      <c r="AO1833">
        <v>2</v>
      </c>
      <c r="BP1833" t="s">
        <v>99</v>
      </c>
      <c r="BQ1833" t="s">
        <v>100</v>
      </c>
      <c r="BR1833" t="s">
        <v>101</v>
      </c>
      <c r="BS1833" t="s">
        <v>101</v>
      </c>
      <c r="BT1833" t="s">
        <v>148</v>
      </c>
      <c r="BU1833" t="s">
        <v>103</v>
      </c>
      <c r="BV1833" t="s">
        <v>101</v>
      </c>
      <c r="BW1833" t="s">
        <v>101</v>
      </c>
      <c r="BX1833" t="s">
        <v>101</v>
      </c>
      <c r="BY1833" t="s">
        <v>104</v>
      </c>
      <c r="BZ1833" t="s">
        <v>105</v>
      </c>
      <c r="CA1833" t="s">
        <v>106</v>
      </c>
      <c r="CB1833" t="s">
        <v>107</v>
      </c>
      <c r="CC1833" t="s">
        <v>133</v>
      </c>
      <c r="CD1833" t="s">
        <v>109</v>
      </c>
      <c r="CE1833" t="s">
        <v>110</v>
      </c>
      <c r="CF1833" t="s">
        <v>101</v>
      </c>
      <c r="CG1833" t="s">
        <v>136</v>
      </c>
      <c r="CH1833" t="s">
        <v>109</v>
      </c>
      <c r="CI1833" t="s">
        <v>109</v>
      </c>
      <c r="CJ1833" t="s">
        <v>113</v>
      </c>
    </row>
    <row r="1834" spans="1:88" x14ac:dyDescent="0.2">
      <c r="A1834">
        <v>1421</v>
      </c>
      <c r="D1834" t="s">
        <v>5962</v>
      </c>
      <c r="E1834">
        <v>5</v>
      </c>
      <c r="F1834">
        <v>2004</v>
      </c>
      <c r="G1834" t="s">
        <v>5999</v>
      </c>
      <c r="H1834" t="s">
        <v>6000</v>
      </c>
      <c r="I1834">
        <v>1</v>
      </c>
      <c r="J1834">
        <v>1</v>
      </c>
      <c r="K1834">
        <v>1</v>
      </c>
      <c r="L1834">
        <v>4</v>
      </c>
      <c r="N1834">
        <v>1</v>
      </c>
      <c r="O1834">
        <v>1</v>
      </c>
      <c r="P1834">
        <v>1</v>
      </c>
      <c r="Q1834">
        <v>0</v>
      </c>
      <c r="R1834" t="s">
        <v>6001</v>
      </c>
      <c r="S1834" t="s">
        <v>550</v>
      </c>
      <c r="T1834" t="s">
        <v>2256</v>
      </c>
      <c r="U1834" t="s">
        <v>2256</v>
      </c>
      <c r="V1834" t="s">
        <v>2256</v>
      </c>
      <c r="W1834" t="s">
        <v>2256</v>
      </c>
      <c r="X1834" t="s">
        <v>2256</v>
      </c>
      <c r="Y1834" t="s">
        <v>2256</v>
      </c>
      <c r="AO1834">
        <v>2</v>
      </c>
      <c r="BP1834" t="s">
        <v>99</v>
      </c>
      <c r="BQ1834" t="s">
        <v>100</v>
      </c>
      <c r="BR1834" t="s">
        <v>101</v>
      </c>
      <c r="BS1834" t="s">
        <v>101</v>
      </c>
      <c r="BT1834" t="s">
        <v>131</v>
      </c>
      <c r="BU1834" t="s">
        <v>103</v>
      </c>
      <c r="BV1834" t="s">
        <v>101</v>
      </c>
      <c r="BW1834" t="s">
        <v>101</v>
      </c>
      <c r="BX1834" t="s">
        <v>112</v>
      </c>
      <c r="CJ1834" t="s">
        <v>113</v>
      </c>
    </row>
    <row r="1835" spans="1:88" x14ac:dyDescent="0.2">
      <c r="A1835">
        <v>1422</v>
      </c>
      <c r="D1835" t="s">
        <v>6002</v>
      </c>
      <c r="E1835">
        <v>5</v>
      </c>
      <c r="F1835">
        <v>2007</v>
      </c>
      <c r="G1835" t="s">
        <v>6003</v>
      </c>
      <c r="H1835" t="s">
        <v>6004</v>
      </c>
      <c r="I1835">
        <v>1</v>
      </c>
      <c r="J1835">
        <v>1</v>
      </c>
      <c r="K1835">
        <v>1</v>
      </c>
      <c r="L1835">
        <v>4</v>
      </c>
      <c r="N1835">
        <v>1</v>
      </c>
      <c r="O1835">
        <v>1</v>
      </c>
      <c r="P1835">
        <v>1</v>
      </c>
      <c r="Q1835">
        <v>0</v>
      </c>
      <c r="R1835" t="s">
        <v>5944</v>
      </c>
      <c r="S1835" t="s">
        <v>550</v>
      </c>
      <c r="T1835" t="s">
        <v>2256</v>
      </c>
      <c r="U1835" t="s">
        <v>2256</v>
      </c>
      <c r="V1835" t="s">
        <v>2256</v>
      </c>
      <c r="W1835" t="s">
        <v>2256</v>
      </c>
      <c r="X1835" t="s">
        <v>2256</v>
      </c>
      <c r="Y1835" t="s">
        <v>2256</v>
      </c>
      <c r="AO1835">
        <v>2</v>
      </c>
      <c r="BP1835" t="s">
        <v>99</v>
      </c>
      <c r="BQ1835" t="s">
        <v>100</v>
      </c>
      <c r="BR1835" t="s">
        <v>101</v>
      </c>
      <c r="BS1835" t="s">
        <v>101</v>
      </c>
      <c r="BT1835" t="s">
        <v>131</v>
      </c>
      <c r="BU1835" t="s">
        <v>103</v>
      </c>
      <c r="BV1835" t="s">
        <v>101</v>
      </c>
      <c r="BW1835" t="s">
        <v>101</v>
      </c>
      <c r="BX1835" t="s">
        <v>112</v>
      </c>
      <c r="CJ1835" t="s">
        <v>113</v>
      </c>
    </row>
    <row r="1836" spans="1:88" x14ac:dyDescent="0.2">
      <c r="A1836">
        <v>1423</v>
      </c>
      <c r="D1836" t="s">
        <v>6002</v>
      </c>
      <c r="E1836">
        <v>5</v>
      </c>
      <c r="F1836">
        <v>2008</v>
      </c>
      <c r="G1836" t="s">
        <v>6005</v>
      </c>
      <c r="H1836" t="s">
        <v>6006</v>
      </c>
      <c r="I1836">
        <v>1</v>
      </c>
      <c r="J1836">
        <v>1</v>
      </c>
      <c r="K1836">
        <v>1</v>
      </c>
      <c r="L1836">
        <v>1</v>
      </c>
      <c r="N1836">
        <v>1</v>
      </c>
      <c r="O1836">
        <v>1</v>
      </c>
      <c r="P1836">
        <v>1</v>
      </c>
      <c r="Q1836">
        <v>1</v>
      </c>
      <c r="S1836" t="s">
        <v>6007</v>
      </c>
      <c r="T1836" t="s">
        <v>2256</v>
      </c>
      <c r="U1836" t="s">
        <v>2256</v>
      </c>
      <c r="V1836" t="s">
        <v>2256</v>
      </c>
      <c r="W1836" t="s">
        <v>2256</v>
      </c>
      <c r="X1836" t="s">
        <v>2256</v>
      </c>
      <c r="Y1836" t="s">
        <v>2256</v>
      </c>
      <c r="Z1836">
        <v>1</v>
      </c>
      <c r="AB1836">
        <v>1</v>
      </c>
      <c r="AD1836">
        <v>1</v>
      </c>
      <c r="AE1836">
        <v>1</v>
      </c>
      <c r="AF1836">
        <v>2</v>
      </c>
      <c r="AG1836">
        <v>4</v>
      </c>
      <c r="AI1836">
        <v>1</v>
      </c>
      <c r="AJ1836">
        <v>1</v>
      </c>
      <c r="AK1836">
        <v>1</v>
      </c>
      <c r="AM1836">
        <v>3</v>
      </c>
      <c r="AN1836" t="s">
        <v>550</v>
      </c>
      <c r="AO1836">
        <v>2</v>
      </c>
      <c r="BP1836" t="s">
        <v>99</v>
      </c>
      <c r="BQ1836" t="s">
        <v>100</v>
      </c>
      <c r="BR1836" t="s">
        <v>101</v>
      </c>
      <c r="BS1836" t="s">
        <v>101</v>
      </c>
      <c r="BT1836" t="s">
        <v>148</v>
      </c>
      <c r="BU1836" t="s">
        <v>103</v>
      </c>
      <c r="BV1836" t="s">
        <v>101</v>
      </c>
      <c r="BW1836" t="s">
        <v>101</v>
      </c>
      <c r="BX1836" t="s">
        <v>101</v>
      </c>
      <c r="BY1836" t="s">
        <v>104</v>
      </c>
      <c r="BZ1836" t="s">
        <v>105</v>
      </c>
      <c r="CA1836" t="s">
        <v>106</v>
      </c>
      <c r="CB1836" t="s">
        <v>107</v>
      </c>
      <c r="CC1836" t="s">
        <v>108</v>
      </c>
      <c r="CD1836" t="s">
        <v>134</v>
      </c>
      <c r="CE1836" t="s">
        <v>110</v>
      </c>
      <c r="CF1836" t="s">
        <v>101</v>
      </c>
      <c r="CG1836" t="s">
        <v>159</v>
      </c>
      <c r="CI1836" t="s">
        <v>109</v>
      </c>
      <c r="CJ1836" t="s">
        <v>113</v>
      </c>
    </row>
    <row r="1837" spans="1:88" x14ac:dyDescent="0.2">
      <c r="A1837">
        <v>1424</v>
      </c>
      <c r="D1837" t="s">
        <v>6002</v>
      </c>
      <c r="E1837">
        <v>5</v>
      </c>
      <c r="F1837">
        <v>2008</v>
      </c>
      <c r="G1837" t="s">
        <v>6008</v>
      </c>
      <c r="H1837" t="s">
        <v>6009</v>
      </c>
      <c r="I1837">
        <v>1</v>
      </c>
      <c r="J1837">
        <v>1</v>
      </c>
      <c r="K1837">
        <v>1</v>
      </c>
      <c r="L1837">
        <v>1</v>
      </c>
      <c r="N1837">
        <v>1</v>
      </c>
      <c r="O1837">
        <v>1</v>
      </c>
      <c r="P1837">
        <v>1</v>
      </c>
      <c r="Q1837">
        <v>1</v>
      </c>
      <c r="S1837" t="s">
        <v>6010</v>
      </c>
      <c r="T1837" t="s">
        <v>2256</v>
      </c>
      <c r="U1837" t="s">
        <v>2256</v>
      </c>
      <c r="V1837" t="s">
        <v>2256</v>
      </c>
      <c r="W1837" t="s">
        <v>2256</v>
      </c>
      <c r="X1837" t="s">
        <v>2256</v>
      </c>
      <c r="Y1837" t="s">
        <v>2256</v>
      </c>
      <c r="Z1837">
        <v>1</v>
      </c>
      <c r="AB1837">
        <v>1</v>
      </c>
      <c r="AD1837">
        <v>1</v>
      </c>
      <c r="AE1837">
        <v>1</v>
      </c>
      <c r="AF1837">
        <v>2</v>
      </c>
      <c r="AG1837">
        <v>4</v>
      </c>
      <c r="AI1837">
        <v>1</v>
      </c>
      <c r="AJ1837">
        <v>1</v>
      </c>
      <c r="AK1837">
        <v>1</v>
      </c>
      <c r="AM1837">
        <v>3</v>
      </c>
      <c r="AN1837" t="s">
        <v>550</v>
      </c>
      <c r="AO1837">
        <v>2</v>
      </c>
      <c r="BP1837" t="s">
        <v>99</v>
      </c>
      <c r="BQ1837" t="s">
        <v>100</v>
      </c>
      <c r="BR1837" t="s">
        <v>101</v>
      </c>
      <c r="BS1837" t="s">
        <v>101</v>
      </c>
      <c r="BT1837" t="s">
        <v>148</v>
      </c>
      <c r="BU1837" t="s">
        <v>103</v>
      </c>
      <c r="BV1837" t="s">
        <v>101</v>
      </c>
      <c r="BW1837" t="s">
        <v>101</v>
      </c>
      <c r="BX1837" t="s">
        <v>101</v>
      </c>
      <c r="BY1837" t="s">
        <v>104</v>
      </c>
      <c r="BZ1837" t="s">
        <v>105</v>
      </c>
      <c r="CA1837" t="s">
        <v>106</v>
      </c>
      <c r="CB1837" t="s">
        <v>107</v>
      </c>
      <c r="CC1837" t="s">
        <v>108</v>
      </c>
      <c r="CD1837" t="s">
        <v>134</v>
      </c>
      <c r="CE1837" t="s">
        <v>110</v>
      </c>
      <c r="CF1837" t="s">
        <v>101</v>
      </c>
      <c r="CG1837" t="s">
        <v>159</v>
      </c>
      <c r="CI1837" t="s">
        <v>109</v>
      </c>
      <c r="CJ1837" t="s">
        <v>113</v>
      </c>
    </row>
    <row r="1838" spans="1:88" x14ac:dyDescent="0.2">
      <c r="A1838">
        <v>1425</v>
      </c>
      <c r="D1838" t="s">
        <v>6002</v>
      </c>
      <c r="E1838">
        <v>5</v>
      </c>
      <c r="F1838">
        <v>2010</v>
      </c>
      <c r="G1838" t="s">
        <v>6011</v>
      </c>
      <c r="H1838" t="s">
        <v>6012</v>
      </c>
      <c r="I1838">
        <v>1</v>
      </c>
      <c r="J1838">
        <v>1</v>
      </c>
      <c r="K1838">
        <v>1</v>
      </c>
      <c r="L1838">
        <v>1</v>
      </c>
      <c r="N1838">
        <v>1</v>
      </c>
      <c r="O1838">
        <v>1</v>
      </c>
      <c r="P1838">
        <v>1</v>
      </c>
      <c r="Q1838">
        <v>1</v>
      </c>
      <c r="S1838" t="s">
        <v>6013</v>
      </c>
      <c r="T1838" t="s">
        <v>2256</v>
      </c>
      <c r="U1838" t="s">
        <v>2256</v>
      </c>
      <c r="V1838" t="s">
        <v>2256</v>
      </c>
      <c r="W1838" t="s">
        <v>2256</v>
      </c>
      <c r="X1838" t="s">
        <v>2256</v>
      </c>
      <c r="Y1838" t="s">
        <v>2256</v>
      </c>
      <c r="Z1838">
        <v>1</v>
      </c>
      <c r="AB1838">
        <v>1</v>
      </c>
      <c r="AD1838">
        <v>1</v>
      </c>
      <c r="AE1838">
        <v>1</v>
      </c>
      <c r="AF1838">
        <v>2</v>
      </c>
      <c r="AG1838">
        <v>4</v>
      </c>
      <c r="AI1838">
        <v>1</v>
      </c>
      <c r="AJ1838">
        <v>1</v>
      </c>
      <c r="AK1838">
        <v>1</v>
      </c>
      <c r="AM1838">
        <v>3</v>
      </c>
      <c r="AN1838" t="s">
        <v>550</v>
      </c>
      <c r="AO1838">
        <v>2</v>
      </c>
      <c r="BP1838" t="s">
        <v>99</v>
      </c>
      <c r="BQ1838" t="s">
        <v>100</v>
      </c>
      <c r="BR1838" t="s">
        <v>101</v>
      </c>
      <c r="BS1838" t="s">
        <v>101</v>
      </c>
      <c r="BT1838" t="s">
        <v>148</v>
      </c>
      <c r="BU1838" t="s">
        <v>103</v>
      </c>
      <c r="BV1838" t="s">
        <v>101</v>
      </c>
      <c r="BW1838" t="s">
        <v>101</v>
      </c>
      <c r="BX1838" t="s">
        <v>101</v>
      </c>
      <c r="BY1838" t="s">
        <v>104</v>
      </c>
      <c r="BZ1838" t="s">
        <v>105</v>
      </c>
      <c r="CA1838" t="s">
        <v>106</v>
      </c>
      <c r="CB1838" t="s">
        <v>107</v>
      </c>
      <c r="CC1838" t="s">
        <v>108</v>
      </c>
      <c r="CD1838" t="s">
        <v>134</v>
      </c>
      <c r="CE1838" t="s">
        <v>110</v>
      </c>
      <c r="CF1838" t="s">
        <v>101</v>
      </c>
      <c r="CG1838" t="s">
        <v>159</v>
      </c>
      <c r="CI1838" t="s">
        <v>109</v>
      </c>
      <c r="CJ1838" t="s">
        <v>113</v>
      </c>
    </row>
    <row r="1839" spans="1:88" x14ac:dyDescent="0.2">
      <c r="A1839">
        <v>1426</v>
      </c>
      <c r="D1839" t="s">
        <v>6002</v>
      </c>
      <c r="E1839">
        <v>5</v>
      </c>
      <c r="F1839">
        <v>2009</v>
      </c>
      <c r="G1839" t="s">
        <v>6014</v>
      </c>
      <c r="H1839" t="s">
        <v>6015</v>
      </c>
      <c r="I1839">
        <v>1</v>
      </c>
      <c r="J1839">
        <v>1</v>
      </c>
      <c r="K1839">
        <v>1</v>
      </c>
      <c r="L1839">
        <v>1</v>
      </c>
      <c r="N1839">
        <v>1</v>
      </c>
      <c r="O1839">
        <v>1</v>
      </c>
      <c r="P1839">
        <v>1</v>
      </c>
      <c r="Q1839">
        <v>0</v>
      </c>
      <c r="R1839" t="s">
        <v>2497</v>
      </c>
      <c r="S1839" t="s">
        <v>6013</v>
      </c>
      <c r="T1839" t="s">
        <v>2256</v>
      </c>
      <c r="U1839" t="s">
        <v>2256</v>
      </c>
      <c r="V1839" t="s">
        <v>2256</v>
      </c>
      <c r="W1839" t="s">
        <v>2256</v>
      </c>
      <c r="X1839" t="s">
        <v>2256</v>
      </c>
      <c r="Y1839" t="s">
        <v>2256</v>
      </c>
      <c r="AO1839">
        <v>2</v>
      </c>
      <c r="BP1839" t="s">
        <v>99</v>
      </c>
      <c r="BQ1839" t="s">
        <v>100</v>
      </c>
      <c r="BR1839" t="s">
        <v>101</v>
      </c>
      <c r="BS1839" t="s">
        <v>101</v>
      </c>
      <c r="BT1839" t="s">
        <v>148</v>
      </c>
      <c r="BU1839" t="s">
        <v>103</v>
      </c>
      <c r="BV1839" t="s">
        <v>101</v>
      </c>
      <c r="BW1839" t="s">
        <v>101</v>
      </c>
      <c r="BX1839" t="s">
        <v>112</v>
      </c>
      <c r="CJ1839" t="s">
        <v>113</v>
      </c>
    </row>
    <row r="1840" spans="1:88" x14ac:dyDescent="0.2">
      <c r="A1840">
        <v>1427</v>
      </c>
      <c r="D1840" t="s">
        <v>6016</v>
      </c>
      <c r="E1840">
        <v>7</v>
      </c>
      <c r="F1840">
        <v>2014</v>
      </c>
      <c r="G1840" t="s">
        <v>6017</v>
      </c>
      <c r="H1840" t="s">
        <v>6018</v>
      </c>
      <c r="I1840">
        <v>1</v>
      </c>
      <c r="J1840">
        <v>1</v>
      </c>
      <c r="K1840">
        <v>1</v>
      </c>
      <c r="L1840">
        <v>1</v>
      </c>
      <c r="N1840">
        <v>1</v>
      </c>
      <c r="O1840">
        <v>1</v>
      </c>
      <c r="P1840">
        <v>1</v>
      </c>
      <c r="Q1840">
        <v>1</v>
      </c>
      <c r="T1840" t="s">
        <v>634</v>
      </c>
      <c r="U1840" t="s">
        <v>634</v>
      </c>
      <c r="V1840" t="s">
        <v>634</v>
      </c>
      <c r="W1840" t="s">
        <v>634</v>
      </c>
      <c r="X1840" t="s">
        <v>634</v>
      </c>
      <c r="Y1840" t="s">
        <v>6019</v>
      </c>
      <c r="Z1840">
        <v>1</v>
      </c>
      <c r="AB1840">
        <v>1</v>
      </c>
      <c r="AD1840">
        <v>1</v>
      </c>
      <c r="AE1840">
        <v>1</v>
      </c>
      <c r="AF1840">
        <v>2</v>
      </c>
      <c r="AG1840">
        <v>3</v>
      </c>
      <c r="AI1840">
        <v>1</v>
      </c>
      <c r="AJ1840">
        <v>1</v>
      </c>
      <c r="AK1840">
        <v>1</v>
      </c>
      <c r="AM1840">
        <v>3</v>
      </c>
      <c r="AO1840">
        <v>2</v>
      </c>
      <c r="BP1840" t="s">
        <v>6020</v>
      </c>
      <c r="BQ1840" t="s">
        <v>100</v>
      </c>
      <c r="BR1840" t="s">
        <v>101</v>
      </c>
      <c r="BS1840" t="s">
        <v>101</v>
      </c>
      <c r="BT1840" t="s">
        <v>148</v>
      </c>
      <c r="BU1840" t="s">
        <v>103</v>
      </c>
      <c r="BV1840" t="s">
        <v>101</v>
      </c>
      <c r="BW1840" t="s">
        <v>101</v>
      </c>
      <c r="BX1840" t="s">
        <v>101</v>
      </c>
      <c r="BY1840" t="s">
        <v>104</v>
      </c>
      <c r="BZ1840" t="s">
        <v>105</v>
      </c>
      <c r="CA1840" t="s">
        <v>106</v>
      </c>
      <c r="CB1840" t="s">
        <v>107</v>
      </c>
      <c r="CC1840" t="s">
        <v>108</v>
      </c>
      <c r="CD1840" t="s">
        <v>338</v>
      </c>
      <c r="CE1840" t="s">
        <v>110</v>
      </c>
      <c r="CF1840" t="s">
        <v>101</v>
      </c>
      <c r="CG1840" t="s">
        <v>159</v>
      </c>
      <c r="CI1840" t="s">
        <v>109</v>
      </c>
      <c r="CJ1840" t="s">
        <v>113</v>
      </c>
    </row>
    <row r="1841" spans="1:88" x14ac:dyDescent="0.2">
      <c r="A1841">
        <v>1428</v>
      </c>
      <c r="D1841" t="s">
        <v>6016</v>
      </c>
      <c r="E1841">
        <v>7</v>
      </c>
      <c r="F1841">
        <v>2018</v>
      </c>
      <c r="G1841" t="s">
        <v>6021</v>
      </c>
      <c r="H1841" t="s">
        <v>6022</v>
      </c>
      <c r="I1841">
        <v>1</v>
      </c>
      <c r="J1841">
        <v>1</v>
      </c>
      <c r="K1841">
        <v>1</v>
      </c>
      <c r="L1841">
        <v>1</v>
      </c>
      <c r="N1841">
        <v>1</v>
      </c>
      <c r="O1841">
        <v>1</v>
      </c>
      <c r="P1841">
        <v>2</v>
      </c>
      <c r="Q1841">
        <v>0</v>
      </c>
      <c r="R1841" t="s">
        <v>5729</v>
      </c>
      <c r="T1841" t="s">
        <v>1283</v>
      </c>
      <c r="U1841" t="s">
        <v>1283</v>
      </c>
      <c r="V1841" t="s">
        <v>1283</v>
      </c>
      <c r="W1841" t="s">
        <v>1283</v>
      </c>
      <c r="X1841" t="s">
        <v>1283</v>
      </c>
      <c r="Y1841" t="s">
        <v>6023</v>
      </c>
      <c r="AO1841">
        <v>2</v>
      </c>
      <c r="BP1841" t="s">
        <v>6020</v>
      </c>
      <c r="BQ1841" t="s">
        <v>100</v>
      </c>
      <c r="BR1841" t="s">
        <v>101</v>
      </c>
      <c r="BS1841" t="s">
        <v>101</v>
      </c>
      <c r="BT1841" t="s">
        <v>148</v>
      </c>
      <c r="BU1841" t="s">
        <v>103</v>
      </c>
      <c r="BV1841" t="s">
        <v>101</v>
      </c>
      <c r="BW1841" t="s">
        <v>112</v>
      </c>
      <c r="BX1841" t="s">
        <v>112</v>
      </c>
      <c r="CJ1841" t="s">
        <v>113</v>
      </c>
    </row>
    <row r="1842" spans="1:88" x14ac:dyDescent="0.2">
      <c r="A1842">
        <v>1429</v>
      </c>
      <c r="D1842" t="s">
        <v>6016</v>
      </c>
      <c r="E1842">
        <v>7</v>
      </c>
      <c r="F1842">
        <v>2006</v>
      </c>
      <c r="G1842" t="s">
        <v>6024</v>
      </c>
      <c r="H1842" t="s">
        <v>6025</v>
      </c>
      <c r="I1842">
        <v>1</v>
      </c>
      <c r="J1842">
        <v>1</v>
      </c>
      <c r="K1842">
        <v>1</v>
      </c>
      <c r="L1842">
        <v>1</v>
      </c>
      <c r="N1842">
        <v>1</v>
      </c>
      <c r="O1842">
        <v>1</v>
      </c>
      <c r="P1842">
        <v>2</v>
      </c>
      <c r="Q1842">
        <v>0</v>
      </c>
      <c r="R1842" t="s">
        <v>5729</v>
      </c>
      <c r="T1842" t="s">
        <v>1283</v>
      </c>
      <c r="U1842" t="s">
        <v>1283</v>
      </c>
      <c r="V1842" t="s">
        <v>1283</v>
      </c>
      <c r="W1842" t="s">
        <v>1283</v>
      </c>
      <c r="X1842" t="s">
        <v>1283</v>
      </c>
      <c r="Y1842" t="s">
        <v>6023</v>
      </c>
      <c r="AO1842">
        <v>2</v>
      </c>
      <c r="BP1842" t="s">
        <v>6020</v>
      </c>
      <c r="BQ1842" t="s">
        <v>100</v>
      </c>
      <c r="BR1842" t="s">
        <v>101</v>
      </c>
      <c r="BS1842" t="s">
        <v>101</v>
      </c>
      <c r="BT1842" t="s">
        <v>148</v>
      </c>
      <c r="BU1842" t="s">
        <v>103</v>
      </c>
      <c r="BV1842" t="s">
        <v>101</v>
      </c>
      <c r="BW1842" t="s">
        <v>112</v>
      </c>
      <c r="BX1842" t="s">
        <v>112</v>
      </c>
      <c r="CJ1842" t="s">
        <v>113</v>
      </c>
    </row>
    <row r="1843" spans="1:88" x14ac:dyDescent="0.2">
      <c r="A1843">
        <v>1430</v>
      </c>
      <c r="D1843" t="s">
        <v>6016</v>
      </c>
      <c r="E1843">
        <v>7</v>
      </c>
      <c r="F1843">
        <v>2009</v>
      </c>
      <c r="G1843" t="s">
        <v>6026</v>
      </c>
      <c r="H1843" t="s">
        <v>6027</v>
      </c>
      <c r="I1843">
        <v>1</v>
      </c>
      <c r="J1843">
        <v>1</v>
      </c>
      <c r="K1843">
        <v>1</v>
      </c>
      <c r="L1843">
        <v>1</v>
      </c>
      <c r="N1843">
        <v>1</v>
      </c>
      <c r="O1843">
        <v>1</v>
      </c>
      <c r="P1843">
        <v>2</v>
      </c>
      <c r="Q1843">
        <v>0</v>
      </c>
      <c r="R1843" t="s">
        <v>6028</v>
      </c>
      <c r="T1843" t="s">
        <v>1283</v>
      </c>
      <c r="U1843" t="s">
        <v>1283</v>
      </c>
      <c r="V1843" t="s">
        <v>1283</v>
      </c>
      <c r="W1843" t="s">
        <v>1283</v>
      </c>
      <c r="X1843" t="s">
        <v>1283</v>
      </c>
      <c r="Y1843" t="s">
        <v>1283</v>
      </c>
      <c r="AO1843">
        <v>2</v>
      </c>
      <c r="BP1843" t="s">
        <v>6020</v>
      </c>
      <c r="BQ1843" t="s">
        <v>100</v>
      </c>
      <c r="BR1843" t="s">
        <v>101</v>
      </c>
      <c r="BS1843" t="s">
        <v>101</v>
      </c>
      <c r="BT1843" t="s">
        <v>148</v>
      </c>
      <c r="BU1843" t="s">
        <v>103</v>
      </c>
      <c r="BV1843" t="s">
        <v>101</v>
      </c>
      <c r="BW1843" t="s">
        <v>112</v>
      </c>
      <c r="BX1843" t="s">
        <v>112</v>
      </c>
      <c r="CJ1843" t="s">
        <v>113</v>
      </c>
    </row>
    <row r="1844" spans="1:88" x14ac:dyDescent="0.2">
      <c r="A1844">
        <v>1431</v>
      </c>
      <c r="D1844" t="s">
        <v>6016</v>
      </c>
      <c r="E1844">
        <v>7</v>
      </c>
      <c r="F1844">
        <v>2011</v>
      </c>
      <c r="G1844" t="s">
        <v>6029</v>
      </c>
      <c r="H1844" t="s">
        <v>6030</v>
      </c>
      <c r="I1844">
        <v>1</v>
      </c>
      <c r="J1844">
        <v>1</v>
      </c>
      <c r="K1844">
        <v>1</v>
      </c>
      <c r="L1844">
        <v>1</v>
      </c>
      <c r="N1844">
        <v>1</v>
      </c>
      <c r="O1844">
        <v>1</v>
      </c>
      <c r="P1844">
        <v>2</v>
      </c>
      <c r="Q1844">
        <v>0</v>
      </c>
      <c r="R1844" t="s">
        <v>6031</v>
      </c>
      <c r="T1844" t="s">
        <v>1283</v>
      </c>
      <c r="U1844" t="s">
        <v>1283</v>
      </c>
      <c r="V1844" t="s">
        <v>1283</v>
      </c>
      <c r="W1844" t="s">
        <v>1283</v>
      </c>
      <c r="X1844" t="s">
        <v>1283</v>
      </c>
      <c r="Y1844" t="s">
        <v>6023</v>
      </c>
      <c r="AO1844">
        <v>2</v>
      </c>
      <c r="BP1844" t="s">
        <v>6020</v>
      </c>
      <c r="BQ1844" t="s">
        <v>100</v>
      </c>
      <c r="BR1844" t="s">
        <v>101</v>
      </c>
      <c r="BS1844" t="s">
        <v>101</v>
      </c>
      <c r="BT1844" t="s">
        <v>148</v>
      </c>
      <c r="BU1844" t="s">
        <v>103</v>
      </c>
      <c r="BV1844" t="s">
        <v>101</v>
      </c>
      <c r="BW1844" t="s">
        <v>112</v>
      </c>
      <c r="BX1844" t="s">
        <v>112</v>
      </c>
      <c r="CJ1844" t="s">
        <v>113</v>
      </c>
    </row>
    <row r="1845" spans="1:88" x14ac:dyDescent="0.2">
      <c r="A1845">
        <v>1432</v>
      </c>
      <c r="D1845" t="s">
        <v>6016</v>
      </c>
      <c r="E1845">
        <v>7</v>
      </c>
      <c r="F1845">
        <v>2011</v>
      </c>
      <c r="G1845" t="s">
        <v>6032</v>
      </c>
      <c r="H1845" t="s">
        <v>6033</v>
      </c>
      <c r="I1845">
        <v>1</v>
      </c>
      <c r="J1845">
        <v>1</v>
      </c>
      <c r="K1845">
        <v>1</v>
      </c>
      <c r="L1845">
        <v>1</v>
      </c>
      <c r="N1845">
        <v>1</v>
      </c>
      <c r="O1845">
        <v>2</v>
      </c>
      <c r="P1845">
        <v>2</v>
      </c>
      <c r="Q1845">
        <v>0</v>
      </c>
      <c r="R1845" t="s">
        <v>6034</v>
      </c>
      <c r="T1845" t="s">
        <v>1283</v>
      </c>
      <c r="U1845" t="s">
        <v>1283</v>
      </c>
      <c r="V1845" t="s">
        <v>1283</v>
      </c>
      <c r="W1845" t="s">
        <v>1283</v>
      </c>
      <c r="X1845" t="s">
        <v>1283</v>
      </c>
      <c r="Y1845" t="s">
        <v>6023</v>
      </c>
      <c r="AO1845">
        <v>2</v>
      </c>
      <c r="BP1845" t="s">
        <v>6020</v>
      </c>
      <c r="BQ1845" t="s">
        <v>100</v>
      </c>
      <c r="BR1845" t="s">
        <v>101</v>
      </c>
      <c r="BS1845" t="s">
        <v>101</v>
      </c>
      <c r="BT1845" t="s">
        <v>148</v>
      </c>
      <c r="BU1845" t="s">
        <v>103</v>
      </c>
      <c r="BV1845" t="s">
        <v>112</v>
      </c>
      <c r="BW1845" t="s">
        <v>112</v>
      </c>
      <c r="BX1845" t="s">
        <v>112</v>
      </c>
      <c r="CJ1845" t="s">
        <v>113</v>
      </c>
    </row>
    <row r="1846" spans="1:88" x14ac:dyDescent="0.2">
      <c r="A1846">
        <v>1433</v>
      </c>
      <c r="D1846" t="s">
        <v>6016</v>
      </c>
      <c r="E1846">
        <v>7</v>
      </c>
      <c r="F1846">
        <v>2017</v>
      </c>
      <c r="G1846" t="s">
        <v>6035</v>
      </c>
      <c r="H1846" t="s">
        <v>6036</v>
      </c>
      <c r="I1846">
        <v>1</v>
      </c>
      <c r="J1846">
        <v>1</v>
      </c>
      <c r="K1846">
        <v>1</v>
      </c>
      <c r="L1846">
        <v>1</v>
      </c>
      <c r="N1846">
        <v>1</v>
      </c>
      <c r="O1846">
        <v>2</v>
      </c>
      <c r="P1846">
        <v>2</v>
      </c>
      <c r="Q1846">
        <v>0</v>
      </c>
      <c r="R1846" t="s">
        <v>6037</v>
      </c>
      <c r="T1846" t="s">
        <v>1283</v>
      </c>
      <c r="U1846" t="s">
        <v>1283</v>
      </c>
      <c r="V1846" t="s">
        <v>1283</v>
      </c>
      <c r="W1846" t="s">
        <v>1283</v>
      </c>
      <c r="X1846" t="s">
        <v>1283</v>
      </c>
      <c r="Y1846" t="s">
        <v>6023</v>
      </c>
      <c r="AO1846">
        <v>2</v>
      </c>
      <c r="BP1846" t="s">
        <v>6020</v>
      </c>
      <c r="BQ1846" t="s">
        <v>100</v>
      </c>
      <c r="BR1846" t="s">
        <v>101</v>
      </c>
      <c r="BS1846" t="s">
        <v>101</v>
      </c>
      <c r="BT1846" t="s">
        <v>148</v>
      </c>
      <c r="BU1846" t="s">
        <v>103</v>
      </c>
      <c r="BV1846" t="s">
        <v>112</v>
      </c>
      <c r="BW1846" t="s">
        <v>112</v>
      </c>
      <c r="BX1846" t="s">
        <v>112</v>
      </c>
      <c r="CJ1846" t="s">
        <v>113</v>
      </c>
    </row>
    <row r="1847" spans="1:88" x14ac:dyDescent="0.2">
      <c r="A1847">
        <v>1434</v>
      </c>
      <c r="D1847" t="s">
        <v>6016</v>
      </c>
      <c r="E1847">
        <v>2</v>
      </c>
      <c r="F1847">
        <v>1992</v>
      </c>
      <c r="G1847" t="s">
        <v>3262</v>
      </c>
      <c r="H1847" t="s">
        <v>6038</v>
      </c>
      <c r="I1847">
        <v>1</v>
      </c>
      <c r="J1847">
        <v>1</v>
      </c>
      <c r="K1847">
        <v>1</v>
      </c>
      <c r="L1847">
        <v>3</v>
      </c>
      <c r="N1847">
        <v>1</v>
      </c>
      <c r="O1847">
        <v>1</v>
      </c>
      <c r="P1847">
        <v>2</v>
      </c>
      <c r="Q1847">
        <v>0</v>
      </c>
      <c r="R1847" t="s">
        <v>3429</v>
      </c>
      <c r="T1847" t="s">
        <v>3230</v>
      </c>
      <c r="U1847" t="s">
        <v>1602</v>
      </c>
      <c r="V1847" t="s">
        <v>3230</v>
      </c>
      <c r="W1847" t="s">
        <v>730</v>
      </c>
      <c r="X1847" t="s">
        <v>3446</v>
      </c>
      <c r="Y1847" t="s">
        <v>6039</v>
      </c>
      <c r="AO1847">
        <v>2</v>
      </c>
      <c r="BP1847" t="s">
        <v>2088</v>
      </c>
      <c r="BQ1847" t="s">
        <v>100</v>
      </c>
      <c r="BR1847" t="s">
        <v>101</v>
      </c>
      <c r="BS1847" t="s">
        <v>101</v>
      </c>
      <c r="BT1847" t="s">
        <v>102</v>
      </c>
      <c r="BU1847" t="s">
        <v>103</v>
      </c>
      <c r="BV1847" t="s">
        <v>101</v>
      </c>
      <c r="BW1847" t="s">
        <v>112</v>
      </c>
      <c r="BX1847" t="s">
        <v>112</v>
      </c>
      <c r="CJ1847" t="s">
        <v>113</v>
      </c>
    </row>
    <row r="1848" spans="1:88" x14ac:dyDescent="0.2">
      <c r="A1848">
        <v>1435</v>
      </c>
      <c r="D1848" t="s">
        <v>6016</v>
      </c>
      <c r="E1848">
        <v>2</v>
      </c>
      <c r="F1848">
        <v>1991</v>
      </c>
      <c r="G1848" t="s">
        <v>6040</v>
      </c>
      <c r="H1848" t="s">
        <v>6041</v>
      </c>
      <c r="I1848">
        <v>1</v>
      </c>
      <c r="J1848">
        <v>1</v>
      </c>
      <c r="K1848">
        <v>1</v>
      </c>
      <c r="L1848">
        <v>3</v>
      </c>
      <c r="N1848">
        <v>1</v>
      </c>
      <c r="O1848">
        <v>1</v>
      </c>
      <c r="P1848">
        <v>2</v>
      </c>
      <c r="Q1848">
        <v>0</v>
      </c>
      <c r="R1848" t="s">
        <v>3418</v>
      </c>
      <c r="S1848" t="s">
        <v>3429</v>
      </c>
      <c r="T1848" t="s">
        <v>1602</v>
      </c>
      <c r="U1848" t="s">
        <v>1602</v>
      </c>
      <c r="V1848" t="s">
        <v>1602</v>
      </c>
      <c r="W1848" t="s">
        <v>519</v>
      </c>
      <c r="X1848" t="s">
        <v>519</v>
      </c>
      <c r="Y1848" t="s">
        <v>302</v>
      </c>
      <c r="AO1848">
        <v>2</v>
      </c>
      <c r="BP1848" t="s">
        <v>2088</v>
      </c>
      <c r="BQ1848" t="s">
        <v>100</v>
      </c>
      <c r="BR1848" t="s">
        <v>101</v>
      </c>
      <c r="BS1848" t="s">
        <v>101</v>
      </c>
      <c r="BT1848" t="s">
        <v>102</v>
      </c>
      <c r="BU1848" t="s">
        <v>103</v>
      </c>
      <c r="BV1848" t="s">
        <v>101</v>
      </c>
      <c r="BW1848" t="s">
        <v>112</v>
      </c>
      <c r="BX1848" t="s">
        <v>112</v>
      </c>
      <c r="CJ1848" t="s">
        <v>113</v>
      </c>
    </row>
    <row r="1849" spans="1:88" x14ac:dyDescent="0.2">
      <c r="A1849">
        <v>1436</v>
      </c>
      <c r="D1849" t="s">
        <v>6016</v>
      </c>
      <c r="E1849">
        <v>2</v>
      </c>
      <c r="F1849">
        <v>1983</v>
      </c>
      <c r="G1849" t="s">
        <v>6042</v>
      </c>
      <c r="H1849" t="s">
        <v>6043</v>
      </c>
      <c r="I1849">
        <v>1</v>
      </c>
      <c r="J1849">
        <v>1</v>
      </c>
      <c r="K1849">
        <v>1</v>
      </c>
      <c r="L1849">
        <v>3</v>
      </c>
      <c r="N1849">
        <v>1</v>
      </c>
      <c r="O1849">
        <v>1</v>
      </c>
      <c r="P1849">
        <v>2</v>
      </c>
      <c r="Q1849">
        <v>0</v>
      </c>
      <c r="R1849" t="s">
        <v>3429</v>
      </c>
      <c r="T1849" t="s">
        <v>1602</v>
      </c>
      <c r="U1849" t="s">
        <v>1602</v>
      </c>
      <c r="V1849" t="s">
        <v>1602</v>
      </c>
      <c r="W1849" t="s">
        <v>1602</v>
      </c>
      <c r="X1849" t="s">
        <v>3446</v>
      </c>
      <c r="Y1849" t="s">
        <v>6044</v>
      </c>
      <c r="AO1849">
        <v>2</v>
      </c>
      <c r="BP1849" t="s">
        <v>2088</v>
      </c>
      <c r="BQ1849" t="s">
        <v>100</v>
      </c>
      <c r="BR1849" t="s">
        <v>101</v>
      </c>
      <c r="BS1849" t="s">
        <v>101</v>
      </c>
      <c r="BT1849" t="s">
        <v>102</v>
      </c>
      <c r="BU1849" t="s">
        <v>103</v>
      </c>
      <c r="BV1849" t="s">
        <v>101</v>
      </c>
      <c r="BW1849" t="s">
        <v>112</v>
      </c>
      <c r="BX1849" t="s">
        <v>112</v>
      </c>
      <c r="CJ1849" t="s">
        <v>113</v>
      </c>
    </row>
    <row r="1850" spans="1:88" x14ac:dyDescent="0.2">
      <c r="A1850">
        <v>1437</v>
      </c>
      <c r="D1850" t="s">
        <v>6016</v>
      </c>
      <c r="E1850">
        <v>2</v>
      </c>
      <c r="F1850">
        <v>1996</v>
      </c>
      <c r="G1850" t="s">
        <v>6045</v>
      </c>
      <c r="H1850" t="s">
        <v>6046</v>
      </c>
      <c r="I1850">
        <v>1</v>
      </c>
      <c r="J1850">
        <v>1</v>
      </c>
      <c r="K1850">
        <v>1</v>
      </c>
      <c r="L1850">
        <v>3</v>
      </c>
      <c r="N1850">
        <v>1</v>
      </c>
      <c r="O1850">
        <v>1</v>
      </c>
      <c r="P1850">
        <v>2</v>
      </c>
      <c r="Q1850">
        <v>0</v>
      </c>
      <c r="R1850" t="s">
        <v>3429</v>
      </c>
      <c r="T1850" t="s">
        <v>1602</v>
      </c>
      <c r="U1850" t="s">
        <v>1602</v>
      </c>
      <c r="V1850" t="s">
        <v>1602</v>
      </c>
      <c r="W1850" t="s">
        <v>3230</v>
      </c>
      <c r="X1850" t="s">
        <v>519</v>
      </c>
      <c r="Y1850" t="s">
        <v>6047</v>
      </c>
      <c r="AO1850">
        <v>2</v>
      </c>
      <c r="BP1850" t="s">
        <v>2088</v>
      </c>
      <c r="BQ1850" t="s">
        <v>100</v>
      </c>
      <c r="BR1850" t="s">
        <v>101</v>
      </c>
      <c r="BS1850" t="s">
        <v>101</v>
      </c>
      <c r="BT1850" t="s">
        <v>102</v>
      </c>
      <c r="BU1850" t="s">
        <v>103</v>
      </c>
      <c r="BV1850" t="s">
        <v>101</v>
      </c>
      <c r="BW1850" t="s">
        <v>112</v>
      </c>
      <c r="BX1850" t="s">
        <v>112</v>
      </c>
      <c r="CJ1850" t="s">
        <v>113</v>
      </c>
    </row>
    <row r="1851" spans="1:88" x14ac:dyDescent="0.2">
      <c r="A1851">
        <v>1438</v>
      </c>
      <c r="D1851" t="s">
        <v>6016</v>
      </c>
      <c r="E1851">
        <v>2</v>
      </c>
      <c r="F1851">
        <v>1996</v>
      </c>
      <c r="G1851" t="s">
        <v>6048</v>
      </c>
      <c r="H1851" t="s">
        <v>6049</v>
      </c>
      <c r="I1851">
        <v>1</v>
      </c>
      <c r="J1851">
        <v>1</v>
      </c>
      <c r="K1851">
        <v>1</v>
      </c>
      <c r="L1851">
        <v>3</v>
      </c>
      <c r="N1851">
        <v>1</v>
      </c>
      <c r="O1851">
        <v>1</v>
      </c>
      <c r="P1851">
        <v>2</v>
      </c>
      <c r="Q1851">
        <v>0</v>
      </c>
      <c r="R1851" t="s">
        <v>3429</v>
      </c>
      <c r="T1851" t="s">
        <v>3230</v>
      </c>
      <c r="U1851" t="s">
        <v>1602</v>
      </c>
      <c r="V1851" t="s">
        <v>1602</v>
      </c>
      <c r="W1851" t="s">
        <v>1602</v>
      </c>
      <c r="X1851" t="s">
        <v>973</v>
      </c>
      <c r="Y1851" t="s">
        <v>6050</v>
      </c>
      <c r="AO1851">
        <v>2</v>
      </c>
      <c r="BP1851" t="s">
        <v>2088</v>
      </c>
      <c r="BQ1851" t="s">
        <v>100</v>
      </c>
      <c r="BR1851" t="s">
        <v>101</v>
      </c>
      <c r="BS1851" t="s">
        <v>101</v>
      </c>
      <c r="BT1851" t="s">
        <v>102</v>
      </c>
      <c r="BU1851" t="s">
        <v>103</v>
      </c>
      <c r="BV1851" t="s">
        <v>101</v>
      </c>
      <c r="BW1851" t="s">
        <v>112</v>
      </c>
      <c r="BX1851" t="s">
        <v>112</v>
      </c>
      <c r="CJ1851" t="s">
        <v>113</v>
      </c>
    </row>
    <row r="1852" spans="1:88" x14ac:dyDescent="0.2">
      <c r="A1852">
        <v>1439</v>
      </c>
      <c r="D1852" t="s">
        <v>6016</v>
      </c>
      <c r="E1852">
        <v>2</v>
      </c>
      <c r="F1852">
        <v>2005</v>
      </c>
      <c r="G1852" t="s">
        <v>6051</v>
      </c>
      <c r="H1852" t="s">
        <v>6052</v>
      </c>
      <c r="I1852">
        <v>1</v>
      </c>
      <c r="J1852">
        <v>1</v>
      </c>
      <c r="K1852">
        <v>1</v>
      </c>
      <c r="L1852">
        <v>3</v>
      </c>
      <c r="N1852">
        <v>1</v>
      </c>
      <c r="O1852">
        <v>1</v>
      </c>
      <c r="P1852">
        <v>2</v>
      </c>
      <c r="Q1852">
        <v>0</v>
      </c>
      <c r="R1852" t="s">
        <v>3429</v>
      </c>
      <c r="T1852" t="s">
        <v>1602</v>
      </c>
      <c r="U1852" t="s">
        <v>1602</v>
      </c>
      <c r="V1852" t="s">
        <v>1602</v>
      </c>
      <c r="W1852" t="s">
        <v>1602</v>
      </c>
      <c r="X1852" t="s">
        <v>4341</v>
      </c>
      <c r="Y1852" t="s">
        <v>4028</v>
      </c>
      <c r="AO1852">
        <v>2</v>
      </c>
      <c r="BP1852" t="s">
        <v>2088</v>
      </c>
      <c r="BQ1852" t="s">
        <v>100</v>
      </c>
      <c r="BR1852" t="s">
        <v>101</v>
      </c>
      <c r="BS1852" t="s">
        <v>101</v>
      </c>
      <c r="BT1852" t="s">
        <v>102</v>
      </c>
      <c r="BU1852" t="s">
        <v>103</v>
      </c>
      <c r="BV1852" t="s">
        <v>101</v>
      </c>
      <c r="BW1852" t="s">
        <v>112</v>
      </c>
      <c r="BX1852" t="s">
        <v>112</v>
      </c>
      <c r="CJ1852" t="s">
        <v>113</v>
      </c>
    </row>
    <row r="1853" spans="1:88" x14ac:dyDescent="0.2">
      <c r="A1853">
        <v>1440</v>
      </c>
      <c r="D1853" t="s">
        <v>6016</v>
      </c>
      <c r="E1853">
        <v>2</v>
      </c>
      <c r="F1853">
        <v>2009</v>
      </c>
      <c r="G1853" t="s">
        <v>6053</v>
      </c>
      <c r="H1853" t="s">
        <v>6054</v>
      </c>
      <c r="I1853">
        <v>1</v>
      </c>
      <c r="J1853">
        <v>1</v>
      </c>
      <c r="K1853">
        <v>1</v>
      </c>
      <c r="L1853">
        <v>3</v>
      </c>
      <c r="N1853">
        <v>3</v>
      </c>
      <c r="O1853">
        <v>1</v>
      </c>
      <c r="P1853">
        <v>2</v>
      </c>
      <c r="Q1853">
        <v>0</v>
      </c>
      <c r="R1853" t="s">
        <v>3429</v>
      </c>
      <c r="T1853" t="s">
        <v>1602</v>
      </c>
      <c r="U1853" t="s">
        <v>1602</v>
      </c>
      <c r="V1853" t="s">
        <v>1602</v>
      </c>
      <c r="W1853" t="s">
        <v>1283</v>
      </c>
      <c r="X1853" t="s">
        <v>6055</v>
      </c>
      <c r="Y1853" t="s">
        <v>5986</v>
      </c>
      <c r="AO1853">
        <v>2</v>
      </c>
      <c r="BP1853" t="s">
        <v>2088</v>
      </c>
      <c r="BQ1853" t="s">
        <v>100</v>
      </c>
      <c r="BR1853" t="s">
        <v>101</v>
      </c>
      <c r="BS1853" t="s">
        <v>101</v>
      </c>
      <c r="BT1853" t="s">
        <v>102</v>
      </c>
      <c r="BU1853" t="s">
        <v>235</v>
      </c>
      <c r="BV1853" t="s">
        <v>101</v>
      </c>
      <c r="BW1853" t="s">
        <v>112</v>
      </c>
      <c r="BX1853" t="s">
        <v>112</v>
      </c>
      <c r="CJ1853" t="s">
        <v>113</v>
      </c>
    </row>
    <row r="1854" spans="1:88" x14ac:dyDescent="0.2">
      <c r="A1854">
        <v>1441</v>
      </c>
      <c r="D1854" t="s">
        <v>6016</v>
      </c>
      <c r="E1854">
        <v>2</v>
      </c>
      <c r="F1854">
        <v>2009</v>
      </c>
      <c r="G1854" t="s">
        <v>6056</v>
      </c>
      <c r="H1854" t="s">
        <v>6057</v>
      </c>
      <c r="I1854">
        <v>1</v>
      </c>
      <c r="J1854">
        <v>1</v>
      </c>
      <c r="K1854">
        <v>1</v>
      </c>
      <c r="L1854">
        <v>3</v>
      </c>
      <c r="N1854">
        <v>1</v>
      </c>
      <c r="O1854">
        <v>1</v>
      </c>
      <c r="P1854">
        <v>2</v>
      </c>
      <c r="Q1854">
        <v>0</v>
      </c>
      <c r="R1854" t="s">
        <v>3429</v>
      </c>
      <c r="T1854" t="s">
        <v>2591</v>
      </c>
      <c r="U1854" t="s">
        <v>1602</v>
      </c>
      <c r="V1854" t="s">
        <v>1602</v>
      </c>
      <c r="W1854" t="s">
        <v>3230</v>
      </c>
      <c r="X1854" t="s">
        <v>4341</v>
      </c>
      <c r="Y1854" t="s">
        <v>6050</v>
      </c>
      <c r="AO1854">
        <v>2</v>
      </c>
      <c r="BP1854" t="s">
        <v>2088</v>
      </c>
      <c r="BQ1854" t="s">
        <v>100</v>
      </c>
      <c r="BR1854" t="s">
        <v>101</v>
      </c>
      <c r="BS1854" t="s">
        <v>101</v>
      </c>
      <c r="BT1854" t="s">
        <v>102</v>
      </c>
      <c r="BU1854" t="s">
        <v>103</v>
      </c>
      <c r="BV1854" t="s">
        <v>101</v>
      </c>
      <c r="BW1854" t="s">
        <v>112</v>
      </c>
      <c r="BX1854" t="s">
        <v>112</v>
      </c>
      <c r="CJ1854" t="s">
        <v>113</v>
      </c>
    </row>
    <row r="1855" spans="1:88" x14ac:dyDescent="0.2">
      <c r="A1855">
        <v>1442</v>
      </c>
      <c r="D1855" t="s">
        <v>6016</v>
      </c>
      <c r="E1855">
        <v>2</v>
      </c>
      <c r="F1855">
        <v>2013</v>
      </c>
      <c r="G1855" t="s">
        <v>6058</v>
      </c>
      <c r="H1855" t="s">
        <v>6059</v>
      </c>
      <c r="I1855">
        <v>1</v>
      </c>
      <c r="J1855">
        <v>1</v>
      </c>
      <c r="K1855">
        <v>1</v>
      </c>
      <c r="L1855">
        <v>3</v>
      </c>
      <c r="N1855">
        <v>1</v>
      </c>
      <c r="O1855">
        <v>1</v>
      </c>
      <c r="P1855">
        <v>2</v>
      </c>
      <c r="Q1855">
        <v>0</v>
      </c>
      <c r="R1855" t="s">
        <v>3429</v>
      </c>
      <c r="T1855" t="s">
        <v>3230</v>
      </c>
      <c r="U1855" t="s">
        <v>3230</v>
      </c>
      <c r="V1855" t="s">
        <v>3230</v>
      </c>
      <c r="W1855" t="s">
        <v>3447</v>
      </c>
      <c r="X1855" t="s">
        <v>3987</v>
      </c>
      <c r="Y1855" t="s">
        <v>3462</v>
      </c>
      <c r="AO1855">
        <v>2</v>
      </c>
      <c r="BP1855" t="s">
        <v>2088</v>
      </c>
      <c r="BQ1855" t="s">
        <v>100</v>
      </c>
      <c r="BR1855" t="s">
        <v>101</v>
      </c>
      <c r="BS1855" t="s">
        <v>101</v>
      </c>
      <c r="BT1855" t="s">
        <v>102</v>
      </c>
      <c r="BU1855" t="s">
        <v>103</v>
      </c>
      <c r="BV1855" t="s">
        <v>101</v>
      </c>
      <c r="BW1855" t="s">
        <v>112</v>
      </c>
      <c r="BX1855" t="s">
        <v>112</v>
      </c>
      <c r="CJ1855" t="s">
        <v>113</v>
      </c>
    </row>
    <row r="1856" spans="1:88" x14ac:dyDescent="0.2">
      <c r="A1856">
        <v>1443</v>
      </c>
      <c r="D1856" t="s">
        <v>6016</v>
      </c>
      <c r="E1856">
        <v>2</v>
      </c>
      <c r="F1856">
        <v>1982</v>
      </c>
      <c r="G1856" t="s">
        <v>6060</v>
      </c>
      <c r="H1856" t="s">
        <v>6061</v>
      </c>
      <c r="I1856">
        <v>1</v>
      </c>
      <c r="J1856">
        <v>1</v>
      </c>
      <c r="K1856">
        <v>1</v>
      </c>
      <c r="L1856">
        <v>3</v>
      </c>
      <c r="N1856">
        <v>1</v>
      </c>
      <c r="O1856">
        <v>1</v>
      </c>
      <c r="P1856">
        <v>2</v>
      </c>
      <c r="Q1856">
        <v>0</v>
      </c>
      <c r="R1856" t="s">
        <v>3429</v>
      </c>
      <c r="T1856" t="s">
        <v>3230</v>
      </c>
      <c r="U1856" t="s">
        <v>1602</v>
      </c>
      <c r="V1856" t="s">
        <v>1602</v>
      </c>
      <c r="W1856" t="s">
        <v>4006</v>
      </c>
      <c r="X1856" t="s">
        <v>3987</v>
      </c>
      <c r="Y1856" t="s">
        <v>6062</v>
      </c>
      <c r="AO1856">
        <v>2</v>
      </c>
      <c r="BP1856" t="s">
        <v>2088</v>
      </c>
      <c r="BQ1856" t="s">
        <v>100</v>
      </c>
      <c r="BR1856" t="s">
        <v>101</v>
      </c>
      <c r="BS1856" t="s">
        <v>101</v>
      </c>
      <c r="BT1856" t="s">
        <v>102</v>
      </c>
      <c r="BU1856" t="s">
        <v>103</v>
      </c>
      <c r="BV1856" t="s">
        <v>101</v>
      </c>
      <c r="BW1856" t="s">
        <v>112</v>
      </c>
      <c r="BX1856" t="s">
        <v>112</v>
      </c>
      <c r="CJ1856" t="s">
        <v>113</v>
      </c>
    </row>
    <row r="1857" spans="1:88" x14ac:dyDescent="0.2">
      <c r="A1857">
        <v>1444</v>
      </c>
      <c r="D1857" t="s">
        <v>6016</v>
      </c>
      <c r="E1857">
        <v>5</v>
      </c>
      <c r="F1857">
        <v>2015</v>
      </c>
      <c r="G1857" t="s">
        <v>6063</v>
      </c>
      <c r="H1857" t="s">
        <v>6064</v>
      </c>
      <c r="I1857">
        <v>1</v>
      </c>
      <c r="J1857">
        <v>1</v>
      </c>
      <c r="K1857">
        <v>1</v>
      </c>
      <c r="L1857">
        <v>4</v>
      </c>
      <c r="N1857">
        <v>1</v>
      </c>
      <c r="O1857">
        <v>1</v>
      </c>
      <c r="P1857">
        <v>1</v>
      </c>
      <c r="Q1857">
        <v>0</v>
      </c>
      <c r="R1857" t="s">
        <v>5944</v>
      </c>
      <c r="S1857" t="s">
        <v>550</v>
      </c>
      <c r="T1857" t="s">
        <v>2256</v>
      </c>
      <c r="U1857" t="s">
        <v>2256</v>
      </c>
      <c r="V1857" t="s">
        <v>2256</v>
      </c>
      <c r="W1857" t="s">
        <v>2256</v>
      </c>
      <c r="X1857" t="s">
        <v>2256</v>
      </c>
      <c r="Y1857" t="s">
        <v>2256</v>
      </c>
      <c r="AO1857">
        <v>2</v>
      </c>
      <c r="BP1857" t="s">
        <v>99</v>
      </c>
      <c r="BQ1857" t="s">
        <v>100</v>
      </c>
      <c r="BR1857" t="s">
        <v>101</v>
      </c>
      <c r="BS1857" t="s">
        <v>101</v>
      </c>
      <c r="BT1857" t="s">
        <v>131</v>
      </c>
      <c r="BU1857" t="s">
        <v>103</v>
      </c>
      <c r="BV1857" t="s">
        <v>101</v>
      </c>
      <c r="BW1857" t="s">
        <v>101</v>
      </c>
      <c r="BX1857" t="s">
        <v>112</v>
      </c>
      <c r="CJ1857" t="s">
        <v>113</v>
      </c>
    </row>
    <row r="1858" spans="1:88" x14ac:dyDescent="0.2">
      <c r="A1858">
        <v>1445</v>
      </c>
      <c r="D1858" t="s">
        <v>6016</v>
      </c>
      <c r="E1858">
        <v>5</v>
      </c>
      <c r="F1858">
        <v>2016</v>
      </c>
      <c r="G1858" t="s">
        <v>6065</v>
      </c>
      <c r="H1858" t="s">
        <v>6066</v>
      </c>
      <c r="I1858">
        <v>1</v>
      </c>
      <c r="J1858">
        <v>1</v>
      </c>
      <c r="K1858">
        <v>1</v>
      </c>
      <c r="L1858">
        <v>4</v>
      </c>
      <c r="N1858">
        <v>1</v>
      </c>
      <c r="O1858">
        <v>1</v>
      </c>
      <c r="P1858">
        <v>1</v>
      </c>
      <c r="Q1858">
        <v>1</v>
      </c>
      <c r="S1858" t="s">
        <v>6067</v>
      </c>
      <c r="T1858" t="s">
        <v>2256</v>
      </c>
      <c r="U1858" t="s">
        <v>2256</v>
      </c>
      <c r="V1858" t="s">
        <v>2256</v>
      </c>
      <c r="W1858" t="s">
        <v>2256</v>
      </c>
      <c r="X1858" t="s">
        <v>2256</v>
      </c>
      <c r="Y1858" t="s">
        <v>2256</v>
      </c>
      <c r="Z1858">
        <v>1</v>
      </c>
      <c r="AB1858">
        <v>1</v>
      </c>
      <c r="AD1858">
        <v>1</v>
      </c>
      <c r="AE1858">
        <v>1</v>
      </c>
      <c r="AF1858">
        <v>1</v>
      </c>
      <c r="AG1858">
        <v>1</v>
      </c>
      <c r="AI1858">
        <v>2</v>
      </c>
      <c r="AJ1858">
        <v>1</v>
      </c>
      <c r="AK1858">
        <v>2</v>
      </c>
      <c r="AL1858">
        <v>1</v>
      </c>
      <c r="AM1858">
        <v>3</v>
      </c>
      <c r="AN1858" t="s">
        <v>550</v>
      </c>
      <c r="AO1858">
        <v>2</v>
      </c>
      <c r="BP1858" t="s">
        <v>99</v>
      </c>
      <c r="BQ1858" t="s">
        <v>100</v>
      </c>
      <c r="BR1858" t="s">
        <v>101</v>
      </c>
      <c r="BS1858" t="s">
        <v>101</v>
      </c>
      <c r="BT1858" t="s">
        <v>131</v>
      </c>
      <c r="BU1858" t="s">
        <v>103</v>
      </c>
      <c r="BV1858" t="s">
        <v>101</v>
      </c>
      <c r="BW1858" t="s">
        <v>101</v>
      </c>
      <c r="BX1858" t="s">
        <v>101</v>
      </c>
      <c r="BY1858" t="s">
        <v>104</v>
      </c>
      <c r="BZ1858" t="s">
        <v>105</v>
      </c>
      <c r="CA1858" t="s">
        <v>106</v>
      </c>
      <c r="CB1858" t="s">
        <v>107</v>
      </c>
      <c r="CC1858" t="s">
        <v>133</v>
      </c>
      <c r="CD1858" t="s">
        <v>158</v>
      </c>
      <c r="CE1858" t="s">
        <v>135</v>
      </c>
      <c r="CF1858" t="s">
        <v>101</v>
      </c>
      <c r="CG1858" t="s">
        <v>136</v>
      </c>
      <c r="CH1858" t="s">
        <v>137</v>
      </c>
      <c r="CI1858" t="s">
        <v>109</v>
      </c>
      <c r="CJ1858" t="s">
        <v>113</v>
      </c>
    </row>
    <row r="1859" spans="1:88" x14ac:dyDescent="0.2">
      <c r="A1859">
        <v>1446</v>
      </c>
      <c r="D1859" t="s">
        <v>6016</v>
      </c>
      <c r="E1859">
        <v>2</v>
      </c>
      <c r="F1859">
        <v>1991</v>
      </c>
      <c r="G1859" t="s">
        <v>6068</v>
      </c>
      <c r="H1859" t="s">
        <v>6069</v>
      </c>
      <c r="I1859">
        <v>1</v>
      </c>
      <c r="J1859">
        <v>1</v>
      </c>
      <c r="K1859">
        <v>1</v>
      </c>
      <c r="L1859">
        <v>3</v>
      </c>
      <c r="N1859">
        <v>1</v>
      </c>
      <c r="O1859">
        <v>1</v>
      </c>
      <c r="P1859">
        <v>1</v>
      </c>
      <c r="Q1859">
        <v>1</v>
      </c>
      <c r="T1859" t="s">
        <v>1602</v>
      </c>
      <c r="U1859" t="s">
        <v>1602</v>
      </c>
      <c r="V1859" t="s">
        <v>1602</v>
      </c>
      <c r="W1859" t="s">
        <v>3230</v>
      </c>
      <c r="X1859" t="s">
        <v>3446</v>
      </c>
      <c r="Y1859" t="s">
        <v>1909</v>
      </c>
      <c r="Z1859">
        <v>1</v>
      </c>
      <c r="AB1859">
        <v>1</v>
      </c>
      <c r="AD1859">
        <v>1</v>
      </c>
      <c r="AE1859">
        <v>1</v>
      </c>
      <c r="AF1859">
        <v>1</v>
      </c>
      <c r="AG1859">
        <v>6</v>
      </c>
      <c r="AI1859">
        <v>1</v>
      </c>
      <c r="AJ1859">
        <v>1</v>
      </c>
      <c r="AK1859">
        <v>3</v>
      </c>
      <c r="AM1859">
        <v>3</v>
      </c>
      <c r="AN1859" t="s">
        <v>6070</v>
      </c>
      <c r="AO1859">
        <v>2</v>
      </c>
      <c r="BP1859" t="s">
        <v>2088</v>
      </c>
      <c r="BQ1859" t="s">
        <v>100</v>
      </c>
      <c r="BR1859" t="s">
        <v>101</v>
      </c>
      <c r="BS1859" t="s">
        <v>101</v>
      </c>
      <c r="BT1859" t="s">
        <v>102</v>
      </c>
      <c r="BU1859" t="s">
        <v>103</v>
      </c>
      <c r="BV1859" t="s">
        <v>101</v>
      </c>
      <c r="BW1859" t="s">
        <v>101</v>
      </c>
      <c r="BX1859" t="s">
        <v>101</v>
      </c>
      <c r="BY1859" t="s">
        <v>104</v>
      </c>
      <c r="BZ1859" t="s">
        <v>105</v>
      </c>
      <c r="CA1859" t="s">
        <v>106</v>
      </c>
      <c r="CB1859" t="s">
        <v>107</v>
      </c>
      <c r="CC1859" t="s">
        <v>133</v>
      </c>
      <c r="CD1859" t="s">
        <v>109</v>
      </c>
      <c r="CE1859" t="s">
        <v>110</v>
      </c>
      <c r="CF1859" t="s">
        <v>101</v>
      </c>
      <c r="CG1859" t="s">
        <v>111</v>
      </c>
      <c r="CI1859" t="s">
        <v>109</v>
      </c>
      <c r="CJ1859" t="s">
        <v>113</v>
      </c>
    </row>
    <row r="1860" spans="1:88" x14ac:dyDescent="0.2">
      <c r="A1860">
        <v>1447</v>
      </c>
      <c r="D1860" t="s">
        <v>6016</v>
      </c>
      <c r="E1860">
        <v>2</v>
      </c>
      <c r="F1860">
        <v>1998</v>
      </c>
      <c r="G1860" t="s">
        <v>6071</v>
      </c>
      <c r="H1860" t="s">
        <v>6072</v>
      </c>
      <c r="I1860">
        <v>1</v>
      </c>
      <c r="J1860">
        <v>1</v>
      </c>
      <c r="K1860">
        <v>1</v>
      </c>
      <c r="L1860">
        <v>1</v>
      </c>
      <c r="N1860">
        <v>1</v>
      </c>
      <c r="O1860">
        <v>1</v>
      </c>
      <c r="P1860">
        <v>2</v>
      </c>
      <c r="Q1860">
        <v>0</v>
      </c>
      <c r="R1860" t="s">
        <v>3429</v>
      </c>
      <c r="T1860" t="s">
        <v>2591</v>
      </c>
      <c r="U1860" t="s">
        <v>3230</v>
      </c>
      <c r="V1860" t="s">
        <v>4006</v>
      </c>
      <c r="W1860" t="s">
        <v>4006</v>
      </c>
      <c r="X1860" t="s">
        <v>3230</v>
      </c>
      <c r="Y1860" t="s">
        <v>6073</v>
      </c>
      <c r="AO1860">
        <v>2</v>
      </c>
      <c r="BP1860" t="s">
        <v>2088</v>
      </c>
      <c r="BQ1860" t="s">
        <v>100</v>
      </c>
      <c r="BR1860" t="s">
        <v>101</v>
      </c>
      <c r="BS1860" t="s">
        <v>101</v>
      </c>
      <c r="BT1860" t="s">
        <v>148</v>
      </c>
      <c r="BU1860" t="s">
        <v>103</v>
      </c>
      <c r="BV1860" t="s">
        <v>101</v>
      </c>
      <c r="BW1860" t="s">
        <v>112</v>
      </c>
      <c r="BX1860" t="s">
        <v>112</v>
      </c>
      <c r="CJ1860" t="s">
        <v>113</v>
      </c>
    </row>
    <row r="1861" spans="1:88" x14ac:dyDescent="0.2">
      <c r="A1861">
        <v>1448</v>
      </c>
      <c r="D1861" t="s">
        <v>6016</v>
      </c>
      <c r="E1861">
        <v>5</v>
      </c>
      <c r="F1861">
        <v>2020</v>
      </c>
      <c r="G1861" t="s">
        <v>6074</v>
      </c>
      <c r="H1861" t="s">
        <v>6075</v>
      </c>
      <c r="I1861">
        <v>1</v>
      </c>
      <c r="J1861">
        <v>1</v>
      </c>
      <c r="K1861">
        <v>1</v>
      </c>
      <c r="L1861">
        <v>4</v>
      </c>
      <c r="N1861">
        <v>1</v>
      </c>
      <c r="O1861">
        <v>1</v>
      </c>
      <c r="P1861">
        <v>1</v>
      </c>
      <c r="Q1861">
        <v>0</v>
      </c>
      <c r="R1861" t="s">
        <v>6076</v>
      </c>
      <c r="S1861" t="s">
        <v>550</v>
      </c>
      <c r="T1861" t="s">
        <v>2256</v>
      </c>
      <c r="U1861" t="s">
        <v>2256</v>
      </c>
      <c r="V1861" t="s">
        <v>2256</v>
      </c>
      <c r="W1861" t="s">
        <v>2256</v>
      </c>
      <c r="X1861" t="s">
        <v>2256</v>
      </c>
      <c r="Y1861" t="s">
        <v>2257</v>
      </c>
      <c r="AO1861">
        <v>2</v>
      </c>
      <c r="BP1861" t="s">
        <v>99</v>
      </c>
      <c r="BQ1861" t="s">
        <v>100</v>
      </c>
      <c r="BR1861" t="s">
        <v>101</v>
      </c>
      <c r="BS1861" t="s">
        <v>101</v>
      </c>
      <c r="BT1861" t="s">
        <v>131</v>
      </c>
      <c r="BU1861" t="s">
        <v>103</v>
      </c>
      <c r="BV1861" t="s">
        <v>101</v>
      </c>
      <c r="BW1861" t="s">
        <v>101</v>
      </c>
      <c r="BX1861" t="s">
        <v>112</v>
      </c>
      <c r="CJ1861" t="s">
        <v>113</v>
      </c>
    </row>
    <row r="1862" spans="1:88" x14ac:dyDescent="0.2">
      <c r="A1862">
        <v>1449</v>
      </c>
      <c r="D1862" t="s">
        <v>6016</v>
      </c>
      <c r="E1862">
        <v>5</v>
      </c>
      <c r="F1862">
        <v>2017</v>
      </c>
      <c r="G1862" t="s">
        <v>6077</v>
      </c>
      <c r="H1862" t="s">
        <v>6078</v>
      </c>
      <c r="I1862">
        <v>1</v>
      </c>
      <c r="J1862">
        <v>1</v>
      </c>
      <c r="K1862">
        <v>1</v>
      </c>
      <c r="L1862">
        <v>4</v>
      </c>
      <c r="N1862">
        <v>1</v>
      </c>
      <c r="O1862">
        <v>1</v>
      </c>
      <c r="P1862">
        <v>1</v>
      </c>
      <c r="Q1862">
        <v>1</v>
      </c>
      <c r="S1862" t="s">
        <v>6079</v>
      </c>
      <c r="T1862" t="s">
        <v>2256</v>
      </c>
      <c r="U1862" t="s">
        <v>2256</v>
      </c>
      <c r="V1862" t="s">
        <v>2256</v>
      </c>
      <c r="W1862" t="s">
        <v>2256</v>
      </c>
      <c r="X1862" t="s">
        <v>2256</v>
      </c>
      <c r="Y1862" t="s">
        <v>2256</v>
      </c>
      <c r="Z1862">
        <v>1</v>
      </c>
      <c r="AB1862">
        <v>1</v>
      </c>
      <c r="AD1862">
        <v>1</v>
      </c>
      <c r="AE1862">
        <v>1</v>
      </c>
      <c r="AF1862">
        <v>1</v>
      </c>
      <c r="AG1862">
        <v>1</v>
      </c>
      <c r="AI1862">
        <v>1</v>
      </c>
      <c r="AJ1862">
        <v>1</v>
      </c>
      <c r="AK1862">
        <v>3</v>
      </c>
      <c r="AM1862">
        <v>3</v>
      </c>
      <c r="AN1862" t="s">
        <v>550</v>
      </c>
      <c r="AO1862">
        <v>2</v>
      </c>
      <c r="BP1862" t="s">
        <v>99</v>
      </c>
      <c r="BQ1862" t="s">
        <v>100</v>
      </c>
      <c r="BR1862" t="s">
        <v>101</v>
      </c>
      <c r="BS1862" t="s">
        <v>101</v>
      </c>
      <c r="BT1862" t="s">
        <v>131</v>
      </c>
      <c r="BU1862" t="s">
        <v>103</v>
      </c>
      <c r="BV1862" t="s">
        <v>101</v>
      </c>
      <c r="BW1862" t="s">
        <v>101</v>
      </c>
      <c r="BX1862" t="s">
        <v>101</v>
      </c>
      <c r="BY1862" t="s">
        <v>104</v>
      </c>
      <c r="BZ1862" t="s">
        <v>105</v>
      </c>
      <c r="CA1862" t="s">
        <v>106</v>
      </c>
      <c r="CB1862" t="s">
        <v>107</v>
      </c>
      <c r="CC1862" t="s">
        <v>133</v>
      </c>
      <c r="CD1862" t="s">
        <v>158</v>
      </c>
      <c r="CE1862" t="s">
        <v>110</v>
      </c>
      <c r="CF1862" t="s">
        <v>101</v>
      </c>
      <c r="CG1862" t="s">
        <v>111</v>
      </c>
      <c r="CI1862" t="s">
        <v>109</v>
      </c>
      <c r="CJ1862" t="s">
        <v>113</v>
      </c>
    </row>
    <row r="1863" spans="1:88" x14ac:dyDescent="0.2">
      <c r="A1863">
        <v>1450</v>
      </c>
      <c r="D1863" t="s">
        <v>6016</v>
      </c>
      <c r="E1863">
        <v>5</v>
      </c>
      <c r="F1863">
        <v>1998</v>
      </c>
      <c r="G1863" t="s">
        <v>6080</v>
      </c>
      <c r="H1863" t="s">
        <v>6081</v>
      </c>
      <c r="I1863">
        <v>1</v>
      </c>
      <c r="J1863">
        <v>1</v>
      </c>
      <c r="K1863">
        <v>1</v>
      </c>
      <c r="L1863">
        <v>1</v>
      </c>
      <c r="N1863">
        <v>1</v>
      </c>
      <c r="O1863">
        <v>1</v>
      </c>
      <c r="P1863">
        <v>1</v>
      </c>
      <c r="Q1863">
        <v>1</v>
      </c>
      <c r="S1863" t="s">
        <v>6082</v>
      </c>
      <c r="T1863" t="s">
        <v>2256</v>
      </c>
      <c r="U1863" t="s">
        <v>2256</v>
      </c>
      <c r="V1863" t="s">
        <v>2256</v>
      </c>
      <c r="W1863" t="s">
        <v>2256</v>
      </c>
      <c r="X1863" t="s">
        <v>2256</v>
      </c>
      <c r="Y1863" t="s">
        <v>2256</v>
      </c>
      <c r="Z1863">
        <v>1</v>
      </c>
      <c r="AB1863">
        <v>1</v>
      </c>
      <c r="AD1863">
        <v>1</v>
      </c>
      <c r="AE1863">
        <v>1</v>
      </c>
      <c r="AF1863">
        <v>2</v>
      </c>
      <c r="AG1863">
        <v>3</v>
      </c>
      <c r="AI1863">
        <v>1</v>
      </c>
      <c r="AJ1863">
        <v>1</v>
      </c>
      <c r="AK1863">
        <v>3</v>
      </c>
      <c r="AM1863">
        <v>3</v>
      </c>
      <c r="AN1863" t="s">
        <v>550</v>
      </c>
      <c r="AO1863">
        <v>2</v>
      </c>
      <c r="BP1863" t="s">
        <v>99</v>
      </c>
      <c r="BQ1863" t="s">
        <v>100</v>
      </c>
      <c r="BR1863" t="s">
        <v>101</v>
      </c>
      <c r="BS1863" t="s">
        <v>101</v>
      </c>
      <c r="BT1863" t="s">
        <v>148</v>
      </c>
      <c r="BU1863" t="s">
        <v>103</v>
      </c>
      <c r="BV1863" t="s">
        <v>101</v>
      </c>
      <c r="BW1863" t="s">
        <v>101</v>
      </c>
      <c r="BX1863" t="s">
        <v>101</v>
      </c>
      <c r="BY1863" t="s">
        <v>104</v>
      </c>
      <c r="BZ1863" t="s">
        <v>105</v>
      </c>
      <c r="CA1863" t="s">
        <v>106</v>
      </c>
      <c r="CB1863" t="s">
        <v>107</v>
      </c>
      <c r="CC1863" t="s">
        <v>108</v>
      </c>
      <c r="CD1863" t="s">
        <v>338</v>
      </c>
      <c r="CE1863" t="s">
        <v>110</v>
      </c>
      <c r="CF1863" t="s">
        <v>101</v>
      </c>
      <c r="CG1863" t="s">
        <v>111</v>
      </c>
      <c r="CI1863" t="s">
        <v>109</v>
      </c>
      <c r="CJ1863" t="s">
        <v>113</v>
      </c>
    </row>
    <row r="1864" spans="1:88" x14ac:dyDescent="0.2">
      <c r="A1864">
        <v>1451</v>
      </c>
      <c r="D1864" t="s">
        <v>6016</v>
      </c>
      <c r="E1864">
        <v>5</v>
      </c>
      <c r="F1864">
        <v>1993</v>
      </c>
      <c r="G1864" t="s">
        <v>6083</v>
      </c>
      <c r="H1864" t="s">
        <v>6084</v>
      </c>
      <c r="I1864">
        <v>1</v>
      </c>
      <c r="J1864">
        <v>1</v>
      </c>
      <c r="K1864">
        <v>1</v>
      </c>
      <c r="L1864">
        <v>1</v>
      </c>
      <c r="N1864">
        <v>1</v>
      </c>
      <c r="O1864">
        <v>1</v>
      </c>
      <c r="P1864">
        <v>2</v>
      </c>
      <c r="Q1864">
        <v>0</v>
      </c>
      <c r="R1864" t="s">
        <v>4873</v>
      </c>
      <c r="S1864" t="s">
        <v>550</v>
      </c>
      <c r="T1864" t="s">
        <v>2256</v>
      </c>
      <c r="U1864" t="s">
        <v>2256</v>
      </c>
      <c r="V1864" t="s">
        <v>2256</v>
      </c>
      <c r="W1864" t="s">
        <v>2256</v>
      </c>
      <c r="X1864" t="s">
        <v>2256</v>
      </c>
      <c r="Y1864" t="s">
        <v>2256</v>
      </c>
      <c r="AO1864">
        <v>2</v>
      </c>
      <c r="BP1864" t="s">
        <v>99</v>
      </c>
      <c r="BQ1864" t="s">
        <v>100</v>
      </c>
      <c r="BR1864" t="s">
        <v>101</v>
      </c>
      <c r="BS1864" t="s">
        <v>101</v>
      </c>
      <c r="BT1864" t="s">
        <v>148</v>
      </c>
      <c r="BU1864" t="s">
        <v>103</v>
      </c>
      <c r="BV1864" t="s">
        <v>101</v>
      </c>
      <c r="BW1864" t="s">
        <v>112</v>
      </c>
      <c r="BX1864" t="s">
        <v>112</v>
      </c>
      <c r="CJ1864" t="s">
        <v>113</v>
      </c>
    </row>
    <row r="1865" spans="1:88" x14ac:dyDescent="0.2">
      <c r="A1865">
        <v>1452</v>
      </c>
      <c r="D1865" t="s">
        <v>6016</v>
      </c>
      <c r="E1865">
        <v>5</v>
      </c>
      <c r="F1865">
        <v>2019</v>
      </c>
      <c r="G1865" t="s">
        <v>6085</v>
      </c>
      <c r="H1865" t="s">
        <v>6086</v>
      </c>
      <c r="I1865">
        <v>1</v>
      </c>
      <c r="J1865">
        <v>1</v>
      </c>
      <c r="K1865">
        <v>1</v>
      </c>
      <c r="L1865">
        <v>4</v>
      </c>
      <c r="N1865">
        <v>1</v>
      </c>
      <c r="O1865">
        <v>1</v>
      </c>
      <c r="P1865">
        <v>1</v>
      </c>
      <c r="Q1865">
        <v>1</v>
      </c>
      <c r="S1865" t="s">
        <v>6087</v>
      </c>
      <c r="T1865" t="s">
        <v>2256</v>
      </c>
      <c r="U1865" t="s">
        <v>2256</v>
      </c>
      <c r="V1865" t="s">
        <v>2256</v>
      </c>
      <c r="W1865" t="s">
        <v>2256</v>
      </c>
      <c r="X1865" t="s">
        <v>2256</v>
      </c>
      <c r="Y1865" t="s">
        <v>2256</v>
      </c>
      <c r="Z1865">
        <v>1</v>
      </c>
      <c r="AB1865">
        <v>1</v>
      </c>
      <c r="AD1865">
        <v>2</v>
      </c>
      <c r="AE1865">
        <v>1</v>
      </c>
      <c r="AF1865">
        <v>1</v>
      </c>
      <c r="AG1865">
        <v>1</v>
      </c>
      <c r="AI1865">
        <v>1</v>
      </c>
      <c r="AJ1865">
        <v>1</v>
      </c>
      <c r="AK1865">
        <v>2</v>
      </c>
      <c r="AL1865">
        <v>4</v>
      </c>
      <c r="AM1865">
        <v>1</v>
      </c>
      <c r="AN1865" t="s">
        <v>550</v>
      </c>
      <c r="AO1865">
        <v>2</v>
      </c>
      <c r="BP1865" t="s">
        <v>99</v>
      </c>
      <c r="BQ1865" t="s">
        <v>100</v>
      </c>
      <c r="BR1865" t="s">
        <v>101</v>
      </c>
      <c r="BS1865" t="s">
        <v>101</v>
      </c>
      <c r="BT1865" t="s">
        <v>131</v>
      </c>
      <c r="BU1865" t="s">
        <v>103</v>
      </c>
      <c r="BV1865" t="s">
        <v>101</v>
      </c>
      <c r="BW1865" t="s">
        <v>101</v>
      </c>
      <c r="BX1865" t="s">
        <v>101</v>
      </c>
      <c r="BY1865" t="s">
        <v>104</v>
      </c>
      <c r="BZ1865" t="s">
        <v>105</v>
      </c>
      <c r="CA1865" t="s">
        <v>132</v>
      </c>
      <c r="CB1865" t="s">
        <v>107</v>
      </c>
      <c r="CC1865" t="s">
        <v>133</v>
      </c>
      <c r="CD1865" t="s">
        <v>158</v>
      </c>
      <c r="CE1865" t="s">
        <v>110</v>
      </c>
      <c r="CF1865" t="s">
        <v>101</v>
      </c>
      <c r="CG1865" t="s">
        <v>136</v>
      </c>
      <c r="CH1865" t="s">
        <v>109</v>
      </c>
      <c r="CI1865" t="s">
        <v>101</v>
      </c>
      <c r="CJ1865" t="s">
        <v>113</v>
      </c>
    </row>
    <row r="1866" spans="1:88" x14ac:dyDescent="0.2">
      <c r="A1866">
        <v>1453</v>
      </c>
      <c r="D1866" t="s">
        <v>6016</v>
      </c>
      <c r="E1866">
        <v>5</v>
      </c>
      <c r="F1866">
        <v>2017</v>
      </c>
      <c r="G1866" t="s">
        <v>6088</v>
      </c>
      <c r="H1866" t="s">
        <v>6089</v>
      </c>
      <c r="I1866">
        <v>1</v>
      </c>
      <c r="J1866">
        <v>1</v>
      </c>
      <c r="K1866">
        <v>1</v>
      </c>
      <c r="L1866">
        <v>1</v>
      </c>
      <c r="N1866">
        <v>1</v>
      </c>
      <c r="O1866">
        <v>1</v>
      </c>
      <c r="P1866">
        <v>1</v>
      </c>
      <c r="Q1866">
        <v>1</v>
      </c>
      <c r="S1866" t="s">
        <v>6090</v>
      </c>
      <c r="T1866" t="s">
        <v>2256</v>
      </c>
      <c r="U1866" t="s">
        <v>2256</v>
      </c>
      <c r="V1866" t="s">
        <v>2256</v>
      </c>
      <c r="W1866" t="s">
        <v>2257</v>
      </c>
      <c r="X1866" t="s">
        <v>2257</v>
      </c>
      <c r="Y1866" t="s">
        <v>2257</v>
      </c>
      <c r="Z1866">
        <v>1</v>
      </c>
      <c r="AB1866">
        <v>1</v>
      </c>
      <c r="AD1866">
        <v>1</v>
      </c>
      <c r="AE1866">
        <v>1</v>
      </c>
      <c r="AF1866">
        <v>1</v>
      </c>
      <c r="AG1866">
        <v>1</v>
      </c>
      <c r="AI1866">
        <v>2</v>
      </c>
      <c r="AJ1866">
        <v>1</v>
      </c>
      <c r="AK1866">
        <v>2</v>
      </c>
      <c r="AL1866">
        <v>2</v>
      </c>
      <c r="AM1866">
        <v>3</v>
      </c>
      <c r="AN1866" t="s">
        <v>550</v>
      </c>
      <c r="AO1866">
        <v>2</v>
      </c>
      <c r="BP1866" t="s">
        <v>99</v>
      </c>
      <c r="BQ1866" t="s">
        <v>100</v>
      </c>
      <c r="BR1866" t="s">
        <v>101</v>
      </c>
      <c r="BS1866" t="s">
        <v>101</v>
      </c>
      <c r="BT1866" t="s">
        <v>148</v>
      </c>
      <c r="BU1866" t="s">
        <v>103</v>
      </c>
      <c r="BV1866" t="s">
        <v>101</v>
      </c>
      <c r="BW1866" t="s">
        <v>101</v>
      </c>
      <c r="BX1866" t="s">
        <v>101</v>
      </c>
      <c r="BY1866" t="s">
        <v>104</v>
      </c>
      <c r="BZ1866" t="s">
        <v>105</v>
      </c>
      <c r="CA1866" t="s">
        <v>106</v>
      </c>
      <c r="CB1866" t="s">
        <v>107</v>
      </c>
      <c r="CC1866" t="s">
        <v>133</v>
      </c>
      <c r="CD1866" t="s">
        <v>158</v>
      </c>
      <c r="CE1866" t="s">
        <v>135</v>
      </c>
      <c r="CF1866" t="s">
        <v>101</v>
      </c>
      <c r="CG1866" t="s">
        <v>136</v>
      </c>
      <c r="CH1866" t="s">
        <v>172</v>
      </c>
      <c r="CI1866" t="s">
        <v>109</v>
      </c>
      <c r="CJ1866" t="s">
        <v>113</v>
      </c>
    </row>
    <row r="1867" spans="1:88" x14ac:dyDescent="0.2">
      <c r="A1867">
        <v>1454</v>
      </c>
      <c r="D1867" t="s">
        <v>6091</v>
      </c>
      <c r="E1867">
        <v>5</v>
      </c>
      <c r="F1867">
        <v>2012</v>
      </c>
      <c r="G1867" t="s">
        <v>6092</v>
      </c>
      <c r="H1867" t="s">
        <v>6093</v>
      </c>
      <c r="I1867">
        <v>1</v>
      </c>
      <c r="J1867">
        <v>1</v>
      </c>
      <c r="K1867">
        <v>1</v>
      </c>
      <c r="L1867">
        <v>4</v>
      </c>
      <c r="N1867">
        <v>1</v>
      </c>
      <c r="O1867">
        <v>1</v>
      </c>
      <c r="P1867">
        <v>2</v>
      </c>
      <c r="Q1867">
        <v>0</v>
      </c>
      <c r="R1867" t="s">
        <v>4873</v>
      </c>
      <c r="S1867" t="s">
        <v>550</v>
      </c>
      <c r="T1867" t="s">
        <v>2256</v>
      </c>
      <c r="U1867" t="s">
        <v>2256</v>
      </c>
      <c r="V1867" t="s">
        <v>2256</v>
      </c>
      <c r="W1867" t="s">
        <v>2256</v>
      </c>
      <c r="X1867" t="s">
        <v>2256</v>
      </c>
      <c r="Y1867" t="s">
        <v>2256</v>
      </c>
      <c r="AO1867">
        <v>2</v>
      </c>
      <c r="BP1867" t="s">
        <v>99</v>
      </c>
      <c r="BQ1867" t="s">
        <v>100</v>
      </c>
      <c r="BR1867" t="s">
        <v>101</v>
      </c>
      <c r="BS1867" t="s">
        <v>101</v>
      </c>
      <c r="BT1867" t="s">
        <v>131</v>
      </c>
      <c r="BU1867" t="s">
        <v>103</v>
      </c>
      <c r="BV1867" t="s">
        <v>101</v>
      </c>
      <c r="BW1867" t="s">
        <v>112</v>
      </c>
      <c r="BX1867" t="s">
        <v>112</v>
      </c>
      <c r="CJ1867" t="s">
        <v>113</v>
      </c>
    </row>
    <row r="1868" spans="1:88" x14ac:dyDescent="0.2">
      <c r="A1868">
        <v>1455</v>
      </c>
      <c r="D1868" t="s">
        <v>6091</v>
      </c>
      <c r="E1868">
        <v>5</v>
      </c>
      <c r="F1868">
        <v>2020</v>
      </c>
      <c r="G1868" t="s">
        <v>6094</v>
      </c>
      <c r="H1868" t="s">
        <v>6095</v>
      </c>
      <c r="I1868">
        <v>1</v>
      </c>
      <c r="J1868">
        <v>2</v>
      </c>
      <c r="K1868">
        <v>1</v>
      </c>
      <c r="L1868">
        <v>1</v>
      </c>
      <c r="N1868">
        <v>1</v>
      </c>
      <c r="O1868">
        <v>1</v>
      </c>
      <c r="P1868">
        <v>2</v>
      </c>
      <c r="Q1868">
        <v>0</v>
      </c>
      <c r="R1868" t="s">
        <v>6096</v>
      </c>
      <c r="S1868" t="s">
        <v>550</v>
      </c>
      <c r="T1868" t="s">
        <v>2256</v>
      </c>
      <c r="U1868" t="s">
        <v>2256</v>
      </c>
      <c r="V1868" t="s">
        <v>2256</v>
      </c>
      <c r="W1868" t="s">
        <v>2256</v>
      </c>
      <c r="X1868" t="s">
        <v>2256</v>
      </c>
      <c r="Y1868" t="s">
        <v>2256</v>
      </c>
      <c r="AO1868">
        <v>2</v>
      </c>
      <c r="BP1868" t="s">
        <v>99</v>
      </c>
      <c r="BQ1868" t="s">
        <v>100</v>
      </c>
      <c r="BR1868" t="s">
        <v>112</v>
      </c>
      <c r="BS1868" t="s">
        <v>101</v>
      </c>
      <c r="BT1868" t="s">
        <v>148</v>
      </c>
      <c r="BU1868" t="s">
        <v>103</v>
      </c>
      <c r="BV1868" t="s">
        <v>101</v>
      </c>
      <c r="BW1868" t="s">
        <v>112</v>
      </c>
      <c r="BX1868" t="s">
        <v>112</v>
      </c>
      <c r="CJ1868" t="s">
        <v>113</v>
      </c>
    </row>
    <row r="1869" spans="1:88" x14ac:dyDescent="0.2">
      <c r="A1869">
        <v>1456</v>
      </c>
      <c r="D1869" t="s">
        <v>6091</v>
      </c>
      <c r="E1869">
        <v>5</v>
      </c>
      <c r="F1869">
        <v>2015</v>
      </c>
      <c r="G1869" t="s">
        <v>6097</v>
      </c>
      <c r="H1869" t="s">
        <v>6098</v>
      </c>
      <c r="I1869">
        <v>1</v>
      </c>
      <c r="J1869">
        <v>1</v>
      </c>
      <c r="K1869">
        <v>1</v>
      </c>
      <c r="L1869">
        <v>1</v>
      </c>
      <c r="N1869">
        <v>1</v>
      </c>
      <c r="O1869">
        <v>1</v>
      </c>
      <c r="P1869">
        <v>1</v>
      </c>
      <c r="Q1869">
        <v>1</v>
      </c>
      <c r="S1869" t="s">
        <v>6099</v>
      </c>
      <c r="T1869" t="s">
        <v>2256</v>
      </c>
      <c r="U1869" t="s">
        <v>2256</v>
      </c>
      <c r="V1869" t="s">
        <v>2256</v>
      </c>
      <c r="W1869" t="s">
        <v>2256</v>
      </c>
      <c r="X1869" t="s">
        <v>2256</v>
      </c>
      <c r="Y1869" t="s">
        <v>2256</v>
      </c>
      <c r="Z1869">
        <v>1</v>
      </c>
      <c r="AB1869">
        <v>1</v>
      </c>
      <c r="AD1869">
        <v>1</v>
      </c>
      <c r="AE1869">
        <v>1</v>
      </c>
      <c r="AF1869">
        <v>2</v>
      </c>
      <c r="AG1869">
        <v>1</v>
      </c>
      <c r="AI1869">
        <v>1</v>
      </c>
      <c r="AJ1869">
        <v>1</v>
      </c>
      <c r="AK1869">
        <v>2</v>
      </c>
      <c r="AL1869">
        <v>1</v>
      </c>
      <c r="AM1869">
        <v>3</v>
      </c>
      <c r="AN1869" t="s">
        <v>550</v>
      </c>
      <c r="AO1869">
        <v>2</v>
      </c>
      <c r="BP1869" t="s">
        <v>99</v>
      </c>
      <c r="BQ1869" t="s">
        <v>100</v>
      </c>
      <c r="BR1869" t="s">
        <v>101</v>
      </c>
      <c r="BS1869" t="s">
        <v>101</v>
      </c>
      <c r="BT1869" t="s">
        <v>148</v>
      </c>
      <c r="BU1869" t="s">
        <v>103</v>
      </c>
      <c r="BV1869" t="s">
        <v>101</v>
      </c>
      <c r="BW1869" t="s">
        <v>101</v>
      </c>
      <c r="BX1869" t="s">
        <v>101</v>
      </c>
      <c r="BY1869" t="s">
        <v>104</v>
      </c>
      <c r="BZ1869" t="s">
        <v>105</v>
      </c>
      <c r="CA1869" t="s">
        <v>106</v>
      </c>
      <c r="CB1869" t="s">
        <v>107</v>
      </c>
      <c r="CC1869" t="s">
        <v>108</v>
      </c>
      <c r="CD1869" t="s">
        <v>158</v>
      </c>
      <c r="CE1869" t="s">
        <v>110</v>
      </c>
      <c r="CF1869" t="s">
        <v>101</v>
      </c>
      <c r="CG1869" t="s">
        <v>136</v>
      </c>
      <c r="CH1869" t="s">
        <v>137</v>
      </c>
      <c r="CI1869" t="s">
        <v>109</v>
      </c>
      <c r="CJ1869" t="s">
        <v>113</v>
      </c>
    </row>
    <row r="1870" spans="1:88" x14ac:dyDescent="0.2">
      <c r="A1870">
        <v>1457</v>
      </c>
      <c r="D1870" t="s">
        <v>6091</v>
      </c>
      <c r="E1870">
        <v>5</v>
      </c>
      <c r="F1870">
        <v>2017</v>
      </c>
      <c r="G1870" t="s">
        <v>6100</v>
      </c>
      <c r="H1870" t="s">
        <v>6101</v>
      </c>
      <c r="I1870">
        <v>1</v>
      </c>
      <c r="J1870">
        <v>1</v>
      </c>
      <c r="K1870">
        <v>1</v>
      </c>
      <c r="L1870">
        <v>1</v>
      </c>
      <c r="N1870">
        <v>1</v>
      </c>
      <c r="O1870">
        <v>1</v>
      </c>
      <c r="P1870">
        <v>2</v>
      </c>
      <c r="Q1870">
        <v>0</v>
      </c>
      <c r="R1870" t="s">
        <v>6102</v>
      </c>
      <c r="S1870" t="s">
        <v>550</v>
      </c>
      <c r="T1870" t="s">
        <v>2256</v>
      </c>
      <c r="U1870" t="s">
        <v>2256</v>
      </c>
      <c r="V1870" t="s">
        <v>2256</v>
      </c>
      <c r="W1870" t="s">
        <v>2256</v>
      </c>
      <c r="X1870" t="s">
        <v>2256</v>
      </c>
      <c r="Y1870" t="s">
        <v>2256</v>
      </c>
      <c r="AO1870">
        <v>2</v>
      </c>
      <c r="BP1870" t="s">
        <v>99</v>
      </c>
      <c r="BQ1870" t="s">
        <v>100</v>
      </c>
      <c r="BR1870" t="s">
        <v>101</v>
      </c>
      <c r="BS1870" t="s">
        <v>101</v>
      </c>
      <c r="BT1870" t="s">
        <v>148</v>
      </c>
      <c r="BU1870" t="s">
        <v>103</v>
      </c>
      <c r="BV1870" t="s">
        <v>101</v>
      </c>
      <c r="BW1870" t="s">
        <v>112</v>
      </c>
      <c r="BX1870" t="s">
        <v>112</v>
      </c>
      <c r="CJ1870" t="s">
        <v>113</v>
      </c>
    </row>
    <row r="1871" spans="1:88" x14ac:dyDescent="0.2">
      <c r="A1871">
        <v>1458</v>
      </c>
      <c r="D1871" t="s">
        <v>6103</v>
      </c>
      <c r="E1871">
        <v>5</v>
      </c>
      <c r="F1871">
        <v>2017</v>
      </c>
      <c r="G1871" t="s">
        <v>6104</v>
      </c>
      <c r="H1871" t="s">
        <v>6105</v>
      </c>
      <c r="I1871">
        <v>1</v>
      </c>
      <c r="J1871">
        <v>1</v>
      </c>
      <c r="K1871">
        <v>1</v>
      </c>
      <c r="L1871">
        <v>1</v>
      </c>
      <c r="N1871">
        <v>1</v>
      </c>
      <c r="O1871">
        <v>1</v>
      </c>
      <c r="P1871">
        <v>1</v>
      </c>
      <c r="Q1871">
        <v>1</v>
      </c>
      <c r="S1871" t="s">
        <v>6106</v>
      </c>
      <c r="T1871" t="s">
        <v>2256</v>
      </c>
      <c r="U1871" t="s">
        <v>2256</v>
      </c>
      <c r="V1871" t="s">
        <v>2257</v>
      </c>
      <c r="W1871" t="s">
        <v>2257</v>
      </c>
      <c r="X1871" t="s">
        <v>2257</v>
      </c>
      <c r="Y1871" t="s">
        <v>2257</v>
      </c>
      <c r="Z1871">
        <v>1</v>
      </c>
      <c r="AB1871">
        <v>1</v>
      </c>
      <c r="AD1871">
        <v>1</v>
      </c>
      <c r="AE1871">
        <v>1</v>
      </c>
      <c r="AF1871">
        <v>2</v>
      </c>
      <c r="AG1871">
        <v>1</v>
      </c>
      <c r="AI1871">
        <v>1</v>
      </c>
      <c r="AJ1871">
        <v>1</v>
      </c>
      <c r="AK1871">
        <v>2</v>
      </c>
      <c r="AL1871">
        <v>4</v>
      </c>
      <c r="AM1871">
        <v>3</v>
      </c>
      <c r="AN1871" t="s">
        <v>550</v>
      </c>
      <c r="AO1871">
        <v>2</v>
      </c>
      <c r="BP1871" t="s">
        <v>99</v>
      </c>
      <c r="BQ1871" t="s">
        <v>100</v>
      </c>
      <c r="BR1871" t="s">
        <v>101</v>
      </c>
      <c r="BS1871" t="s">
        <v>101</v>
      </c>
      <c r="BT1871" t="s">
        <v>148</v>
      </c>
      <c r="BU1871" t="s">
        <v>103</v>
      </c>
      <c r="BV1871" t="s">
        <v>101</v>
      </c>
      <c r="BW1871" t="s">
        <v>101</v>
      </c>
      <c r="BX1871" t="s">
        <v>101</v>
      </c>
      <c r="BY1871" t="s">
        <v>104</v>
      </c>
      <c r="BZ1871" t="s">
        <v>105</v>
      </c>
      <c r="CA1871" t="s">
        <v>106</v>
      </c>
      <c r="CB1871" t="s">
        <v>107</v>
      </c>
      <c r="CC1871" t="s">
        <v>108</v>
      </c>
      <c r="CD1871" t="s">
        <v>158</v>
      </c>
      <c r="CE1871" t="s">
        <v>110</v>
      </c>
      <c r="CF1871" t="s">
        <v>101</v>
      </c>
      <c r="CG1871" t="s">
        <v>136</v>
      </c>
      <c r="CH1871" t="s">
        <v>109</v>
      </c>
      <c r="CI1871" t="s">
        <v>109</v>
      </c>
      <c r="CJ1871" t="s">
        <v>113</v>
      </c>
    </row>
    <row r="1872" spans="1:88" x14ac:dyDescent="0.2">
      <c r="A1872">
        <v>1459</v>
      </c>
      <c r="D1872" t="s">
        <v>6103</v>
      </c>
      <c r="E1872">
        <v>5</v>
      </c>
      <c r="F1872">
        <v>2016</v>
      </c>
      <c r="G1872" t="s">
        <v>6107</v>
      </c>
      <c r="H1872" t="s">
        <v>6108</v>
      </c>
      <c r="I1872">
        <v>1</v>
      </c>
      <c r="J1872">
        <v>1</v>
      </c>
      <c r="K1872">
        <v>1</v>
      </c>
      <c r="L1872">
        <v>1</v>
      </c>
      <c r="N1872">
        <v>1</v>
      </c>
      <c r="O1872">
        <v>1</v>
      </c>
      <c r="P1872">
        <v>2</v>
      </c>
      <c r="Q1872">
        <v>0</v>
      </c>
      <c r="R1872" t="s">
        <v>4873</v>
      </c>
      <c r="S1872" t="s">
        <v>550</v>
      </c>
      <c r="T1872" t="s">
        <v>2256</v>
      </c>
      <c r="U1872" t="s">
        <v>2256</v>
      </c>
      <c r="V1872" t="s">
        <v>2256</v>
      </c>
      <c r="W1872" t="s">
        <v>2256</v>
      </c>
      <c r="X1872" t="s">
        <v>2256</v>
      </c>
      <c r="Y1872" t="s">
        <v>2256</v>
      </c>
      <c r="AO1872">
        <v>2</v>
      </c>
      <c r="BP1872" t="s">
        <v>99</v>
      </c>
      <c r="BQ1872" t="s">
        <v>100</v>
      </c>
      <c r="BR1872" t="s">
        <v>101</v>
      </c>
      <c r="BS1872" t="s">
        <v>101</v>
      </c>
      <c r="BT1872" t="s">
        <v>148</v>
      </c>
      <c r="BU1872" t="s">
        <v>103</v>
      </c>
      <c r="BV1872" t="s">
        <v>101</v>
      </c>
      <c r="BW1872" t="s">
        <v>112</v>
      </c>
      <c r="BX1872" t="s">
        <v>112</v>
      </c>
      <c r="CJ1872" t="s">
        <v>113</v>
      </c>
    </row>
    <row r="1873" spans="1:88" x14ac:dyDescent="0.2">
      <c r="A1873">
        <v>1460</v>
      </c>
      <c r="D1873" t="s">
        <v>6103</v>
      </c>
      <c r="E1873">
        <v>5</v>
      </c>
      <c r="F1873">
        <v>2019</v>
      </c>
      <c r="G1873" t="s">
        <v>6109</v>
      </c>
      <c r="H1873" t="s">
        <v>6110</v>
      </c>
      <c r="I1873">
        <v>1</v>
      </c>
      <c r="J1873">
        <v>1</v>
      </c>
      <c r="K1873">
        <v>1</v>
      </c>
      <c r="L1873">
        <v>1</v>
      </c>
      <c r="N1873">
        <v>1</v>
      </c>
      <c r="O1873">
        <v>1</v>
      </c>
      <c r="P1873">
        <v>1</v>
      </c>
      <c r="Q1873">
        <v>0</v>
      </c>
      <c r="R1873" t="s">
        <v>6076</v>
      </c>
      <c r="S1873" t="s">
        <v>550</v>
      </c>
      <c r="T1873" t="s">
        <v>2256</v>
      </c>
      <c r="U1873" t="s">
        <v>2256</v>
      </c>
      <c r="V1873" t="s">
        <v>2256</v>
      </c>
      <c r="W1873" t="s">
        <v>2256</v>
      </c>
      <c r="X1873" t="s">
        <v>2256</v>
      </c>
      <c r="Y1873" t="s">
        <v>2256</v>
      </c>
      <c r="AO1873">
        <v>2</v>
      </c>
      <c r="BP1873" t="s">
        <v>99</v>
      </c>
      <c r="BQ1873" t="s">
        <v>100</v>
      </c>
      <c r="BR1873" t="s">
        <v>101</v>
      </c>
      <c r="BS1873" t="s">
        <v>101</v>
      </c>
      <c r="BT1873" t="s">
        <v>148</v>
      </c>
      <c r="BU1873" t="s">
        <v>103</v>
      </c>
      <c r="BV1873" t="s">
        <v>101</v>
      </c>
      <c r="BW1873" t="s">
        <v>101</v>
      </c>
      <c r="BX1873" t="s">
        <v>112</v>
      </c>
      <c r="CJ1873" t="s">
        <v>113</v>
      </c>
    </row>
    <row r="1874" spans="1:88" x14ac:dyDescent="0.2">
      <c r="A1874">
        <v>1461</v>
      </c>
      <c r="D1874" t="s">
        <v>6103</v>
      </c>
      <c r="E1874">
        <v>5</v>
      </c>
      <c r="F1874">
        <v>2019</v>
      </c>
      <c r="G1874" t="s">
        <v>6111</v>
      </c>
      <c r="H1874" t="s">
        <v>6112</v>
      </c>
      <c r="I1874">
        <v>1</v>
      </c>
      <c r="J1874">
        <v>1</v>
      </c>
      <c r="K1874">
        <v>1</v>
      </c>
      <c r="L1874">
        <v>1</v>
      </c>
      <c r="N1874">
        <v>1</v>
      </c>
      <c r="O1874">
        <v>1</v>
      </c>
      <c r="P1874">
        <v>1</v>
      </c>
      <c r="Q1874">
        <v>1</v>
      </c>
      <c r="S1874" t="s">
        <v>6113</v>
      </c>
      <c r="T1874" t="s">
        <v>2256</v>
      </c>
      <c r="U1874" t="s">
        <v>2256</v>
      </c>
      <c r="V1874" t="s">
        <v>2256</v>
      </c>
      <c r="W1874" t="s">
        <v>2256</v>
      </c>
      <c r="X1874" t="s">
        <v>2256</v>
      </c>
      <c r="Y1874" t="s">
        <v>2257</v>
      </c>
      <c r="Z1874">
        <v>1</v>
      </c>
      <c r="AB1874">
        <v>1</v>
      </c>
      <c r="AD1874">
        <v>1</v>
      </c>
      <c r="AE1874">
        <v>1</v>
      </c>
      <c r="AF1874">
        <v>3</v>
      </c>
      <c r="AG1874">
        <v>4</v>
      </c>
      <c r="AI1874">
        <v>2</v>
      </c>
      <c r="AJ1874">
        <v>1</v>
      </c>
      <c r="AK1874">
        <v>2</v>
      </c>
      <c r="AL1874">
        <v>1</v>
      </c>
      <c r="AM1874">
        <v>1</v>
      </c>
      <c r="AN1874" t="s">
        <v>550</v>
      </c>
      <c r="AO1874">
        <v>2</v>
      </c>
      <c r="BP1874" t="s">
        <v>99</v>
      </c>
      <c r="BQ1874" t="s">
        <v>100</v>
      </c>
      <c r="BR1874" t="s">
        <v>101</v>
      </c>
      <c r="BS1874" t="s">
        <v>101</v>
      </c>
      <c r="BT1874" t="s">
        <v>148</v>
      </c>
      <c r="BU1874" t="s">
        <v>103</v>
      </c>
      <c r="BV1874" t="s">
        <v>101</v>
      </c>
      <c r="BW1874" t="s">
        <v>101</v>
      </c>
      <c r="BX1874" t="s">
        <v>101</v>
      </c>
      <c r="BY1874" t="s">
        <v>104</v>
      </c>
      <c r="BZ1874" t="s">
        <v>105</v>
      </c>
      <c r="CA1874" t="s">
        <v>106</v>
      </c>
      <c r="CB1874" t="s">
        <v>107</v>
      </c>
      <c r="CC1874" t="s">
        <v>670</v>
      </c>
      <c r="CD1874" t="s">
        <v>134</v>
      </c>
      <c r="CE1874" t="s">
        <v>135</v>
      </c>
      <c r="CF1874" t="s">
        <v>101</v>
      </c>
      <c r="CG1874" t="s">
        <v>136</v>
      </c>
      <c r="CH1874" t="s">
        <v>137</v>
      </c>
      <c r="CI1874" t="s">
        <v>101</v>
      </c>
      <c r="CJ1874" t="s">
        <v>113</v>
      </c>
    </row>
    <row r="1875" spans="1:88" x14ac:dyDescent="0.2">
      <c r="A1875">
        <v>1462</v>
      </c>
      <c r="D1875" t="s">
        <v>6103</v>
      </c>
      <c r="E1875">
        <v>5</v>
      </c>
      <c r="F1875">
        <v>2021</v>
      </c>
      <c r="G1875" t="s">
        <v>6114</v>
      </c>
      <c r="H1875" t="s">
        <v>6115</v>
      </c>
      <c r="I1875">
        <v>1</v>
      </c>
      <c r="J1875">
        <v>1</v>
      </c>
      <c r="K1875">
        <v>1</v>
      </c>
      <c r="L1875">
        <v>4</v>
      </c>
      <c r="N1875">
        <v>1</v>
      </c>
      <c r="O1875">
        <v>1</v>
      </c>
      <c r="P1875">
        <v>1</v>
      </c>
      <c r="Q1875">
        <v>0</v>
      </c>
      <c r="R1875" t="s">
        <v>2497</v>
      </c>
      <c r="S1875" t="s">
        <v>6116</v>
      </c>
      <c r="T1875" t="s">
        <v>2256</v>
      </c>
      <c r="U1875" t="s">
        <v>2257</v>
      </c>
      <c r="V1875" t="s">
        <v>6117</v>
      </c>
      <c r="W1875" t="s">
        <v>6117</v>
      </c>
      <c r="X1875" t="s">
        <v>6117</v>
      </c>
      <c r="Y1875" t="s">
        <v>6117</v>
      </c>
      <c r="AO1875">
        <v>2</v>
      </c>
      <c r="BP1875" t="s">
        <v>99</v>
      </c>
      <c r="BQ1875" t="s">
        <v>100</v>
      </c>
      <c r="BR1875" t="s">
        <v>101</v>
      </c>
      <c r="BS1875" t="s">
        <v>101</v>
      </c>
      <c r="BT1875" t="s">
        <v>131</v>
      </c>
      <c r="BU1875" t="s">
        <v>103</v>
      </c>
      <c r="BV1875" t="s">
        <v>101</v>
      </c>
      <c r="BW1875" t="s">
        <v>101</v>
      </c>
      <c r="BX1875" t="s">
        <v>112</v>
      </c>
      <c r="CJ1875" t="s">
        <v>113</v>
      </c>
    </row>
    <row r="1876" spans="1:88" x14ac:dyDescent="0.2">
      <c r="A1876">
        <v>1463</v>
      </c>
      <c r="D1876" t="s">
        <v>6103</v>
      </c>
      <c r="E1876">
        <v>5</v>
      </c>
      <c r="F1876">
        <v>2015</v>
      </c>
      <c r="G1876" t="s">
        <v>6118</v>
      </c>
      <c r="H1876" t="s">
        <v>6119</v>
      </c>
      <c r="I1876">
        <v>1</v>
      </c>
      <c r="J1876">
        <v>1</v>
      </c>
      <c r="K1876">
        <v>1</v>
      </c>
      <c r="L1876">
        <v>4</v>
      </c>
      <c r="N1876">
        <v>4</v>
      </c>
      <c r="O1876">
        <v>2</v>
      </c>
      <c r="P1876">
        <v>1</v>
      </c>
      <c r="Q1876">
        <v>0</v>
      </c>
      <c r="R1876" t="s">
        <v>6120</v>
      </c>
      <c r="T1876" t="s">
        <v>2256</v>
      </c>
      <c r="U1876" t="s">
        <v>2256</v>
      </c>
      <c r="V1876" t="s">
        <v>2256</v>
      </c>
      <c r="W1876" t="s">
        <v>2256</v>
      </c>
      <c r="X1876" t="s">
        <v>2256</v>
      </c>
      <c r="Y1876" t="s">
        <v>2256</v>
      </c>
      <c r="AO1876">
        <v>2</v>
      </c>
      <c r="BP1876" t="s">
        <v>99</v>
      </c>
      <c r="BQ1876" t="s">
        <v>100</v>
      </c>
      <c r="BR1876" t="s">
        <v>101</v>
      </c>
      <c r="BS1876" t="s">
        <v>101</v>
      </c>
      <c r="BT1876" t="s">
        <v>131</v>
      </c>
      <c r="BU1876" t="s">
        <v>663</v>
      </c>
      <c r="BV1876" t="s">
        <v>112</v>
      </c>
      <c r="BW1876" t="s">
        <v>101</v>
      </c>
      <c r="BX1876" t="s">
        <v>112</v>
      </c>
      <c r="CJ1876" t="s">
        <v>113</v>
      </c>
    </row>
    <row r="1877" spans="1:88" x14ac:dyDescent="0.2">
      <c r="A1877">
        <v>1464</v>
      </c>
      <c r="D1877" t="s">
        <v>6103</v>
      </c>
      <c r="E1877">
        <v>5</v>
      </c>
      <c r="F1877">
        <v>2009</v>
      </c>
      <c r="G1877" t="s">
        <v>6121</v>
      </c>
      <c r="H1877" t="s">
        <v>6122</v>
      </c>
      <c r="I1877">
        <v>1</v>
      </c>
      <c r="J1877">
        <v>1</v>
      </c>
      <c r="K1877">
        <v>1</v>
      </c>
      <c r="L1877">
        <v>4</v>
      </c>
      <c r="N1877">
        <v>1</v>
      </c>
      <c r="O1877">
        <v>1</v>
      </c>
      <c r="P1877">
        <v>1</v>
      </c>
      <c r="Q1877">
        <v>0</v>
      </c>
      <c r="R1877" t="s">
        <v>6123</v>
      </c>
      <c r="S1877" t="s">
        <v>550</v>
      </c>
      <c r="T1877" t="s">
        <v>2256</v>
      </c>
      <c r="U1877" t="s">
        <v>2256</v>
      </c>
      <c r="V1877" t="s">
        <v>2256</v>
      </c>
      <c r="W1877" t="s">
        <v>2256</v>
      </c>
      <c r="X1877" t="s">
        <v>2256</v>
      </c>
      <c r="Y1877" t="s">
        <v>2256</v>
      </c>
      <c r="AO1877">
        <v>2</v>
      </c>
      <c r="BP1877" t="s">
        <v>99</v>
      </c>
      <c r="BQ1877" t="s">
        <v>100</v>
      </c>
      <c r="BR1877" t="s">
        <v>101</v>
      </c>
      <c r="BS1877" t="s">
        <v>101</v>
      </c>
      <c r="BT1877" t="s">
        <v>131</v>
      </c>
      <c r="BU1877" t="s">
        <v>103</v>
      </c>
      <c r="BV1877" t="s">
        <v>101</v>
      </c>
      <c r="BW1877" t="s">
        <v>101</v>
      </c>
      <c r="BX1877" t="s">
        <v>112</v>
      </c>
      <c r="CJ1877" t="s">
        <v>113</v>
      </c>
    </row>
    <row r="1878" spans="1:88" x14ac:dyDescent="0.2">
      <c r="A1878">
        <v>1465</v>
      </c>
      <c r="D1878" t="s">
        <v>6103</v>
      </c>
      <c r="E1878">
        <v>5</v>
      </c>
      <c r="F1878">
        <v>2012</v>
      </c>
      <c r="G1878" t="s">
        <v>6124</v>
      </c>
      <c r="H1878" t="s">
        <v>6125</v>
      </c>
      <c r="I1878">
        <v>1</v>
      </c>
      <c r="J1878">
        <v>1</v>
      </c>
      <c r="K1878">
        <v>1</v>
      </c>
      <c r="L1878">
        <v>4</v>
      </c>
      <c r="N1878">
        <v>1</v>
      </c>
      <c r="O1878">
        <v>1</v>
      </c>
      <c r="P1878">
        <v>1</v>
      </c>
      <c r="Q1878">
        <v>0</v>
      </c>
      <c r="R1878" t="s">
        <v>6126</v>
      </c>
      <c r="T1878" t="s">
        <v>2256</v>
      </c>
      <c r="U1878" t="s">
        <v>2256</v>
      </c>
      <c r="V1878" t="s">
        <v>2256</v>
      </c>
      <c r="W1878" t="s">
        <v>2256</v>
      </c>
      <c r="X1878" t="s">
        <v>2257</v>
      </c>
      <c r="Y1878" t="s">
        <v>2257</v>
      </c>
      <c r="AO1878">
        <v>2</v>
      </c>
      <c r="BP1878" t="s">
        <v>99</v>
      </c>
      <c r="BQ1878" t="s">
        <v>100</v>
      </c>
      <c r="BR1878" t="s">
        <v>101</v>
      </c>
      <c r="BS1878" t="s">
        <v>101</v>
      </c>
      <c r="BT1878" t="s">
        <v>131</v>
      </c>
      <c r="BU1878" t="s">
        <v>103</v>
      </c>
      <c r="BV1878" t="s">
        <v>101</v>
      </c>
      <c r="BW1878" t="s">
        <v>101</v>
      </c>
      <c r="BX1878" t="s">
        <v>112</v>
      </c>
      <c r="CJ1878" t="s">
        <v>113</v>
      </c>
    </row>
    <row r="1879" spans="1:88" x14ac:dyDescent="0.2">
      <c r="A1879">
        <v>1466</v>
      </c>
      <c r="D1879" t="s">
        <v>6103</v>
      </c>
      <c r="E1879">
        <v>5</v>
      </c>
      <c r="F1879">
        <v>2010</v>
      </c>
      <c r="G1879" t="s">
        <v>6127</v>
      </c>
      <c r="H1879" t="s">
        <v>6128</v>
      </c>
      <c r="I1879">
        <v>1</v>
      </c>
      <c r="J1879">
        <v>1</v>
      </c>
      <c r="K1879">
        <v>1</v>
      </c>
      <c r="L1879">
        <v>1</v>
      </c>
      <c r="N1879">
        <v>1</v>
      </c>
      <c r="O1879">
        <v>1</v>
      </c>
      <c r="P1879">
        <v>1</v>
      </c>
      <c r="Q1879">
        <v>1</v>
      </c>
      <c r="S1879" t="s">
        <v>6129</v>
      </c>
      <c r="T1879" t="s">
        <v>2256</v>
      </c>
      <c r="U1879" t="s">
        <v>2256</v>
      </c>
      <c r="V1879" t="s">
        <v>2256</v>
      </c>
      <c r="W1879" t="s">
        <v>2256</v>
      </c>
      <c r="X1879" t="s">
        <v>2256</v>
      </c>
      <c r="Y1879" t="s">
        <v>2256</v>
      </c>
      <c r="Z1879">
        <v>1</v>
      </c>
      <c r="AB1879">
        <v>1</v>
      </c>
      <c r="AD1879">
        <v>2</v>
      </c>
      <c r="AE1879">
        <v>1</v>
      </c>
      <c r="AF1879">
        <v>4</v>
      </c>
      <c r="AG1879">
        <v>6</v>
      </c>
      <c r="AI1879">
        <v>1</v>
      </c>
      <c r="AJ1879">
        <v>1</v>
      </c>
      <c r="AK1879">
        <v>2</v>
      </c>
      <c r="AL1879">
        <v>2</v>
      </c>
      <c r="AM1879">
        <v>3</v>
      </c>
      <c r="AN1879" t="s">
        <v>550</v>
      </c>
      <c r="AO1879">
        <v>2</v>
      </c>
      <c r="BP1879" t="s">
        <v>99</v>
      </c>
      <c r="BQ1879" t="s">
        <v>100</v>
      </c>
      <c r="BR1879" t="s">
        <v>101</v>
      </c>
      <c r="BS1879" t="s">
        <v>101</v>
      </c>
      <c r="BT1879" t="s">
        <v>148</v>
      </c>
      <c r="BU1879" t="s">
        <v>103</v>
      </c>
      <c r="BV1879" t="s">
        <v>101</v>
      </c>
      <c r="BW1879" t="s">
        <v>101</v>
      </c>
      <c r="BX1879" t="s">
        <v>101</v>
      </c>
      <c r="BY1879" t="s">
        <v>104</v>
      </c>
      <c r="BZ1879" t="s">
        <v>105</v>
      </c>
      <c r="CA1879" t="s">
        <v>132</v>
      </c>
      <c r="CB1879" t="s">
        <v>107</v>
      </c>
      <c r="CC1879" t="s">
        <v>236</v>
      </c>
      <c r="CD1879" t="s">
        <v>109</v>
      </c>
      <c r="CE1879" t="s">
        <v>110</v>
      </c>
      <c r="CF1879" t="s">
        <v>101</v>
      </c>
      <c r="CG1879" t="s">
        <v>136</v>
      </c>
      <c r="CH1879" t="s">
        <v>172</v>
      </c>
      <c r="CI1879" t="s">
        <v>109</v>
      </c>
      <c r="CJ1879" t="s">
        <v>113</v>
      </c>
    </row>
    <row r="1880" spans="1:88" x14ac:dyDescent="0.2">
      <c r="A1880">
        <v>1467</v>
      </c>
      <c r="D1880" t="s">
        <v>6130</v>
      </c>
      <c r="E1880">
        <v>5</v>
      </c>
      <c r="F1880">
        <v>1992</v>
      </c>
      <c r="G1880" t="s">
        <v>6131</v>
      </c>
      <c r="H1880" t="s">
        <v>6132</v>
      </c>
      <c r="I1880">
        <v>1</v>
      </c>
      <c r="J1880">
        <v>1</v>
      </c>
      <c r="K1880">
        <v>1</v>
      </c>
      <c r="L1880">
        <v>3</v>
      </c>
      <c r="N1880">
        <v>1</v>
      </c>
      <c r="O1880">
        <v>1</v>
      </c>
      <c r="P1880">
        <v>2</v>
      </c>
      <c r="Q1880">
        <v>0</v>
      </c>
      <c r="R1880" t="s">
        <v>207</v>
      </c>
      <c r="T1880" t="s">
        <v>6133</v>
      </c>
      <c r="U1880" t="s">
        <v>6133</v>
      </c>
      <c r="V1880" t="s">
        <v>6133</v>
      </c>
      <c r="W1880" t="s">
        <v>6133</v>
      </c>
      <c r="X1880" t="s">
        <v>6133</v>
      </c>
      <c r="Y1880" t="s">
        <v>6134</v>
      </c>
      <c r="AO1880">
        <v>2</v>
      </c>
      <c r="BP1880" t="s">
        <v>99</v>
      </c>
      <c r="BQ1880" t="s">
        <v>100</v>
      </c>
      <c r="BR1880" t="s">
        <v>101</v>
      </c>
      <c r="BS1880" t="s">
        <v>101</v>
      </c>
      <c r="BT1880" t="s">
        <v>102</v>
      </c>
      <c r="BU1880" t="s">
        <v>103</v>
      </c>
      <c r="BV1880" t="s">
        <v>101</v>
      </c>
      <c r="BW1880" t="s">
        <v>112</v>
      </c>
      <c r="BX1880" t="s">
        <v>112</v>
      </c>
      <c r="CJ1880" t="s">
        <v>113</v>
      </c>
    </row>
    <row r="1881" spans="1:88" x14ac:dyDescent="0.2">
      <c r="A1881">
        <v>1468</v>
      </c>
      <c r="D1881" t="s">
        <v>6130</v>
      </c>
      <c r="E1881">
        <v>5</v>
      </c>
      <c r="F1881">
        <v>1992</v>
      </c>
      <c r="G1881" t="s">
        <v>6135</v>
      </c>
      <c r="H1881" t="s">
        <v>6136</v>
      </c>
      <c r="I1881">
        <v>1</v>
      </c>
      <c r="J1881">
        <v>1</v>
      </c>
      <c r="K1881">
        <v>1</v>
      </c>
      <c r="L1881">
        <v>3</v>
      </c>
      <c r="N1881">
        <v>1</v>
      </c>
      <c r="O1881">
        <v>1</v>
      </c>
      <c r="P1881">
        <v>1</v>
      </c>
      <c r="Q1881">
        <v>1</v>
      </c>
      <c r="S1881" t="s">
        <v>6137</v>
      </c>
      <c r="T1881" t="s">
        <v>6138</v>
      </c>
      <c r="U1881" t="s">
        <v>6138</v>
      </c>
      <c r="V1881" t="s">
        <v>6138</v>
      </c>
      <c r="W1881" t="s">
        <v>6138</v>
      </c>
      <c r="X1881" t="s">
        <v>6138</v>
      </c>
      <c r="Y1881" t="s">
        <v>6138</v>
      </c>
      <c r="Z1881">
        <v>1</v>
      </c>
      <c r="AB1881">
        <v>1</v>
      </c>
      <c r="AD1881">
        <v>2</v>
      </c>
      <c r="AE1881">
        <v>1</v>
      </c>
      <c r="AF1881">
        <v>4</v>
      </c>
      <c r="AG1881">
        <v>6</v>
      </c>
      <c r="AI1881">
        <v>2</v>
      </c>
      <c r="AJ1881">
        <v>1</v>
      </c>
      <c r="AK1881">
        <v>1</v>
      </c>
      <c r="AM1881">
        <v>2</v>
      </c>
      <c r="AO1881">
        <v>2</v>
      </c>
      <c r="BP1881" t="s">
        <v>99</v>
      </c>
      <c r="BQ1881" t="s">
        <v>100</v>
      </c>
      <c r="BR1881" t="s">
        <v>101</v>
      </c>
      <c r="BS1881" t="s">
        <v>101</v>
      </c>
      <c r="BT1881" t="s">
        <v>102</v>
      </c>
      <c r="BU1881" t="s">
        <v>103</v>
      </c>
      <c r="BV1881" t="s">
        <v>101</v>
      </c>
      <c r="BW1881" t="s">
        <v>101</v>
      </c>
      <c r="BX1881" t="s">
        <v>101</v>
      </c>
      <c r="BY1881" t="s">
        <v>104</v>
      </c>
      <c r="BZ1881" t="s">
        <v>105</v>
      </c>
      <c r="CA1881" t="s">
        <v>132</v>
      </c>
      <c r="CB1881" t="s">
        <v>107</v>
      </c>
      <c r="CC1881" t="s">
        <v>236</v>
      </c>
      <c r="CD1881" t="s">
        <v>109</v>
      </c>
      <c r="CE1881" t="s">
        <v>135</v>
      </c>
      <c r="CF1881" t="s">
        <v>101</v>
      </c>
      <c r="CG1881" t="s">
        <v>159</v>
      </c>
      <c r="CI1881" t="s">
        <v>112</v>
      </c>
      <c r="CJ1881" t="s">
        <v>113</v>
      </c>
    </row>
    <row r="1882" spans="1:88" x14ac:dyDescent="0.2">
      <c r="A1882">
        <v>1469</v>
      </c>
      <c r="D1882" t="s">
        <v>6130</v>
      </c>
      <c r="E1882">
        <v>5</v>
      </c>
      <c r="F1882">
        <v>1994</v>
      </c>
      <c r="G1882" t="s">
        <v>6139</v>
      </c>
      <c r="H1882" t="s">
        <v>6140</v>
      </c>
      <c r="I1882">
        <v>1</v>
      </c>
      <c r="J1882">
        <v>1</v>
      </c>
      <c r="K1882">
        <v>1</v>
      </c>
      <c r="L1882">
        <v>3</v>
      </c>
      <c r="N1882">
        <v>1</v>
      </c>
      <c r="O1882">
        <v>1</v>
      </c>
      <c r="P1882">
        <v>1</v>
      </c>
      <c r="Q1882">
        <v>1</v>
      </c>
      <c r="S1882" t="s">
        <v>6141</v>
      </c>
      <c r="T1882" t="s">
        <v>6142</v>
      </c>
      <c r="U1882" t="s">
        <v>6142</v>
      </c>
      <c r="V1882" t="s">
        <v>6142</v>
      </c>
      <c r="W1882" t="s">
        <v>6142</v>
      </c>
      <c r="X1882" t="s">
        <v>6142</v>
      </c>
      <c r="Y1882" t="s">
        <v>6142</v>
      </c>
      <c r="Z1882">
        <v>1</v>
      </c>
      <c r="AB1882">
        <v>1</v>
      </c>
      <c r="AD1882">
        <v>1</v>
      </c>
      <c r="AE1882">
        <v>1</v>
      </c>
      <c r="AF1882">
        <v>2</v>
      </c>
      <c r="AG1882">
        <v>3</v>
      </c>
      <c r="AI1882">
        <v>1</v>
      </c>
      <c r="AJ1882">
        <v>1</v>
      </c>
      <c r="AK1882">
        <v>3</v>
      </c>
      <c r="AM1882">
        <v>2</v>
      </c>
      <c r="AO1882">
        <v>2</v>
      </c>
      <c r="BP1882" t="s">
        <v>99</v>
      </c>
      <c r="BQ1882" t="s">
        <v>100</v>
      </c>
      <c r="BR1882" t="s">
        <v>101</v>
      </c>
      <c r="BS1882" t="s">
        <v>101</v>
      </c>
      <c r="BT1882" t="s">
        <v>102</v>
      </c>
      <c r="BU1882" t="s">
        <v>103</v>
      </c>
      <c r="BV1882" t="s">
        <v>101</v>
      </c>
      <c r="BW1882" t="s">
        <v>101</v>
      </c>
      <c r="BX1882" t="s">
        <v>101</v>
      </c>
      <c r="BY1882" t="s">
        <v>104</v>
      </c>
      <c r="BZ1882" t="s">
        <v>105</v>
      </c>
      <c r="CA1882" t="s">
        <v>106</v>
      </c>
      <c r="CB1882" t="s">
        <v>107</v>
      </c>
      <c r="CC1882" t="s">
        <v>108</v>
      </c>
      <c r="CD1882" t="s">
        <v>338</v>
      </c>
      <c r="CE1882" t="s">
        <v>110</v>
      </c>
      <c r="CF1882" t="s">
        <v>101</v>
      </c>
      <c r="CG1882" t="s">
        <v>111</v>
      </c>
      <c r="CI1882" t="s">
        <v>112</v>
      </c>
      <c r="CJ1882" t="s">
        <v>113</v>
      </c>
    </row>
    <row r="1883" spans="1:88" x14ac:dyDescent="0.2">
      <c r="A1883">
        <v>1470</v>
      </c>
      <c r="D1883" t="s">
        <v>6130</v>
      </c>
      <c r="E1883">
        <v>5</v>
      </c>
      <c r="F1883">
        <v>2001</v>
      </c>
      <c r="G1883" t="s">
        <v>6143</v>
      </c>
      <c r="H1883" t="s">
        <v>6144</v>
      </c>
      <c r="I1883">
        <v>1</v>
      </c>
      <c r="J1883">
        <v>1</v>
      </c>
      <c r="K1883">
        <v>1</v>
      </c>
      <c r="L1883">
        <v>3</v>
      </c>
      <c r="N1883">
        <v>1</v>
      </c>
      <c r="O1883">
        <v>1</v>
      </c>
      <c r="P1883">
        <v>1</v>
      </c>
      <c r="Q1883">
        <v>1</v>
      </c>
      <c r="S1883" t="s">
        <v>6145</v>
      </c>
      <c r="T1883" t="s">
        <v>3896</v>
      </c>
      <c r="U1883" t="s">
        <v>3896</v>
      </c>
      <c r="V1883" t="s">
        <v>3896</v>
      </c>
      <c r="W1883" t="s">
        <v>3896</v>
      </c>
      <c r="X1883" t="s">
        <v>3896</v>
      </c>
      <c r="Y1883" t="s">
        <v>302</v>
      </c>
      <c r="Z1883">
        <v>1</v>
      </c>
      <c r="AB1883">
        <v>1</v>
      </c>
      <c r="AD1883">
        <v>1</v>
      </c>
      <c r="AE1883">
        <v>1</v>
      </c>
      <c r="AF1883">
        <v>2</v>
      </c>
      <c r="AG1883">
        <v>1</v>
      </c>
      <c r="AI1883">
        <v>1</v>
      </c>
      <c r="AJ1883">
        <v>1</v>
      </c>
      <c r="AK1883">
        <v>3</v>
      </c>
      <c r="AM1883">
        <v>2</v>
      </c>
      <c r="AO1883">
        <v>2</v>
      </c>
      <c r="BP1883" t="s">
        <v>99</v>
      </c>
      <c r="BQ1883" t="s">
        <v>100</v>
      </c>
      <c r="BR1883" t="s">
        <v>101</v>
      </c>
      <c r="BS1883" t="s">
        <v>101</v>
      </c>
      <c r="BT1883" t="s">
        <v>102</v>
      </c>
      <c r="BU1883" t="s">
        <v>103</v>
      </c>
      <c r="BV1883" t="s">
        <v>101</v>
      </c>
      <c r="BW1883" t="s">
        <v>101</v>
      </c>
      <c r="BX1883" t="s">
        <v>101</v>
      </c>
      <c r="BY1883" t="s">
        <v>104</v>
      </c>
      <c r="BZ1883" t="s">
        <v>105</v>
      </c>
      <c r="CA1883" t="s">
        <v>106</v>
      </c>
      <c r="CB1883" t="s">
        <v>107</v>
      </c>
      <c r="CC1883" t="s">
        <v>108</v>
      </c>
      <c r="CD1883" t="s">
        <v>158</v>
      </c>
      <c r="CE1883" t="s">
        <v>110</v>
      </c>
      <c r="CF1883" t="s">
        <v>101</v>
      </c>
      <c r="CG1883" t="s">
        <v>111</v>
      </c>
      <c r="CI1883" t="s">
        <v>112</v>
      </c>
      <c r="CJ1883" t="s">
        <v>113</v>
      </c>
    </row>
    <row r="1884" spans="1:88" x14ac:dyDescent="0.2">
      <c r="A1884">
        <v>1471</v>
      </c>
      <c r="D1884" t="s">
        <v>6130</v>
      </c>
      <c r="E1884">
        <v>5</v>
      </c>
      <c r="F1884">
        <v>2001</v>
      </c>
      <c r="G1884" t="s">
        <v>6146</v>
      </c>
      <c r="H1884" t="s">
        <v>6147</v>
      </c>
      <c r="I1884">
        <v>1</v>
      </c>
      <c r="J1884">
        <v>1</v>
      </c>
      <c r="K1884">
        <v>1</v>
      </c>
      <c r="L1884">
        <v>3</v>
      </c>
      <c r="N1884">
        <v>1</v>
      </c>
      <c r="O1884">
        <v>1</v>
      </c>
      <c r="P1884">
        <v>1</v>
      </c>
      <c r="Q1884">
        <v>1</v>
      </c>
      <c r="S1884" t="s">
        <v>6148</v>
      </c>
      <c r="T1884" t="s">
        <v>6149</v>
      </c>
      <c r="U1884" t="s">
        <v>6149</v>
      </c>
      <c r="V1884" t="s">
        <v>6149</v>
      </c>
      <c r="W1884" t="s">
        <v>6149</v>
      </c>
      <c r="X1884" t="s">
        <v>6149</v>
      </c>
      <c r="Y1884" t="s">
        <v>6149</v>
      </c>
      <c r="Z1884">
        <v>1</v>
      </c>
      <c r="AB1884">
        <v>1</v>
      </c>
      <c r="AD1884">
        <v>1</v>
      </c>
      <c r="AE1884">
        <v>1</v>
      </c>
      <c r="AF1884">
        <v>2</v>
      </c>
      <c r="AG1884">
        <v>1</v>
      </c>
      <c r="AI1884">
        <v>1</v>
      </c>
      <c r="AJ1884">
        <v>1</v>
      </c>
      <c r="AK1884">
        <v>3</v>
      </c>
      <c r="AM1884">
        <v>2</v>
      </c>
      <c r="AO1884">
        <v>2</v>
      </c>
      <c r="BP1884" t="s">
        <v>99</v>
      </c>
      <c r="BQ1884" t="s">
        <v>100</v>
      </c>
      <c r="BR1884" t="s">
        <v>101</v>
      </c>
      <c r="BS1884" t="s">
        <v>101</v>
      </c>
      <c r="BT1884" t="s">
        <v>102</v>
      </c>
      <c r="BU1884" t="s">
        <v>103</v>
      </c>
      <c r="BV1884" t="s">
        <v>101</v>
      </c>
      <c r="BW1884" t="s">
        <v>101</v>
      </c>
      <c r="BX1884" t="s">
        <v>101</v>
      </c>
      <c r="BY1884" t="s">
        <v>104</v>
      </c>
      <c r="BZ1884" t="s">
        <v>105</v>
      </c>
      <c r="CA1884" t="s">
        <v>106</v>
      </c>
      <c r="CB1884" t="s">
        <v>107</v>
      </c>
      <c r="CC1884" t="s">
        <v>108</v>
      </c>
      <c r="CD1884" t="s">
        <v>158</v>
      </c>
      <c r="CE1884" t="s">
        <v>110</v>
      </c>
      <c r="CF1884" t="s">
        <v>101</v>
      </c>
      <c r="CG1884" t="s">
        <v>111</v>
      </c>
      <c r="CI1884" t="s">
        <v>112</v>
      </c>
      <c r="CJ1884" t="s">
        <v>113</v>
      </c>
    </row>
    <row r="1885" spans="1:88" x14ac:dyDescent="0.2">
      <c r="A1885">
        <v>1472</v>
      </c>
      <c r="D1885" t="s">
        <v>6130</v>
      </c>
      <c r="E1885">
        <v>5</v>
      </c>
      <c r="F1885">
        <v>2006</v>
      </c>
      <c r="G1885" t="s">
        <v>6150</v>
      </c>
      <c r="H1885" t="s">
        <v>6151</v>
      </c>
      <c r="I1885">
        <v>1</v>
      </c>
      <c r="J1885">
        <v>1</v>
      </c>
      <c r="K1885">
        <v>1</v>
      </c>
      <c r="L1885">
        <v>3</v>
      </c>
      <c r="N1885">
        <v>1</v>
      </c>
      <c r="O1885">
        <v>2</v>
      </c>
      <c r="P1885">
        <v>2</v>
      </c>
      <c r="Q1885">
        <v>0</v>
      </c>
      <c r="R1885" t="s">
        <v>207</v>
      </c>
      <c r="T1885" t="s">
        <v>3513</v>
      </c>
      <c r="U1885" t="s">
        <v>3513</v>
      </c>
      <c r="V1885" t="s">
        <v>3513</v>
      </c>
      <c r="W1885" t="s">
        <v>3513</v>
      </c>
      <c r="X1885" t="s">
        <v>3513</v>
      </c>
      <c r="Y1885" t="s">
        <v>3513</v>
      </c>
      <c r="AO1885">
        <v>2</v>
      </c>
      <c r="BP1885" t="s">
        <v>99</v>
      </c>
      <c r="BQ1885" t="s">
        <v>100</v>
      </c>
      <c r="BR1885" t="s">
        <v>101</v>
      </c>
      <c r="BS1885" t="s">
        <v>101</v>
      </c>
      <c r="BT1885" t="s">
        <v>102</v>
      </c>
      <c r="BU1885" t="s">
        <v>103</v>
      </c>
      <c r="BV1885" t="s">
        <v>112</v>
      </c>
      <c r="BW1885" t="s">
        <v>112</v>
      </c>
      <c r="BX1885" t="s">
        <v>112</v>
      </c>
      <c r="CJ1885" t="s">
        <v>113</v>
      </c>
    </row>
    <row r="1886" spans="1:88" x14ac:dyDescent="0.2">
      <c r="A1886">
        <v>1473</v>
      </c>
      <c r="D1886" t="s">
        <v>6130</v>
      </c>
      <c r="E1886">
        <v>5</v>
      </c>
      <c r="F1886">
        <v>2000</v>
      </c>
      <c r="G1886" t="s">
        <v>6152</v>
      </c>
      <c r="H1886" t="s">
        <v>6153</v>
      </c>
      <c r="I1886">
        <v>1</v>
      </c>
      <c r="J1886">
        <v>1</v>
      </c>
      <c r="K1886">
        <v>1</v>
      </c>
      <c r="L1886">
        <v>3</v>
      </c>
      <c r="N1886">
        <v>1</v>
      </c>
      <c r="O1886">
        <v>1</v>
      </c>
      <c r="P1886">
        <v>1</v>
      </c>
      <c r="Q1886">
        <v>1</v>
      </c>
      <c r="S1886" t="s">
        <v>6154</v>
      </c>
      <c r="T1886" t="s">
        <v>6155</v>
      </c>
      <c r="U1886" t="s">
        <v>6155</v>
      </c>
      <c r="V1886" t="s">
        <v>6155</v>
      </c>
      <c r="W1886" t="s">
        <v>6155</v>
      </c>
      <c r="X1886" t="s">
        <v>6155</v>
      </c>
      <c r="Y1886" t="s">
        <v>973</v>
      </c>
      <c r="Z1886">
        <v>1</v>
      </c>
      <c r="AB1886">
        <v>1</v>
      </c>
      <c r="AD1886">
        <v>1</v>
      </c>
      <c r="AE1886">
        <v>1</v>
      </c>
      <c r="AF1886">
        <v>2</v>
      </c>
      <c r="AG1886">
        <v>1</v>
      </c>
      <c r="AI1886">
        <v>1</v>
      </c>
      <c r="AJ1886">
        <v>1</v>
      </c>
      <c r="AK1886">
        <v>2</v>
      </c>
      <c r="AL1886">
        <v>1</v>
      </c>
      <c r="AM1886">
        <v>2</v>
      </c>
      <c r="AO1886">
        <v>2</v>
      </c>
      <c r="BP1886" t="s">
        <v>99</v>
      </c>
      <c r="BQ1886" t="s">
        <v>100</v>
      </c>
      <c r="BR1886" t="s">
        <v>101</v>
      </c>
      <c r="BS1886" t="s">
        <v>101</v>
      </c>
      <c r="BT1886" t="s">
        <v>102</v>
      </c>
      <c r="BU1886" t="s">
        <v>103</v>
      </c>
      <c r="BV1886" t="s">
        <v>101</v>
      </c>
      <c r="BW1886" t="s">
        <v>101</v>
      </c>
      <c r="BX1886" t="s">
        <v>101</v>
      </c>
      <c r="BY1886" t="s">
        <v>104</v>
      </c>
      <c r="BZ1886" t="s">
        <v>105</v>
      </c>
      <c r="CA1886" t="s">
        <v>106</v>
      </c>
      <c r="CB1886" t="s">
        <v>107</v>
      </c>
      <c r="CC1886" t="s">
        <v>108</v>
      </c>
      <c r="CD1886" t="s">
        <v>158</v>
      </c>
      <c r="CE1886" t="s">
        <v>110</v>
      </c>
      <c r="CF1886" t="s">
        <v>101</v>
      </c>
      <c r="CG1886" t="s">
        <v>136</v>
      </c>
      <c r="CH1886" t="s">
        <v>137</v>
      </c>
      <c r="CI1886" t="s">
        <v>112</v>
      </c>
      <c r="CJ1886" t="s">
        <v>113</v>
      </c>
    </row>
    <row r="1887" spans="1:88" x14ac:dyDescent="0.2">
      <c r="A1887">
        <v>1474</v>
      </c>
      <c r="D1887" t="s">
        <v>6130</v>
      </c>
      <c r="E1887">
        <v>5</v>
      </c>
      <c r="F1887">
        <v>1997</v>
      </c>
      <c r="G1887" t="s">
        <v>6156</v>
      </c>
      <c r="H1887" t="s">
        <v>6157</v>
      </c>
      <c r="I1887">
        <v>1</v>
      </c>
      <c r="J1887">
        <v>1</v>
      </c>
      <c r="K1887">
        <v>1</v>
      </c>
      <c r="L1887">
        <v>3</v>
      </c>
      <c r="N1887">
        <v>1</v>
      </c>
      <c r="O1887">
        <v>1</v>
      </c>
      <c r="P1887">
        <v>1</v>
      </c>
      <c r="Q1887">
        <v>1</v>
      </c>
      <c r="S1887" t="s">
        <v>6158</v>
      </c>
      <c r="T1887" t="s">
        <v>6159</v>
      </c>
      <c r="U1887" t="s">
        <v>6159</v>
      </c>
      <c r="V1887" t="s">
        <v>6159</v>
      </c>
      <c r="W1887" t="s">
        <v>6159</v>
      </c>
      <c r="X1887" t="s">
        <v>6159</v>
      </c>
      <c r="Y1887" t="s">
        <v>6159</v>
      </c>
      <c r="Z1887">
        <v>2</v>
      </c>
      <c r="AB1887">
        <v>3</v>
      </c>
      <c r="AD1887">
        <v>1</v>
      </c>
      <c r="AE1887">
        <v>1</v>
      </c>
      <c r="AF1887">
        <v>1</v>
      </c>
      <c r="AG1887">
        <v>6</v>
      </c>
      <c r="AI1887">
        <v>1</v>
      </c>
      <c r="AJ1887">
        <v>1</v>
      </c>
      <c r="AK1887">
        <v>3</v>
      </c>
      <c r="AM1887">
        <v>2</v>
      </c>
      <c r="AO1887">
        <v>2</v>
      </c>
      <c r="BP1887" t="s">
        <v>99</v>
      </c>
      <c r="BQ1887" t="s">
        <v>100</v>
      </c>
      <c r="BR1887" t="s">
        <v>101</v>
      </c>
      <c r="BS1887" t="s">
        <v>101</v>
      </c>
      <c r="BT1887" t="s">
        <v>102</v>
      </c>
      <c r="BU1887" t="s">
        <v>103</v>
      </c>
      <c r="BV1887" t="s">
        <v>101</v>
      </c>
      <c r="BW1887" t="s">
        <v>101</v>
      </c>
      <c r="BX1887" t="s">
        <v>101</v>
      </c>
      <c r="BY1887" t="s">
        <v>483</v>
      </c>
      <c r="BZ1887" t="s">
        <v>213</v>
      </c>
      <c r="CA1887" t="s">
        <v>106</v>
      </c>
      <c r="CB1887" t="s">
        <v>107</v>
      </c>
      <c r="CC1887" t="s">
        <v>133</v>
      </c>
      <c r="CD1887" t="s">
        <v>109</v>
      </c>
      <c r="CE1887" t="s">
        <v>110</v>
      </c>
      <c r="CF1887" t="s">
        <v>101</v>
      </c>
      <c r="CG1887" t="s">
        <v>111</v>
      </c>
      <c r="CI1887" t="s">
        <v>112</v>
      </c>
      <c r="CJ1887" t="s">
        <v>113</v>
      </c>
    </row>
    <row r="1888" spans="1:88" x14ac:dyDescent="0.2">
      <c r="A1888">
        <v>1475</v>
      </c>
      <c r="D1888" t="s">
        <v>6130</v>
      </c>
      <c r="E1888">
        <v>5</v>
      </c>
      <c r="F1888">
        <v>2000</v>
      </c>
      <c r="G1888" t="s">
        <v>6160</v>
      </c>
      <c r="H1888" t="s">
        <v>6161</v>
      </c>
      <c r="I1888">
        <v>1</v>
      </c>
      <c r="J1888">
        <v>1</v>
      </c>
      <c r="K1888">
        <v>1</v>
      </c>
      <c r="L1888">
        <v>3</v>
      </c>
      <c r="N1888">
        <v>1</v>
      </c>
      <c r="O1888">
        <v>2</v>
      </c>
      <c r="P1888">
        <v>1</v>
      </c>
      <c r="Q1888">
        <v>0</v>
      </c>
      <c r="R1888" t="s">
        <v>6162</v>
      </c>
      <c r="T1888" t="s">
        <v>6163</v>
      </c>
      <c r="U1888" t="s">
        <v>6163</v>
      </c>
      <c r="V1888" t="s">
        <v>6163</v>
      </c>
      <c r="W1888" t="s">
        <v>6163</v>
      </c>
      <c r="X1888" t="s">
        <v>6163</v>
      </c>
      <c r="Y1888" t="s">
        <v>6163</v>
      </c>
      <c r="AO1888">
        <v>2</v>
      </c>
      <c r="BP1888" t="s">
        <v>99</v>
      </c>
      <c r="BQ1888" t="s">
        <v>100</v>
      </c>
      <c r="BR1888" t="s">
        <v>101</v>
      </c>
      <c r="BS1888" t="s">
        <v>101</v>
      </c>
      <c r="BT1888" t="s">
        <v>102</v>
      </c>
      <c r="BU1888" t="s">
        <v>103</v>
      </c>
      <c r="BV1888" t="s">
        <v>112</v>
      </c>
      <c r="BW1888" t="s">
        <v>101</v>
      </c>
      <c r="BX1888" t="s">
        <v>112</v>
      </c>
      <c r="CJ1888" t="s">
        <v>113</v>
      </c>
    </row>
    <row r="1889" spans="1:88" x14ac:dyDescent="0.2">
      <c r="A1889">
        <v>1476</v>
      </c>
      <c r="D1889" t="s">
        <v>6130</v>
      </c>
      <c r="E1889">
        <v>5</v>
      </c>
      <c r="F1889">
        <v>2001</v>
      </c>
      <c r="G1889" t="s">
        <v>6164</v>
      </c>
      <c r="H1889" t="s">
        <v>6165</v>
      </c>
      <c r="I1889">
        <v>1</v>
      </c>
      <c r="J1889">
        <v>1</v>
      </c>
      <c r="K1889">
        <v>1</v>
      </c>
      <c r="L1889">
        <v>1</v>
      </c>
      <c r="N1889">
        <v>1</v>
      </c>
      <c r="O1889">
        <v>1</v>
      </c>
      <c r="P1889">
        <v>2</v>
      </c>
      <c r="Q1889">
        <v>0</v>
      </c>
      <c r="R1889" t="s">
        <v>151</v>
      </c>
      <c r="T1889" t="s">
        <v>6166</v>
      </c>
      <c r="U1889" t="s">
        <v>6166</v>
      </c>
      <c r="V1889" t="s">
        <v>6166</v>
      </c>
      <c r="W1889" t="s">
        <v>6166</v>
      </c>
      <c r="X1889" t="s">
        <v>6166</v>
      </c>
      <c r="Y1889" t="s">
        <v>6166</v>
      </c>
      <c r="AO1889">
        <v>2</v>
      </c>
      <c r="BP1889" t="s">
        <v>99</v>
      </c>
      <c r="BQ1889" t="s">
        <v>100</v>
      </c>
      <c r="BR1889" t="s">
        <v>101</v>
      </c>
      <c r="BS1889" t="s">
        <v>101</v>
      </c>
      <c r="BT1889" t="s">
        <v>148</v>
      </c>
      <c r="BU1889" t="s">
        <v>103</v>
      </c>
      <c r="BV1889" t="s">
        <v>101</v>
      </c>
      <c r="BW1889" t="s">
        <v>112</v>
      </c>
      <c r="BX1889" t="s">
        <v>112</v>
      </c>
      <c r="CJ1889" t="s">
        <v>113</v>
      </c>
    </row>
    <row r="1890" spans="1:88" x14ac:dyDescent="0.2">
      <c r="A1890">
        <v>1477</v>
      </c>
      <c r="D1890" t="s">
        <v>6130</v>
      </c>
      <c r="E1890">
        <v>5</v>
      </c>
      <c r="F1890">
        <v>2001</v>
      </c>
      <c r="G1890" t="s">
        <v>6167</v>
      </c>
      <c r="H1890" t="s">
        <v>6168</v>
      </c>
      <c r="I1890">
        <v>1</v>
      </c>
      <c r="J1890">
        <v>1</v>
      </c>
      <c r="K1890">
        <v>1</v>
      </c>
      <c r="L1890">
        <v>3</v>
      </c>
      <c r="N1890">
        <v>1</v>
      </c>
      <c r="O1890">
        <v>1</v>
      </c>
      <c r="P1890">
        <v>2</v>
      </c>
      <c r="Q1890">
        <v>0</v>
      </c>
      <c r="R1890" t="s">
        <v>151</v>
      </c>
      <c r="T1890" t="s">
        <v>6169</v>
      </c>
      <c r="U1890" t="s">
        <v>6169</v>
      </c>
      <c r="V1890" t="s">
        <v>6169</v>
      </c>
      <c r="W1890" t="s">
        <v>6169</v>
      </c>
      <c r="X1890" t="s">
        <v>6169</v>
      </c>
      <c r="Y1890" t="s">
        <v>6170</v>
      </c>
      <c r="AO1890">
        <v>2</v>
      </c>
      <c r="BP1890" t="s">
        <v>99</v>
      </c>
      <c r="BQ1890" t="s">
        <v>100</v>
      </c>
      <c r="BR1890" t="s">
        <v>101</v>
      </c>
      <c r="BS1890" t="s">
        <v>101</v>
      </c>
      <c r="BT1890" t="s">
        <v>102</v>
      </c>
      <c r="BU1890" t="s">
        <v>103</v>
      </c>
      <c r="BV1890" t="s">
        <v>101</v>
      </c>
      <c r="BW1890" t="s">
        <v>112</v>
      </c>
      <c r="BX1890" t="s">
        <v>112</v>
      </c>
      <c r="CJ1890" t="s">
        <v>113</v>
      </c>
    </row>
    <row r="1891" spans="1:88" x14ac:dyDescent="0.2">
      <c r="A1891">
        <v>1478</v>
      </c>
      <c r="D1891" t="s">
        <v>6130</v>
      </c>
      <c r="E1891">
        <v>5</v>
      </c>
      <c r="F1891">
        <v>2002</v>
      </c>
      <c r="G1891" t="s">
        <v>6171</v>
      </c>
      <c r="H1891" t="s">
        <v>6172</v>
      </c>
      <c r="I1891">
        <v>1</v>
      </c>
      <c r="J1891">
        <v>1</v>
      </c>
      <c r="K1891">
        <v>1</v>
      </c>
      <c r="L1891">
        <v>1</v>
      </c>
      <c r="N1891">
        <v>1</v>
      </c>
      <c r="O1891">
        <v>1</v>
      </c>
      <c r="P1891">
        <v>2</v>
      </c>
      <c r="Q1891">
        <v>0</v>
      </c>
      <c r="R1891" t="s">
        <v>207</v>
      </c>
      <c r="T1891" t="s">
        <v>6173</v>
      </c>
      <c r="U1891" t="s">
        <v>6173</v>
      </c>
      <c r="V1891" t="s">
        <v>6173</v>
      </c>
      <c r="W1891" t="s">
        <v>6173</v>
      </c>
      <c r="X1891" t="s">
        <v>6173</v>
      </c>
      <c r="Y1891" t="s">
        <v>6173</v>
      </c>
      <c r="AO1891">
        <v>2</v>
      </c>
      <c r="BP1891" t="s">
        <v>99</v>
      </c>
      <c r="BQ1891" t="s">
        <v>100</v>
      </c>
      <c r="BR1891" t="s">
        <v>101</v>
      </c>
      <c r="BS1891" t="s">
        <v>101</v>
      </c>
      <c r="BT1891" t="s">
        <v>148</v>
      </c>
      <c r="BU1891" t="s">
        <v>103</v>
      </c>
      <c r="BV1891" t="s">
        <v>101</v>
      </c>
      <c r="BW1891" t="s">
        <v>112</v>
      </c>
      <c r="BX1891" t="s">
        <v>112</v>
      </c>
      <c r="CJ1891" t="s">
        <v>113</v>
      </c>
    </row>
    <row r="1892" spans="1:88" x14ac:dyDescent="0.2">
      <c r="A1892">
        <v>1479</v>
      </c>
      <c r="D1892" t="s">
        <v>6130</v>
      </c>
      <c r="E1892">
        <v>5</v>
      </c>
      <c r="F1892">
        <v>2002</v>
      </c>
      <c r="G1892" t="s">
        <v>6174</v>
      </c>
      <c r="H1892" t="s">
        <v>6175</v>
      </c>
      <c r="I1892">
        <v>1</v>
      </c>
      <c r="J1892">
        <v>1</v>
      </c>
      <c r="K1892">
        <v>1</v>
      </c>
      <c r="L1892">
        <v>3</v>
      </c>
      <c r="N1892">
        <v>1</v>
      </c>
      <c r="O1892">
        <v>1</v>
      </c>
      <c r="P1892">
        <v>2</v>
      </c>
      <c r="Q1892">
        <v>0</v>
      </c>
      <c r="R1892" t="s">
        <v>151</v>
      </c>
      <c r="T1892" t="s">
        <v>6176</v>
      </c>
      <c r="U1892" t="s">
        <v>6176</v>
      </c>
      <c r="V1892" t="s">
        <v>6176</v>
      </c>
      <c r="W1892" t="s">
        <v>6176</v>
      </c>
      <c r="X1892" t="s">
        <v>6176</v>
      </c>
      <c r="Y1892" t="s">
        <v>6176</v>
      </c>
      <c r="AO1892">
        <v>2</v>
      </c>
      <c r="BP1892" t="s">
        <v>99</v>
      </c>
      <c r="BQ1892" t="s">
        <v>100</v>
      </c>
      <c r="BR1892" t="s">
        <v>101</v>
      </c>
      <c r="BS1892" t="s">
        <v>101</v>
      </c>
      <c r="BT1892" t="s">
        <v>102</v>
      </c>
      <c r="BU1892" t="s">
        <v>103</v>
      </c>
      <c r="BV1892" t="s">
        <v>101</v>
      </c>
      <c r="BW1892" t="s">
        <v>112</v>
      </c>
      <c r="BX1892" t="s">
        <v>112</v>
      </c>
      <c r="CJ1892" t="s">
        <v>113</v>
      </c>
    </row>
    <row r="1893" spans="1:88" x14ac:dyDescent="0.2">
      <c r="A1893">
        <v>1480</v>
      </c>
      <c r="D1893" t="s">
        <v>6177</v>
      </c>
      <c r="E1893">
        <v>7</v>
      </c>
      <c r="F1893">
        <v>2012</v>
      </c>
      <c r="G1893" t="s">
        <v>6178</v>
      </c>
      <c r="H1893" t="s">
        <v>6179</v>
      </c>
      <c r="I1893">
        <v>1</v>
      </c>
      <c r="J1893">
        <v>1</v>
      </c>
      <c r="K1893">
        <v>1</v>
      </c>
      <c r="L1893">
        <v>1</v>
      </c>
      <c r="N1893">
        <v>1</v>
      </c>
      <c r="O1893">
        <v>1</v>
      </c>
      <c r="P1893">
        <v>2</v>
      </c>
      <c r="Q1893">
        <v>0</v>
      </c>
      <c r="R1893" t="s">
        <v>6180</v>
      </c>
      <c r="T1893" t="s">
        <v>1283</v>
      </c>
      <c r="U1893" t="s">
        <v>1283</v>
      </c>
      <c r="V1893" t="s">
        <v>1283</v>
      </c>
      <c r="W1893" t="s">
        <v>1283</v>
      </c>
      <c r="X1893" t="s">
        <v>1283</v>
      </c>
      <c r="Y1893" t="s">
        <v>6023</v>
      </c>
      <c r="AO1893">
        <v>2</v>
      </c>
      <c r="BP1893" t="s">
        <v>6020</v>
      </c>
      <c r="BQ1893" t="s">
        <v>100</v>
      </c>
      <c r="BR1893" t="s">
        <v>101</v>
      </c>
      <c r="BS1893" t="s">
        <v>101</v>
      </c>
      <c r="BT1893" t="s">
        <v>148</v>
      </c>
      <c r="BU1893" t="s">
        <v>103</v>
      </c>
      <c r="BV1893" t="s">
        <v>101</v>
      </c>
      <c r="BW1893" t="s">
        <v>112</v>
      </c>
      <c r="BX1893" t="s">
        <v>112</v>
      </c>
      <c r="CJ1893" t="s">
        <v>113</v>
      </c>
    </row>
    <row r="1894" spans="1:88" x14ac:dyDescent="0.2">
      <c r="A1894">
        <v>1481</v>
      </c>
      <c r="D1894" t="s">
        <v>6177</v>
      </c>
      <c r="E1894">
        <v>7</v>
      </c>
      <c r="F1894">
        <v>1983</v>
      </c>
      <c r="G1894" t="s">
        <v>6181</v>
      </c>
      <c r="H1894" t="s">
        <v>6182</v>
      </c>
      <c r="I1894">
        <v>1</v>
      </c>
      <c r="J1894">
        <v>1</v>
      </c>
      <c r="K1894">
        <v>1</v>
      </c>
      <c r="L1894">
        <v>1</v>
      </c>
      <c r="N1894">
        <v>1</v>
      </c>
      <c r="O1894">
        <v>2</v>
      </c>
      <c r="P1894">
        <v>2</v>
      </c>
      <c r="Q1894">
        <v>0</v>
      </c>
      <c r="R1894" t="s">
        <v>6183</v>
      </c>
      <c r="T1894" t="s">
        <v>1283</v>
      </c>
      <c r="U1894" t="s">
        <v>1283</v>
      </c>
      <c r="V1894" t="s">
        <v>1283</v>
      </c>
      <c r="W1894" t="s">
        <v>1283</v>
      </c>
      <c r="X1894" t="s">
        <v>1283</v>
      </c>
      <c r="Y1894" t="s">
        <v>6023</v>
      </c>
      <c r="AO1894">
        <v>2</v>
      </c>
      <c r="BP1894" t="s">
        <v>6020</v>
      </c>
      <c r="BQ1894" t="s">
        <v>100</v>
      </c>
      <c r="BR1894" t="s">
        <v>101</v>
      </c>
      <c r="BS1894" t="s">
        <v>101</v>
      </c>
      <c r="BT1894" t="s">
        <v>148</v>
      </c>
      <c r="BU1894" t="s">
        <v>103</v>
      </c>
      <c r="BV1894" t="s">
        <v>112</v>
      </c>
      <c r="BW1894" t="s">
        <v>112</v>
      </c>
      <c r="BX1894" t="s">
        <v>112</v>
      </c>
      <c r="CJ1894" t="s">
        <v>113</v>
      </c>
    </row>
    <row r="1895" spans="1:88" x14ac:dyDescent="0.2">
      <c r="A1895">
        <v>1482</v>
      </c>
      <c r="D1895" t="s">
        <v>6177</v>
      </c>
      <c r="E1895">
        <v>7</v>
      </c>
      <c r="F1895">
        <v>2015</v>
      </c>
      <c r="G1895" t="s">
        <v>6184</v>
      </c>
      <c r="H1895" t="s">
        <v>6185</v>
      </c>
      <c r="I1895">
        <v>1</v>
      </c>
      <c r="J1895">
        <v>1</v>
      </c>
      <c r="K1895">
        <v>1</v>
      </c>
      <c r="L1895">
        <v>1</v>
      </c>
      <c r="N1895">
        <v>1</v>
      </c>
      <c r="O1895">
        <v>1</v>
      </c>
      <c r="P1895">
        <v>2</v>
      </c>
      <c r="Q1895">
        <v>0</v>
      </c>
      <c r="R1895" t="s">
        <v>6186</v>
      </c>
      <c r="T1895" t="s">
        <v>1283</v>
      </c>
      <c r="U1895" t="s">
        <v>1283</v>
      </c>
      <c r="V1895" t="s">
        <v>1283</v>
      </c>
      <c r="W1895" t="s">
        <v>1283</v>
      </c>
      <c r="X1895" t="s">
        <v>1283</v>
      </c>
      <c r="Y1895" t="s">
        <v>6023</v>
      </c>
      <c r="AO1895">
        <v>2</v>
      </c>
      <c r="BP1895" t="s">
        <v>6020</v>
      </c>
      <c r="BQ1895" t="s">
        <v>100</v>
      </c>
      <c r="BR1895" t="s">
        <v>101</v>
      </c>
      <c r="BS1895" t="s">
        <v>101</v>
      </c>
      <c r="BT1895" t="s">
        <v>148</v>
      </c>
      <c r="BU1895" t="s">
        <v>103</v>
      </c>
      <c r="BV1895" t="s">
        <v>101</v>
      </c>
      <c r="BW1895" t="s">
        <v>112</v>
      </c>
      <c r="BX1895" t="s">
        <v>112</v>
      </c>
      <c r="CJ1895" t="s">
        <v>113</v>
      </c>
    </row>
    <row r="1896" spans="1:88" x14ac:dyDescent="0.2">
      <c r="A1896">
        <v>1483</v>
      </c>
      <c r="D1896" t="s">
        <v>6177</v>
      </c>
      <c r="E1896">
        <v>7</v>
      </c>
      <c r="F1896">
        <v>2007</v>
      </c>
      <c r="G1896" t="s">
        <v>6187</v>
      </c>
      <c r="H1896" t="s">
        <v>6188</v>
      </c>
      <c r="I1896">
        <v>1</v>
      </c>
      <c r="J1896">
        <v>1</v>
      </c>
      <c r="K1896">
        <v>1</v>
      </c>
      <c r="L1896">
        <v>1</v>
      </c>
      <c r="N1896">
        <v>1</v>
      </c>
      <c r="O1896">
        <v>1</v>
      </c>
      <c r="P1896">
        <v>2</v>
      </c>
      <c r="Q1896">
        <v>0</v>
      </c>
      <c r="R1896" t="s">
        <v>6189</v>
      </c>
      <c r="T1896" t="s">
        <v>6190</v>
      </c>
      <c r="U1896" t="s">
        <v>6190</v>
      </c>
      <c r="V1896" t="s">
        <v>6190</v>
      </c>
      <c r="W1896" t="s">
        <v>6190</v>
      </c>
      <c r="X1896" t="s">
        <v>6190</v>
      </c>
      <c r="Y1896" t="s">
        <v>6191</v>
      </c>
      <c r="AO1896">
        <v>2</v>
      </c>
      <c r="BP1896" t="s">
        <v>6020</v>
      </c>
      <c r="BQ1896" t="s">
        <v>100</v>
      </c>
      <c r="BR1896" t="s">
        <v>101</v>
      </c>
      <c r="BS1896" t="s">
        <v>101</v>
      </c>
      <c r="BT1896" t="s">
        <v>148</v>
      </c>
      <c r="BU1896" t="s">
        <v>103</v>
      </c>
      <c r="BV1896" t="s">
        <v>101</v>
      </c>
      <c r="BW1896" t="s">
        <v>112</v>
      </c>
      <c r="BX1896" t="s">
        <v>112</v>
      </c>
      <c r="CJ1896" t="s">
        <v>113</v>
      </c>
    </row>
    <row r="1897" spans="1:88" x14ac:dyDescent="0.2">
      <c r="A1897">
        <v>1484</v>
      </c>
      <c r="D1897" t="s">
        <v>6177</v>
      </c>
      <c r="E1897">
        <v>5</v>
      </c>
      <c r="F1897">
        <v>2002</v>
      </c>
      <c r="G1897" t="s">
        <v>6174</v>
      </c>
      <c r="H1897" t="s">
        <v>6192</v>
      </c>
      <c r="I1897">
        <v>1</v>
      </c>
      <c r="J1897">
        <v>1</v>
      </c>
      <c r="K1897">
        <v>1</v>
      </c>
      <c r="L1897">
        <v>3</v>
      </c>
      <c r="N1897">
        <v>1</v>
      </c>
      <c r="O1897">
        <v>1</v>
      </c>
      <c r="P1897">
        <v>2</v>
      </c>
      <c r="Q1897">
        <v>0</v>
      </c>
      <c r="R1897" t="s">
        <v>207</v>
      </c>
      <c r="T1897" t="s">
        <v>6193</v>
      </c>
      <c r="U1897" t="s">
        <v>6193</v>
      </c>
      <c r="V1897" t="s">
        <v>6193</v>
      </c>
      <c r="W1897" t="s">
        <v>6193</v>
      </c>
      <c r="X1897" t="s">
        <v>6193</v>
      </c>
      <c r="Y1897" t="s">
        <v>6193</v>
      </c>
      <c r="AO1897">
        <v>2</v>
      </c>
      <c r="BP1897" t="s">
        <v>99</v>
      </c>
      <c r="BQ1897" t="s">
        <v>100</v>
      </c>
      <c r="BR1897" t="s">
        <v>101</v>
      </c>
      <c r="BS1897" t="s">
        <v>101</v>
      </c>
      <c r="BT1897" t="s">
        <v>102</v>
      </c>
      <c r="BU1897" t="s">
        <v>103</v>
      </c>
      <c r="BV1897" t="s">
        <v>101</v>
      </c>
      <c r="BW1897" t="s">
        <v>112</v>
      </c>
      <c r="BX1897" t="s">
        <v>112</v>
      </c>
      <c r="CJ1897" t="s">
        <v>113</v>
      </c>
    </row>
    <row r="1898" spans="1:88" x14ac:dyDescent="0.2">
      <c r="A1898">
        <v>1485</v>
      </c>
      <c r="D1898" t="s">
        <v>6177</v>
      </c>
      <c r="E1898">
        <v>5</v>
      </c>
      <c r="F1898">
        <v>2002</v>
      </c>
      <c r="G1898" t="s">
        <v>6194</v>
      </c>
      <c r="H1898" t="s">
        <v>6195</v>
      </c>
      <c r="I1898">
        <v>1</v>
      </c>
      <c r="J1898">
        <v>1</v>
      </c>
      <c r="K1898">
        <v>1</v>
      </c>
      <c r="L1898">
        <v>3</v>
      </c>
      <c r="N1898">
        <v>1</v>
      </c>
      <c r="O1898">
        <v>1</v>
      </c>
      <c r="P1898">
        <v>1</v>
      </c>
      <c r="Q1898">
        <v>1</v>
      </c>
      <c r="S1898" t="s">
        <v>6196</v>
      </c>
      <c r="T1898" t="s">
        <v>6197</v>
      </c>
      <c r="U1898" t="s">
        <v>6197</v>
      </c>
      <c r="V1898" t="s">
        <v>6197</v>
      </c>
      <c r="W1898" t="s">
        <v>6197</v>
      </c>
      <c r="X1898" t="s">
        <v>6197</v>
      </c>
      <c r="Y1898" t="s">
        <v>6197</v>
      </c>
      <c r="Z1898">
        <v>1</v>
      </c>
      <c r="AB1898">
        <v>1</v>
      </c>
      <c r="AD1898">
        <v>1</v>
      </c>
      <c r="AE1898">
        <v>1</v>
      </c>
      <c r="AF1898">
        <v>2</v>
      </c>
      <c r="AG1898">
        <v>6</v>
      </c>
      <c r="AI1898">
        <v>1</v>
      </c>
      <c r="AJ1898">
        <v>1</v>
      </c>
      <c r="AK1898">
        <v>3</v>
      </c>
      <c r="AM1898">
        <v>2</v>
      </c>
      <c r="AO1898">
        <v>2</v>
      </c>
      <c r="BP1898" t="s">
        <v>99</v>
      </c>
      <c r="BQ1898" t="s">
        <v>100</v>
      </c>
      <c r="BR1898" t="s">
        <v>101</v>
      </c>
      <c r="BS1898" t="s">
        <v>101</v>
      </c>
      <c r="BT1898" t="s">
        <v>102</v>
      </c>
      <c r="BU1898" t="s">
        <v>103</v>
      </c>
      <c r="BV1898" t="s">
        <v>101</v>
      </c>
      <c r="BW1898" t="s">
        <v>101</v>
      </c>
      <c r="BX1898" t="s">
        <v>101</v>
      </c>
      <c r="BY1898" t="s">
        <v>104</v>
      </c>
      <c r="BZ1898" t="s">
        <v>105</v>
      </c>
      <c r="CA1898" t="s">
        <v>106</v>
      </c>
      <c r="CB1898" t="s">
        <v>107</v>
      </c>
      <c r="CC1898" t="s">
        <v>108</v>
      </c>
      <c r="CD1898" t="s">
        <v>109</v>
      </c>
      <c r="CE1898" t="s">
        <v>110</v>
      </c>
      <c r="CF1898" t="s">
        <v>101</v>
      </c>
      <c r="CG1898" t="s">
        <v>111</v>
      </c>
      <c r="CI1898" t="s">
        <v>112</v>
      </c>
      <c r="CJ1898" t="s">
        <v>113</v>
      </c>
    </row>
    <row r="1899" spans="1:88" x14ac:dyDescent="0.2">
      <c r="A1899">
        <v>1486</v>
      </c>
      <c r="D1899" t="s">
        <v>6177</v>
      </c>
      <c r="E1899">
        <v>5</v>
      </c>
      <c r="F1899">
        <v>1988</v>
      </c>
      <c r="G1899" t="s">
        <v>6198</v>
      </c>
      <c r="H1899" t="s">
        <v>6199</v>
      </c>
      <c r="I1899">
        <v>1</v>
      </c>
      <c r="J1899">
        <v>1</v>
      </c>
      <c r="K1899">
        <v>1</v>
      </c>
      <c r="L1899">
        <v>3</v>
      </c>
      <c r="N1899">
        <v>1</v>
      </c>
      <c r="O1899">
        <v>1</v>
      </c>
      <c r="P1899">
        <v>2</v>
      </c>
      <c r="Q1899">
        <v>0</v>
      </c>
      <c r="R1899" t="s">
        <v>207</v>
      </c>
      <c r="T1899" t="s">
        <v>6200</v>
      </c>
      <c r="U1899" t="s">
        <v>6200</v>
      </c>
      <c r="V1899" t="s">
        <v>6200</v>
      </c>
      <c r="W1899" t="s">
        <v>6200</v>
      </c>
      <c r="X1899" t="s">
        <v>6200</v>
      </c>
      <c r="Y1899" t="s">
        <v>6200</v>
      </c>
      <c r="AO1899">
        <v>2</v>
      </c>
      <c r="BP1899" t="s">
        <v>99</v>
      </c>
      <c r="BQ1899" t="s">
        <v>100</v>
      </c>
      <c r="BR1899" t="s">
        <v>101</v>
      </c>
      <c r="BS1899" t="s">
        <v>101</v>
      </c>
      <c r="BT1899" t="s">
        <v>102</v>
      </c>
      <c r="BU1899" t="s">
        <v>103</v>
      </c>
      <c r="BV1899" t="s">
        <v>101</v>
      </c>
      <c r="BW1899" t="s">
        <v>112</v>
      </c>
      <c r="BX1899" t="s">
        <v>112</v>
      </c>
      <c r="CJ1899" t="s">
        <v>113</v>
      </c>
    </row>
    <row r="1900" spans="1:88" x14ac:dyDescent="0.2">
      <c r="A1900">
        <v>1487</v>
      </c>
      <c r="D1900" t="s">
        <v>6177</v>
      </c>
      <c r="E1900">
        <v>5</v>
      </c>
      <c r="F1900">
        <v>1988</v>
      </c>
      <c r="G1900" t="s">
        <v>6201</v>
      </c>
      <c r="H1900" t="s">
        <v>6202</v>
      </c>
      <c r="I1900">
        <v>1</v>
      </c>
      <c r="J1900">
        <v>1</v>
      </c>
      <c r="K1900">
        <v>1</v>
      </c>
      <c r="L1900">
        <v>3</v>
      </c>
      <c r="N1900">
        <v>1</v>
      </c>
      <c r="O1900">
        <v>1</v>
      </c>
      <c r="P1900">
        <v>2</v>
      </c>
      <c r="Q1900">
        <v>0</v>
      </c>
      <c r="R1900" t="s">
        <v>207</v>
      </c>
      <c r="T1900" t="s">
        <v>6203</v>
      </c>
      <c r="U1900" t="s">
        <v>6203</v>
      </c>
      <c r="V1900" t="s">
        <v>6203</v>
      </c>
      <c r="W1900" t="s">
        <v>6203</v>
      </c>
      <c r="X1900" t="s">
        <v>6203</v>
      </c>
      <c r="Y1900" t="s">
        <v>6203</v>
      </c>
      <c r="AO1900">
        <v>2</v>
      </c>
      <c r="BP1900" t="s">
        <v>99</v>
      </c>
      <c r="BQ1900" t="s">
        <v>100</v>
      </c>
      <c r="BR1900" t="s">
        <v>101</v>
      </c>
      <c r="BS1900" t="s">
        <v>101</v>
      </c>
      <c r="BT1900" t="s">
        <v>102</v>
      </c>
      <c r="BU1900" t="s">
        <v>103</v>
      </c>
      <c r="BV1900" t="s">
        <v>101</v>
      </c>
      <c r="BW1900" t="s">
        <v>112</v>
      </c>
      <c r="BX1900" t="s">
        <v>112</v>
      </c>
      <c r="CJ1900" t="s">
        <v>113</v>
      </c>
    </row>
    <row r="1901" spans="1:88" x14ac:dyDescent="0.2">
      <c r="A1901">
        <v>1488</v>
      </c>
      <c r="D1901" t="s">
        <v>6177</v>
      </c>
      <c r="E1901">
        <v>5</v>
      </c>
      <c r="F1901">
        <v>1988</v>
      </c>
      <c r="G1901" t="s">
        <v>6204</v>
      </c>
      <c r="H1901" t="s">
        <v>6205</v>
      </c>
      <c r="I1901">
        <v>1</v>
      </c>
      <c r="J1901">
        <v>1</v>
      </c>
      <c r="K1901">
        <v>1</v>
      </c>
      <c r="L1901">
        <v>3</v>
      </c>
      <c r="N1901">
        <v>1</v>
      </c>
      <c r="O1901">
        <v>1</v>
      </c>
      <c r="P1901">
        <v>1</v>
      </c>
      <c r="Q1901">
        <v>1</v>
      </c>
      <c r="S1901" t="s">
        <v>6206</v>
      </c>
      <c r="T1901" t="s">
        <v>6207</v>
      </c>
      <c r="U1901" t="s">
        <v>6207</v>
      </c>
      <c r="V1901" t="s">
        <v>6207</v>
      </c>
      <c r="W1901" t="s">
        <v>6207</v>
      </c>
      <c r="X1901" t="s">
        <v>6207</v>
      </c>
      <c r="Y1901" t="s">
        <v>6207</v>
      </c>
      <c r="Z1901">
        <v>1</v>
      </c>
      <c r="AB1901">
        <v>1</v>
      </c>
      <c r="AD1901">
        <v>1</v>
      </c>
      <c r="AE1901">
        <v>1</v>
      </c>
      <c r="AF1901">
        <v>2</v>
      </c>
      <c r="AG1901">
        <v>6</v>
      </c>
      <c r="AI1901">
        <v>1</v>
      </c>
      <c r="AJ1901">
        <v>1</v>
      </c>
      <c r="AK1901">
        <v>3</v>
      </c>
      <c r="AM1901">
        <v>2</v>
      </c>
      <c r="AO1901">
        <v>2</v>
      </c>
      <c r="BP1901" t="s">
        <v>99</v>
      </c>
      <c r="BQ1901" t="s">
        <v>100</v>
      </c>
      <c r="BR1901" t="s">
        <v>101</v>
      </c>
      <c r="BS1901" t="s">
        <v>101</v>
      </c>
      <c r="BT1901" t="s">
        <v>102</v>
      </c>
      <c r="BU1901" t="s">
        <v>103</v>
      </c>
      <c r="BV1901" t="s">
        <v>101</v>
      </c>
      <c r="BW1901" t="s">
        <v>101</v>
      </c>
      <c r="BX1901" t="s">
        <v>101</v>
      </c>
      <c r="BY1901" t="s">
        <v>104</v>
      </c>
      <c r="BZ1901" t="s">
        <v>105</v>
      </c>
      <c r="CA1901" t="s">
        <v>106</v>
      </c>
      <c r="CB1901" t="s">
        <v>107</v>
      </c>
      <c r="CC1901" t="s">
        <v>108</v>
      </c>
      <c r="CD1901" t="s">
        <v>109</v>
      </c>
      <c r="CE1901" t="s">
        <v>110</v>
      </c>
      <c r="CF1901" t="s">
        <v>101</v>
      </c>
      <c r="CG1901" t="s">
        <v>111</v>
      </c>
      <c r="CI1901" t="s">
        <v>112</v>
      </c>
      <c r="CJ1901" t="s">
        <v>113</v>
      </c>
    </row>
    <row r="1902" spans="1:88" x14ac:dyDescent="0.2">
      <c r="A1902">
        <v>1489</v>
      </c>
      <c r="D1902" t="s">
        <v>6177</v>
      </c>
      <c r="E1902">
        <v>5</v>
      </c>
      <c r="F1902">
        <v>1990</v>
      </c>
      <c r="G1902" t="s">
        <v>6208</v>
      </c>
      <c r="H1902" t="s">
        <v>6209</v>
      </c>
      <c r="I1902">
        <v>1</v>
      </c>
      <c r="J1902">
        <v>1</v>
      </c>
      <c r="K1902">
        <v>1</v>
      </c>
      <c r="L1902">
        <v>3</v>
      </c>
      <c r="N1902">
        <v>1</v>
      </c>
      <c r="O1902">
        <v>2</v>
      </c>
      <c r="P1902">
        <v>1</v>
      </c>
      <c r="Q1902">
        <v>0</v>
      </c>
      <c r="R1902" t="s">
        <v>4321</v>
      </c>
      <c r="T1902" t="s">
        <v>6210</v>
      </c>
      <c r="U1902" t="s">
        <v>6210</v>
      </c>
      <c r="V1902" t="s">
        <v>6210</v>
      </c>
      <c r="W1902" t="s">
        <v>6210</v>
      </c>
      <c r="X1902" t="s">
        <v>6210</v>
      </c>
      <c r="Y1902" t="s">
        <v>6210</v>
      </c>
      <c r="AO1902">
        <v>2</v>
      </c>
      <c r="BP1902" t="s">
        <v>99</v>
      </c>
      <c r="BQ1902" t="s">
        <v>100</v>
      </c>
      <c r="BR1902" t="s">
        <v>101</v>
      </c>
      <c r="BS1902" t="s">
        <v>101</v>
      </c>
      <c r="BT1902" t="s">
        <v>102</v>
      </c>
      <c r="BU1902" t="s">
        <v>103</v>
      </c>
      <c r="BV1902" t="s">
        <v>112</v>
      </c>
      <c r="BW1902" t="s">
        <v>101</v>
      </c>
      <c r="BX1902" t="s">
        <v>112</v>
      </c>
      <c r="CJ1902" t="s">
        <v>113</v>
      </c>
    </row>
    <row r="1903" spans="1:88" x14ac:dyDescent="0.2">
      <c r="A1903">
        <v>1490</v>
      </c>
      <c r="D1903" t="s">
        <v>6177</v>
      </c>
      <c r="E1903">
        <v>5</v>
      </c>
      <c r="F1903">
        <v>1991</v>
      </c>
      <c r="G1903" t="s">
        <v>6211</v>
      </c>
      <c r="H1903" t="s">
        <v>6212</v>
      </c>
      <c r="I1903">
        <v>1</v>
      </c>
      <c r="J1903">
        <v>1</v>
      </c>
      <c r="K1903">
        <v>1</v>
      </c>
      <c r="L1903">
        <v>3</v>
      </c>
      <c r="N1903">
        <v>1</v>
      </c>
      <c r="O1903">
        <v>1</v>
      </c>
      <c r="P1903">
        <v>1</v>
      </c>
      <c r="Q1903">
        <v>1</v>
      </c>
      <c r="S1903" t="s">
        <v>6213</v>
      </c>
      <c r="T1903" t="s">
        <v>6214</v>
      </c>
      <c r="U1903" t="s">
        <v>6214</v>
      </c>
      <c r="V1903" t="s">
        <v>6214</v>
      </c>
      <c r="W1903" t="s">
        <v>6214</v>
      </c>
      <c r="X1903" t="s">
        <v>6214</v>
      </c>
      <c r="Y1903" t="s">
        <v>1274</v>
      </c>
      <c r="Z1903">
        <v>1</v>
      </c>
      <c r="AB1903">
        <v>1</v>
      </c>
      <c r="AD1903">
        <v>1</v>
      </c>
      <c r="AE1903">
        <v>1</v>
      </c>
      <c r="AF1903">
        <v>2</v>
      </c>
      <c r="AG1903">
        <v>3</v>
      </c>
      <c r="AI1903">
        <v>1</v>
      </c>
      <c r="AJ1903">
        <v>1</v>
      </c>
      <c r="AK1903">
        <v>1</v>
      </c>
      <c r="AM1903">
        <v>2</v>
      </c>
      <c r="AO1903">
        <v>2</v>
      </c>
      <c r="BP1903" t="s">
        <v>99</v>
      </c>
      <c r="BQ1903" t="s">
        <v>100</v>
      </c>
      <c r="BR1903" t="s">
        <v>101</v>
      </c>
      <c r="BS1903" t="s">
        <v>101</v>
      </c>
      <c r="BT1903" t="s">
        <v>102</v>
      </c>
      <c r="BU1903" t="s">
        <v>103</v>
      </c>
      <c r="BV1903" t="s">
        <v>101</v>
      </c>
      <c r="BW1903" t="s">
        <v>101</v>
      </c>
      <c r="BX1903" t="s">
        <v>101</v>
      </c>
      <c r="BY1903" t="s">
        <v>104</v>
      </c>
      <c r="BZ1903" t="s">
        <v>105</v>
      </c>
      <c r="CA1903" t="s">
        <v>106</v>
      </c>
      <c r="CB1903" t="s">
        <v>107</v>
      </c>
      <c r="CC1903" t="s">
        <v>108</v>
      </c>
      <c r="CD1903" t="s">
        <v>338</v>
      </c>
      <c r="CE1903" t="s">
        <v>110</v>
      </c>
      <c r="CF1903" t="s">
        <v>101</v>
      </c>
      <c r="CG1903" t="s">
        <v>159</v>
      </c>
      <c r="CI1903" t="s">
        <v>112</v>
      </c>
      <c r="CJ1903" t="s">
        <v>113</v>
      </c>
    </row>
    <row r="1904" spans="1:88" x14ac:dyDescent="0.2">
      <c r="A1904">
        <v>1491</v>
      </c>
      <c r="D1904" t="s">
        <v>6177</v>
      </c>
      <c r="E1904">
        <v>5</v>
      </c>
      <c r="F1904">
        <v>1992</v>
      </c>
      <c r="G1904" t="s">
        <v>6215</v>
      </c>
      <c r="H1904" t="s">
        <v>6216</v>
      </c>
      <c r="I1904">
        <v>1</v>
      </c>
      <c r="J1904">
        <v>1</v>
      </c>
      <c r="K1904">
        <v>1</v>
      </c>
      <c r="L1904">
        <v>3</v>
      </c>
      <c r="N1904">
        <v>1</v>
      </c>
      <c r="O1904">
        <v>1</v>
      </c>
      <c r="P1904">
        <v>1</v>
      </c>
      <c r="Q1904">
        <v>1</v>
      </c>
      <c r="S1904" t="s">
        <v>6217</v>
      </c>
      <c r="T1904" t="s">
        <v>563</v>
      </c>
      <c r="U1904" t="s">
        <v>4515</v>
      </c>
      <c r="V1904" t="s">
        <v>4515</v>
      </c>
      <c r="W1904" t="s">
        <v>4515</v>
      </c>
      <c r="X1904" t="s">
        <v>4515</v>
      </c>
      <c r="Y1904" t="s">
        <v>6218</v>
      </c>
      <c r="Z1904">
        <v>1</v>
      </c>
      <c r="AB1904">
        <v>1</v>
      </c>
      <c r="AD1904">
        <v>1</v>
      </c>
      <c r="AE1904">
        <v>1</v>
      </c>
      <c r="AF1904">
        <v>2</v>
      </c>
      <c r="AG1904">
        <v>3</v>
      </c>
      <c r="AI1904">
        <v>1</v>
      </c>
      <c r="AJ1904">
        <v>1</v>
      </c>
      <c r="AK1904">
        <v>3</v>
      </c>
      <c r="AM1904">
        <v>2</v>
      </c>
      <c r="AO1904">
        <v>2</v>
      </c>
      <c r="BP1904" t="s">
        <v>99</v>
      </c>
      <c r="BQ1904" t="s">
        <v>100</v>
      </c>
      <c r="BR1904" t="s">
        <v>101</v>
      </c>
      <c r="BS1904" t="s">
        <v>101</v>
      </c>
      <c r="BT1904" t="s">
        <v>102</v>
      </c>
      <c r="BU1904" t="s">
        <v>103</v>
      </c>
      <c r="BV1904" t="s">
        <v>101</v>
      </c>
      <c r="BW1904" t="s">
        <v>101</v>
      </c>
      <c r="BX1904" t="s">
        <v>101</v>
      </c>
      <c r="BY1904" t="s">
        <v>104</v>
      </c>
      <c r="BZ1904" t="s">
        <v>105</v>
      </c>
      <c r="CA1904" t="s">
        <v>106</v>
      </c>
      <c r="CB1904" t="s">
        <v>107</v>
      </c>
      <c r="CC1904" t="s">
        <v>108</v>
      </c>
      <c r="CD1904" t="s">
        <v>338</v>
      </c>
      <c r="CE1904" t="s">
        <v>110</v>
      </c>
      <c r="CF1904" t="s">
        <v>101</v>
      </c>
      <c r="CG1904" t="s">
        <v>111</v>
      </c>
      <c r="CI1904" t="s">
        <v>112</v>
      </c>
      <c r="CJ1904" t="s">
        <v>113</v>
      </c>
    </row>
    <row r="1905" spans="1:88" x14ac:dyDescent="0.2">
      <c r="A1905">
        <v>1492</v>
      </c>
      <c r="D1905" t="s">
        <v>6177</v>
      </c>
      <c r="E1905">
        <v>5</v>
      </c>
      <c r="F1905">
        <v>1994</v>
      </c>
      <c r="G1905" t="s">
        <v>6219</v>
      </c>
      <c r="H1905" t="s">
        <v>6220</v>
      </c>
      <c r="I1905">
        <v>1</v>
      </c>
      <c r="J1905">
        <v>1</v>
      </c>
      <c r="K1905">
        <v>1</v>
      </c>
      <c r="L1905">
        <v>3</v>
      </c>
      <c r="N1905">
        <v>1</v>
      </c>
      <c r="O1905">
        <v>1</v>
      </c>
      <c r="P1905">
        <v>1</v>
      </c>
      <c r="Q1905">
        <v>1</v>
      </c>
      <c r="S1905" t="s">
        <v>6221</v>
      </c>
      <c r="T1905" t="s">
        <v>6222</v>
      </c>
      <c r="U1905" t="s">
        <v>6222</v>
      </c>
      <c r="V1905" t="s">
        <v>6222</v>
      </c>
      <c r="W1905" t="s">
        <v>6222</v>
      </c>
      <c r="X1905" t="s">
        <v>6222</v>
      </c>
      <c r="Y1905" t="s">
        <v>1274</v>
      </c>
      <c r="Z1905">
        <v>1</v>
      </c>
      <c r="AB1905">
        <v>3</v>
      </c>
      <c r="AD1905">
        <v>1</v>
      </c>
      <c r="AE1905">
        <v>1</v>
      </c>
      <c r="AF1905">
        <v>4</v>
      </c>
      <c r="AG1905">
        <v>1</v>
      </c>
      <c r="AI1905">
        <v>1</v>
      </c>
      <c r="AJ1905">
        <v>1</v>
      </c>
      <c r="AK1905">
        <v>3</v>
      </c>
      <c r="AM1905">
        <v>2</v>
      </c>
      <c r="AO1905">
        <v>2</v>
      </c>
      <c r="BP1905" t="s">
        <v>99</v>
      </c>
      <c r="BQ1905" t="s">
        <v>100</v>
      </c>
      <c r="BR1905" t="s">
        <v>101</v>
      </c>
      <c r="BS1905" t="s">
        <v>101</v>
      </c>
      <c r="BT1905" t="s">
        <v>102</v>
      </c>
      <c r="BU1905" t="s">
        <v>103</v>
      </c>
      <c r="BV1905" t="s">
        <v>101</v>
      </c>
      <c r="BW1905" t="s">
        <v>101</v>
      </c>
      <c r="BX1905" t="s">
        <v>101</v>
      </c>
      <c r="BY1905" t="s">
        <v>104</v>
      </c>
      <c r="BZ1905" t="s">
        <v>213</v>
      </c>
      <c r="CA1905" t="s">
        <v>106</v>
      </c>
      <c r="CB1905" t="s">
        <v>107</v>
      </c>
      <c r="CC1905" t="s">
        <v>236</v>
      </c>
      <c r="CD1905" t="s">
        <v>158</v>
      </c>
      <c r="CE1905" t="s">
        <v>110</v>
      </c>
      <c r="CF1905" t="s">
        <v>101</v>
      </c>
      <c r="CG1905" t="s">
        <v>111</v>
      </c>
      <c r="CI1905" t="s">
        <v>112</v>
      </c>
      <c r="CJ1905" t="s">
        <v>113</v>
      </c>
    </row>
    <row r="1906" spans="1:88" x14ac:dyDescent="0.2">
      <c r="A1906">
        <v>1493</v>
      </c>
      <c r="D1906" t="s">
        <v>6177</v>
      </c>
      <c r="E1906">
        <v>5</v>
      </c>
      <c r="F1906">
        <v>1994</v>
      </c>
      <c r="G1906" t="s">
        <v>6223</v>
      </c>
      <c r="H1906" t="s">
        <v>6224</v>
      </c>
      <c r="I1906">
        <v>1</v>
      </c>
      <c r="J1906">
        <v>1</v>
      </c>
      <c r="K1906">
        <v>1</v>
      </c>
      <c r="L1906">
        <v>3</v>
      </c>
      <c r="N1906">
        <v>1</v>
      </c>
      <c r="O1906">
        <v>1</v>
      </c>
      <c r="P1906">
        <v>1</v>
      </c>
      <c r="Q1906">
        <v>1</v>
      </c>
      <c r="S1906" t="s">
        <v>6225</v>
      </c>
      <c r="T1906" t="s">
        <v>6226</v>
      </c>
      <c r="U1906" t="s">
        <v>6226</v>
      </c>
      <c r="V1906" t="s">
        <v>6226</v>
      </c>
      <c r="W1906" t="s">
        <v>6226</v>
      </c>
      <c r="X1906" t="s">
        <v>6226</v>
      </c>
      <c r="Y1906" t="s">
        <v>6226</v>
      </c>
      <c r="Z1906">
        <v>1</v>
      </c>
      <c r="AB1906">
        <v>3</v>
      </c>
      <c r="AD1906">
        <v>1</v>
      </c>
      <c r="AE1906">
        <v>1</v>
      </c>
      <c r="AF1906">
        <v>4</v>
      </c>
      <c r="AG1906">
        <v>1</v>
      </c>
      <c r="AI1906">
        <v>1</v>
      </c>
      <c r="AJ1906">
        <v>1</v>
      </c>
      <c r="AK1906">
        <v>3</v>
      </c>
      <c r="AM1906">
        <v>2</v>
      </c>
      <c r="AO1906">
        <v>2</v>
      </c>
      <c r="BP1906" t="s">
        <v>99</v>
      </c>
      <c r="BQ1906" t="s">
        <v>100</v>
      </c>
      <c r="BR1906" t="s">
        <v>101</v>
      </c>
      <c r="BS1906" t="s">
        <v>101</v>
      </c>
      <c r="BT1906" t="s">
        <v>102</v>
      </c>
      <c r="BU1906" t="s">
        <v>103</v>
      </c>
      <c r="BV1906" t="s">
        <v>101</v>
      </c>
      <c r="BW1906" t="s">
        <v>101</v>
      </c>
      <c r="BX1906" t="s">
        <v>101</v>
      </c>
      <c r="BY1906" t="s">
        <v>104</v>
      </c>
      <c r="BZ1906" t="s">
        <v>213</v>
      </c>
      <c r="CA1906" t="s">
        <v>106</v>
      </c>
      <c r="CB1906" t="s">
        <v>107</v>
      </c>
      <c r="CC1906" t="s">
        <v>236</v>
      </c>
      <c r="CD1906" t="s">
        <v>158</v>
      </c>
      <c r="CE1906" t="s">
        <v>110</v>
      </c>
      <c r="CF1906" t="s">
        <v>101</v>
      </c>
      <c r="CG1906" t="s">
        <v>111</v>
      </c>
      <c r="CI1906" t="s">
        <v>112</v>
      </c>
      <c r="CJ1906" t="s">
        <v>113</v>
      </c>
    </row>
    <row r="1907" spans="1:88" x14ac:dyDescent="0.2">
      <c r="A1907">
        <v>1494</v>
      </c>
      <c r="D1907" t="s">
        <v>6177</v>
      </c>
      <c r="E1907">
        <v>5</v>
      </c>
      <c r="F1907">
        <v>2004</v>
      </c>
      <c r="G1907" t="s">
        <v>6227</v>
      </c>
      <c r="H1907" t="s">
        <v>6228</v>
      </c>
      <c r="I1907">
        <v>1</v>
      </c>
      <c r="J1907">
        <v>1</v>
      </c>
      <c r="K1907">
        <v>1</v>
      </c>
      <c r="L1907">
        <v>3</v>
      </c>
      <c r="N1907">
        <v>1</v>
      </c>
      <c r="O1907">
        <v>1</v>
      </c>
      <c r="P1907">
        <v>2</v>
      </c>
      <c r="Q1907">
        <v>0</v>
      </c>
      <c r="R1907" t="s">
        <v>965</v>
      </c>
      <c r="T1907" t="s">
        <v>6229</v>
      </c>
      <c r="U1907" t="s">
        <v>6229</v>
      </c>
      <c r="V1907" t="s">
        <v>6229</v>
      </c>
      <c r="W1907" t="s">
        <v>6229</v>
      </c>
      <c r="X1907" t="s">
        <v>6229</v>
      </c>
      <c r="Y1907" t="s">
        <v>6229</v>
      </c>
      <c r="AO1907">
        <v>2</v>
      </c>
      <c r="BP1907" t="s">
        <v>99</v>
      </c>
      <c r="BQ1907" t="s">
        <v>100</v>
      </c>
      <c r="BR1907" t="s">
        <v>101</v>
      </c>
      <c r="BS1907" t="s">
        <v>101</v>
      </c>
      <c r="BT1907" t="s">
        <v>102</v>
      </c>
      <c r="BU1907" t="s">
        <v>103</v>
      </c>
      <c r="BV1907" t="s">
        <v>101</v>
      </c>
      <c r="BW1907" t="s">
        <v>112</v>
      </c>
      <c r="BX1907" t="s">
        <v>112</v>
      </c>
      <c r="CJ1907" t="s">
        <v>113</v>
      </c>
    </row>
    <row r="1908" spans="1:88" x14ac:dyDescent="0.2">
      <c r="A1908">
        <v>1495</v>
      </c>
      <c r="D1908" t="s">
        <v>6177</v>
      </c>
      <c r="E1908">
        <v>3</v>
      </c>
      <c r="F1908">
        <v>2005</v>
      </c>
      <c r="G1908" t="s">
        <v>6230</v>
      </c>
      <c r="H1908" t="s">
        <v>6231</v>
      </c>
      <c r="I1908">
        <v>1</v>
      </c>
      <c r="J1908">
        <v>1</v>
      </c>
      <c r="K1908">
        <v>1</v>
      </c>
      <c r="L1908">
        <v>3</v>
      </c>
      <c r="N1908">
        <v>1</v>
      </c>
      <c r="O1908">
        <v>1</v>
      </c>
      <c r="P1908">
        <v>2</v>
      </c>
      <c r="Q1908">
        <v>0</v>
      </c>
      <c r="R1908" t="s">
        <v>207</v>
      </c>
      <c r="T1908" t="s">
        <v>6232</v>
      </c>
      <c r="U1908" t="s">
        <v>6232</v>
      </c>
      <c r="V1908" t="s">
        <v>6232</v>
      </c>
      <c r="W1908" t="s">
        <v>6232</v>
      </c>
      <c r="X1908" t="s">
        <v>6232</v>
      </c>
      <c r="Y1908" t="s">
        <v>6232</v>
      </c>
      <c r="AO1908">
        <v>2</v>
      </c>
      <c r="BP1908" t="s">
        <v>255</v>
      </c>
      <c r="BQ1908" t="s">
        <v>100</v>
      </c>
      <c r="BR1908" t="s">
        <v>101</v>
      </c>
      <c r="BS1908" t="s">
        <v>101</v>
      </c>
      <c r="BT1908" t="s">
        <v>102</v>
      </c>
      <c r="BU1908" t="s">
        <v>103</v>
      </c>
      <c r="BV1908" t="s">
        <v>101</v>
      </c>
      <c r="BW1908" t="s">
        <v>112</v>
      </c>
      <c r="BX1908" t="s">
        <v>112</v>
      </c>
      <c r="CJ1908" t="s">
        <v>113</v>
      </c>
    </row>
    <row r="1909" spans="1:88" x14ac:dyDescent="0.2">
      <c r="A1909">
        <v>1496</v>
      </c>
      <c r="D1909" t="s">
        <v>6177</v>
      </c>
      <c r="E1909">
        <v>3</v>
      </c>
      <c r="F1909">
        <v>2005</v>
      </c>
      <c r="G1909" t="s">
        <v>6233</v>
      </c>
      <c r="H1909" t="s">
        <v>6234</v>
      </c>
      <c r="I1909">
        <v>1</v>
      </c>
      <c r="J1909">
        <v>1</v>
      </c>
      <c r="K1909">
        <v>1</v>
      </c>
      <c r="L1909">
        <v>3</v>
      </c>
      <c r="N1909">
        <v>1</v>
      </c>
      <c r="O1909">
        <v>1</v>
      </c>
      <c r="P1909">
        <v>2</v>
      </c>
      <c r="Q1909">
        <v>0</v>
      </c>
      <c r="R1909" t="s">
        <v>207</v>
      </c>
      <c r="T1909" t="s">
        <v>6235</v>
      </c>
      <c r="U1909" t="s">
        <v>6235</v>
      </c>
      <c r="V1909" t="s">
        <v>6235</v>
      </c>
      <c r="W1909" t="s">
        <v>6235</v>
      </c>
      <c r="X1909" t="s">
        <v>6235</v>
      </c>
      <c r="Y1909" t="s">
        <v>6235</v>
      </c>
      <c r="AO1909">
        <v>2</v>
      </c>
      <c r="BP1909" t="s">
        <v>255</v>
      </c>
      <c r="BQ1909" t="s">
        <v>100</v>
      </c>
      <c r="BR1909" t="s">
        <v>101</v>
      </c>
      <c r="BS1909" t="s">
        <v>101</v>
      </c>
      <c r="BT1909" t="s">
        <v>102</v>
      </c>
      <c r="BU1909" t="s">
        <v>103</v>
      </c>
      <c r="BV1909" t="s">
        <v>101</v>
      </c>
      <c r="BW1909" t="s">
        <v>112</v>
      </c>
      <c r="BX1909" t="s">
        <v>112</v>
      </c>
      <c r="CJ1909" t="s">
        <v>113</v>
      </c>
    </row>
    <row r="1910" spans="1:88" x14ac:dyDescent="0.2">
      <c r="A1910">
        <v>1497</v>
      </c>
      <c r="D1910" t="s">
        <v>6177</v>
      </c>
      <c r="E1910">
        <v>3</v>
      </c>
      <c r="F1910">
        <v>2004</v>
      </c>
      <c r="G1910" t="s">
        <v>6236</v>
      </c>
      <c r="H1910" t="s">
        <v>6237</v>
      </c>
      <c r="I1910">
        <v>1</v>
      </c>
      <c r="J1910">
        <v>1</v>
      </c>
      <c r="K1910">
        <v>1</v>
      </c>
      <c r="L1910">
        <v>3</v>
      </c>
      <c r="N1910">
        <v>1</v>
      </c>
      <c r="O1910">
        <v>1</v>
      </c>
      <c r="P1910">
        <v>1</v>
      </c>
      <c r="Q1910">
        <v>1</v>
      </c>
      <c r="T1910" t="s">
        <v>6238</v>
      </c>
      <c r="U1910" t="s">
        <v>6238</v>
      </c>
      <c r="V1910" t="s">
        <v>6238</v>
      </c>
      <c r="W1910" t="s">
        <v>6238</v>
      </c>
      <c r="X1910" t="s">
        <v>6238</v>
      </c>
      <c r="Y1910" t="s">
        <v>6238</v>
      </c>
      <c r="Z1910">
        <v>2</v>
      </c>
      <c r="AB1910">
        <v>3</v>
      </c>
      <c r="AD1910">
        <v>1</v>
      </c>
      <c r="AE1910">
        <v>1</v>
      </c>
      <c r="AF1910">
        <v>1</v>
      </c>
      <c r="AG1910">
        <v>1</v>
      </c>
      <c r="AI1910">
        <v>2</v>
      </c>
      <c r="AJ1910">
        <v>1</v>
      </c>
      <c r="AK1910">
        <v>2</v>
      </c>
      <c r="AL1910">
        <v>4</v>
      </c>
      <c r="AM1910">
        <v>3</v>
      </c>
      <c r="AO1910">
        <v>2</v>
      </c>
      <c r="BP1910" t="s">
        <v>255</v>
      </c>
      <c r="BQ1910" t="s">
        <v>100</v>
      </c>
      <c r="BR1910" t="s">
        <v>101</v>
      </c>
      <c r="BS1910" t="s">
        <v>101</v>
      </c>
      <c r="BT1910" t="s">
        <v>102</v>
      </c>
      <c r="BU1910" t="s">
        <v>103</v>
      </c>
      <c r="BV1910" t="s">
        <v>101</v>
      </c>
      <c r="BW1910" t="s">
        <v>101</v>
      </c>
      <c r="BX1910" t="s">
        <v>101</v>
      </c>
      <c r="BY1910" t="s">
        <v>483</v>
      </c>
      <c r="BZ1910" t="s">
        <v>213</v>
      </c>
      <c r="CA1910" t="s">
        <v>106</v>
      </c>
      <c r="CB1910" t="s">
        <v>107</v>
      </c>
      <c r="CC1910" t="s">
        <v>133</v>
      </c>
      <c r="CD1910" t="s">
        <v>158</v>
      </c>
      <c r="CE1910" t="s">
        <v>135</v>
      </c>
      <c r="CF1910" t="s">
        <v>101</v>
      </c>
      <c r="CG1910" t="s">
        <v>136</v>
      </c>
      <c r="CH1910" t="s">
        <v>109</v>
      </c>
      <c r="CI1910" t="s">
        <v>109</v>
      </c>
      <c r="CJ1910" t="s">
        <v>113</v>
      </c>
    </row>
    <row r="1911" spans="1:88" x14ac:dyDescent="0.2">
      <c r="A1911">
        <v>1498</v>
      </c>
      <c r="D1911" t="s">
        <v>6177</v>
      </c>
      <c r="E1911">
        <v>3</v>
      </c>
      <c r="F1911">
        <v>2003</v>
      </c>
      <c r="G1911" t="s">
        <v>6239</v>
      </c>
      <c r="H1911" t="s">
        <v>6240</v>
      </c>
      <c r="I1911">
        <v>1</v>
      </c>
      <c r="J1911">
        <v>1</v>
      </c>
      <c r="K1911">
        <v>1</v>
      </c>
      <c r="L1911">
        <v>1</v>
      </c>
      <c r="N1911">
        <v>1</v>
      </c>
      <c r="O1911">
        <v>1</v>
      </c>
      <c r="P1911">
        <v>1</v>
      </c>
      <c r="Q1911">
        <v>1</v>
      </c>
      <c r="T1911" t="s">
        <v>6241</v>
      </c>
      <c r="U1911" t="s">
        <v>6241</v>
      </c>
      <c r="V1911" t="s">
        <v>6241</v>
      </c>
      <c r="W1911" t="s">
        <v>6241</v>
      </c>
      <c r="X1911" t="s">
        <v>6241</v>
      </c>
      <c r="Y1911" t="s">
        <v>6241</v>
      </c>
      <c r="Z1911">
        <v>2</v>
      </c>
      <c r="AB1911">
        <v>3</v>
      </c>
      <c r="AD1911">
        <v>1</v>
      </c>
      <c r="AE1911">
        <v>1</v>
      </c>
      <c r="AF1911">
        <v>2</v>
      </c>
      <c r="AG1911">
        <v>6</v>
      </c>
      <c r="AI1911">
        <v>1</v>
      </c>
      <c r="AJ1911">
        <v>1</v>
      </c>
      <c r="AK1911">
        <v>3</v>
      </c>
      <c r="AM1911">
        <v>3</v>
      </c>
      <c r="AO1911">
        <v>2</v>
      </c>
      <c r="BP1911" t="s">
        <v>255</v>
      </c>
      <c r="BQ1911" t="s">
        <v>100</v>
      </c>
      <c r="BR1911" t="s">
        <v>101</v>
      </c>
      <c r="BS1911" t="s">
        <v>101</v>
      </c>
      <c r="BT1911" t="s">
        <v>148</v>
      </c>
      <c r="BU1911" t="s">
        <v>103</v>
      </c>
      <c r="BV1911" t="s">
        <v>101</v>
      </c>
      <c r="BW1911" t="s">
        <v>101</v>
      </c>
      <c r="BX1911" t="s">
        <v>101</v>
      </c>
      <c r="BY1911" t="s">
        <v>483</v>
      </c>
      <c r="BZ1911" t="s">
        <v>213</v>
      </c>
      <c r="CA1911" t="s">
        <v>106</v>
      </c>
      <c r="CB1911" t="s">
        <v>107</v>
      </c>
      <c r="CC1911" t="s">
        <v>108</v>
      </c>
      <c r="CD1911" t="s">
        <v>109</v>
      </c>
      <c r="CE1911" t="s">
        <v>110</v>
      </c>
      <c r="CF1911" t="s">
        <v>101</v>
      </c>
      <c r="CG1911" t="s">
        <v>111</v>
      </c>
      <c r="CI1911" t="s">
        <v>109</v>
      </c>
      <c r="CJ1911" t="s">
        <v>113</v>
      </c>
    </row>
    <row r="1912" spans="1:88" x14ac:dyDescent="0.2">
      <c r="A1912">
        <v>1499</v>
      </c>
      <c r="D1912" t="s">
        <v>6177</v>
      </c>
      <c r="E1912">
        <v>3</v>
      </c>
      <c r="F1912">
        <v>2003</v>
      </c>
      <c r="G1912" t="s">
        <v>6242</v>
      </c>
      <c r="H1912" t="s">
        <v>6243</v>
      </c>
      <c r="I1912">
        <v>1</v>
      </c>
      <c r="J1912">
        <v>1</v>
      </c>
      <c r="K1912">
        <v>1</v>
      </c>
      <c r="L1912">
        <v>1</v>
      </c>
      <c r="N1912">
        <v>1</v>
      </c>
      <c r="O1912">
        <v>1</v>
      </c>
      <c r="P1912">
        <v>1</v>
      </c>
      <c r="Q1912">
        <v>1</v>
      </c>
      <c r="T1912" t="s">
        <v>6244</v>
      </c>
      <c r="U1912" t="s">
        <v>6244</v>
      </c>
      <c r="V1912" t="s">
        <v>6244</v>
      </c>
      <c r="W1912" t="s">
        <v>6244</v>
      </c>
      <c r="X1912" t="s">
        <v>6244</v>
      </c>
      <c r="Y1912" t="s">
        <v>6244</v>
      </c>
      <c r="Z1912">
        <v>2</v>
      </c>
      <c r="AB1912">
        <v>3</v>
      </c>
      <c r="AD1912">
        <v>1</v>
      </c>
      <c r="AE1912">
        <v>1</v>
      </c>
      <c r="AF1912">
        <v>4</v>
      </c>
      <c r="AG1912">
        <v>6</v>
      </c>
      <c r="AI1912">
        <v>1</v>
      </c>
      <c r="AJ1912">
        <v>1</v>
      </c>
      <c r="AK1912">
        <v>3</v>
      </c>
      <c r="AM1912">
        <v>3</v>
      </c>
      <c r="AO1912">
        <v>2</v>
      </c>
      <c r="BP1912" t="s">
        <v>255</v>
      </c>
      <c r="BQ1912" t="s">
        <v>100</v>
      </c>
      <c r="BR1912" t="s">
        <v>101</v>
      </c>
      <c r="BS1912" t="s">
        <v>101</v>
      </c>
      <c r="BT1912" t="s">
        <v>148</v>
      </c>
      <c r="BU1912" t="s">
        <v>103</v>
      </c>
      <c r="BV1912" t="s">
        <v>101</v>
      </c>
      <c r="BW1912" t="s">
        <v>101</v>
      </c>
      <c r="BX1912" t="s">
        <v>101</v>
      </c>
      <c r="BY1912" t="s">
        <v>483</v>
      </c>
      <c r="BZ1912" t="s">
        <v>213</v>
      </c>
      <c r="CA1912" t="s">
        <v>106</v>
      </c>
      <c r="CB1912" t="s">
        <v>107</v>
      </c>
      <c r="CC1912" t="s">
        <v>236</v>
      </c>
      <c r="CD1912" t="s">
        <v>109</v>
      </c>
      <c r="CE1912" t="s">
        <v>110</v>
      </c>
      <c r="CF1912" t="s">
        <v>101</v>
      </c>
      <c r="CG1912" t="s">
        <v>111</v>
      </c>
      <c r="CI1912" t="s">
        <v>109</v>
      </c>
      <c r="CJ1912" t="s">
        <v>113</v>
      </c>
    </row>
    <row r="1913" spans="1:88" x14ac:dyDescent="0.2">
      <c r="A1913">
        <v>1500</v>
      </c>
      <c r="D1913" t="s">
        <v>6177</v>
      </c>
      <c r="E1913">
        <v>3</v>
      </c>
      <c r="F1913">
        <v>1993</v>
      </c>
      <c r="G1913" t="s">
        <v>6245</v>
      </c>
      <c r="H1913" t="s">
        <v>6246</v>
      </c>
      <c r="I1913">
        <v>1</v>
      </c>
      <c r="J1913">
        <v>1</v>
      </c>
      <c r="K1913">
        <v>1</v>
      </c>
      <c r="L1913">
        <v>1</v>
      </c>
      <c r="N1913">
        <v>1</v>
      </c>
      <c r="O1913">
        <v>1</v>
      </c>
      <c r="P1913">
        <v>2</v>
      </c>
      <c r="Q1913">
        <v>0</v>
      </c>
      <c r="R1913" t="s">
        <v>207</v>
      </c>
      <c r="T1913" t="s">
        <v>6247</v>
      </c>
      <c r="U1913" t="s">
        <v>6247</v>
      </c>
      <c r="V1913" t="s">
        <v>6247</v>
      </c>
      <c r="W1913" t="s">
        <v>6247</v>
      </c>
      <c r="X1913" t="s">
        <v>6247</v>
      </c>
      <c r="Y1913" t="s">
        <v>6247</v>
      </c>
      <c r="AO1913">
        <v>2</v>
      </c>
      <c r="BP1913" t="s">
        <v>255</v>
      </c>
      <c r="BQ1913" t="s">
        <v>100</v>
      </c>
      <c r="BR1913" t="s">
        <v>101</v>
      </c>
      <c r="BS1913" t="s">
        <v>101</v>
      </c>
      <c r="BT1913" t="s">
        <v>148</v>
      </c>
      <c r="BU1913" t="s">
        <v>103</v>
      </c>
      <c r="BV1913" t="s">
        <v>101</v>
      </c>
      <c r="BW1913" t="s">
        <v>112</v>
      </c>
      <c r="BX1913" t="s">
        <v>112</v>
      </c>
      <c r="CJ1913" t="s">
        <v>113</v>
      </c>
    </row>
    <row r="1914" spans="1:88" x14ac:dyDescent="0.2">
      <c r="A1914">
        <v>1501</v>
      </c>
      <c r="D1914" t="s">
        <v>6177</v>
      </c>
      <c r="E1914">
        <v>3</v>
      </c>
      <c r="F1914">
        <v>1993</v>
      </c>
      <c r="G1914" t="s">
        <v>6248</v>
      </c>
      <c r="H1914" t="s">
        <v>6249</v>
      </c>
      <c r="I1914">
        <v>1</v>
      </c>
      <c r="J1914">
        <v>1</v>
      </c>
      <c r="K1914">
        <v>1</v>
      </c>
      <c r="L1914">
        <v>1</v>
      </c>
      <c r="N1914">
        <v>1</v>
      </c>
      <c r="O1914">
        <v>1</v>
      </c>
      <c r="P1914">
        <v>2</v>
      </c>
      <c r="Q1914">
        <v>0</v>
      </c>
      <c r="R1914" t="s">
        <v>470</v>
      </c>
      <c r="T1914" t="s">
        <v>6250</v>
      </c>
      <c r="U1914" t="s">
        <v>6250</v>
      </c>
      <c r="V1914" t="s">
        <v>6250</v>
      </c>
      <c r="W1914" t="s">
        <v>6250</v>
      </c>
      <c r="X1914" t="s">
        <v>6250</v>
      </c>
      <c r="Y1914" t="s">
        <v>6250</v>
      </c>
      <c r="AO1914">
        <v>2</v>
      </c>
      <c r="BP1914" t="s">
        <v>255</v>
      </c>
      <c r="BQ1914" t="s">
        <v>100</v>
      </c>
      <c r="BR1914" t="s">
        <v>101</v>
      </c>
      <c r="BS1914" t="s">
        <v>101</v>
      </c>
      <c r="BT1914" t="s">
        <v>148</v>
      </c>
      <c r="BU1914" t="s">
        <v>103</v>
      </c>
      <c r="BV1914" t="s">
        <v>101</v>
      </c>
      <c r="BW1914" t="s">
        <v>112</v>
      </c>
      <c r="BX1914" t="s">
        <v>112</v>
      </c>
      <c r="CJ1914" t="s">
        <v>113</v>
      </c>
    </row>
    <row r="1915" spans="1:88" x14ac:dyDescent="0.2">
      <c r="A1915">
        <v>1502</v>
      </c>
      <c r="D1915" t="s">
        <v>6177</v>
      </c>
      <c r="E1915">
        <v>3</v>
      </c>
      <c r="F1915">
        <v>1993</v>
      </c>
      <c r="G1915" t="s">
        <v>6251</v>
      </c>
      <c r="H1915" t="s">
        <v>6252</v>
      </c>
      <c r="I1915">
        <v>1</v>
      </c>
      <c r="J1915">
        <v>1</v>
      </c>
      <c r="K1915">
        <v>1</v>
      </c>
      <c r="L1915">
        <v>1</v>
      </c>
      <c r="N1915">
        <v>1</v>
      </c>
      <c r="O1915">
        <v>1</v>
      </c>
      <c r="P1915">
        <v>2</v>
      </c>
      <c r="Q1915">
        <v>0</v>
      </c>
      <c r="R1915" t="s">
        <v>207</v>
      </c>
      <c r="T1915" t="s">
        <v>6253</v>
      </c>
      <c r="U1915" t="s">
        <v>6253</v>
      </c>
      <c r="V1915" t="s">
        <v>6253</v>
      </c>
      <c r="W1915" t="s">
        <v>6253</v>
      </c>
      <c r="X1915" t="s">
        <v>6253</v>
      </c>
      <c r="Y1915" t="s">
        <v>6253</v>
      </c>
      <c r="AO1915">
        <v>2</v>
      </c>
      <c r="BP1915" t="s">
        <v>255</v>
      </c>
      <c r="BQ1915" t="s">
        <v>100</v>
      </c>
      <c r="BR1915" t="s">
        <v>101</v>
      </c>
      <c r="BS1915" t="s">
        <v>101</v>
      </c>
      <c r="BT1915" t="s">
        <v>148</v>
      </c>
      <c r="BU1915" t="s">
        <v>103</v>
      </c>
      <c r="BV1915" t="s">
        <v>101</v>
      </c>
      <c r="BW1915" t="s">
        <v>112</v>
      </c>
      <c r="BX1915" t="s">
        <v>112</v>
      </c>
      <c r="CJ1915" t="s">
        <v>113</v>
      </c>
    </row>
    <row r="1916" spans="1:88" x14ac:dyDescent="0.2">
      <c r="A1916">
        <v>1503</v>
      </c>
      <c r="D1916" t="s">
        <v>6177</v>
      </c>
      <c r="E1916">
        <v>3</v>
      </c>
      <c r="F1916">
        <v>1991</v>
      </c>
      <c r="G1916" t="s">
        <v>6254</v>
      </c>
      <c r="H1916" t="s">
        <v>6255</v>
      </c>
      <c r="I1916">
        <v>1</v>
      </c>
      <c r="J1916">
        <v>1</v>
      </c>
      <c r="K1916">
        <v>1</v>
      </c>
      <c r="L1916">
        <v>1</v>
      </c>
      <c r="N1916">
        <v>1</v>
      </c>
      <c r="O1916">
        <v>1</v>
      </c>
      <c r="P1916">
        <v>2</v>
      </c>
      <c r="Q1916">
        <v>0</v>
      </c>
      <c r="R1916" t="s">
        <v>207</v>
      </c>
      <c r="T1916" t="s">
        <v>6256</v>
      </c>
      <c r="U1916" t="s">
        <v>6256</v>
      </c>
      <c r="V1916" t="s">
        <v>6256</v>
      </c>
      <c r="W1916" t="s">
        <v>6256</v>
      </c>
      <c r="X1916" t="s">
        <v>6256</v>
      </c>
      <c r="Y1916" t="s">
        <v>6256</v>
      </c>
      <c r="AO1916">
        <v>2</v>
      </c>
      <c r="BP1916" t="s">
        <v>255</v>
      </c>
      <c r="BQ1916" t="s">
        <v>100</v>
      </c>
      <c r="BR1916" t="s">
        <v>101</v>
      </c>
      <c r="BS1916" t="s">
        <v>101</v>
      </c>
      <c r="BT1916" t="s">
        <v>148</v>
      </c>
      <c r="BU1916" t="s">
        <v>103</v>
      </c>
      <c r="BV1916" t="s">
        <v>101</v>
      </c>
      <c r="BW1916" t="s">
        <v>112</v>
      </c>
      <c r="BX1916" t="s">
        <v>112</v>
      </c>
      <c r="CJ1916" t="s">
        <v>113</v>
      </c>
    </row>
    <row r="1917" spans="1:88" x14ac:dyDescent="0.2">
      <c r="A1917">
        <v>1504</v>
      </c>
      <c r="D1917" t="s">
        <v>6177</v>
      </c>
      <c r="E1917">
        <v>3</v>
      </c>
      <c r="F1917">
        <v>1991</v>
      </c>
      <c r="G1917" t="s">
        <v>6257</v>
      </c>
      <c r="H1917" t="s">
        <v>6258</v>
      </c>
      <c r="I1917">
        <v>1</v>
      </c>
      <c r="J1917">
        <v>1</v>
      </c>
      <c r="K1917">
        <v>1</v>
      </c>
      <c r="L1917">
        <v>1</v>
      </c>
      <c r="N1917">
        <v>1</v>
      </c>
      <c r="O1917">
        <v>1</v>
      </c>
      <c r="P1917">
        <v>2</v>
      </c>
      <c r="Q1917">
        <v>0</v>
      </c>
      <c r="R1917" t="s">
        <v>207</v>
      </c>
      <c r="T1917" t="s">
        <v>6259</v>
      </c>
      <c r="U1917" t="s">
        <v>6259</v>
      </c>
      <c r="V1917" t="s">
        <v>6259</v>
      </c>
      <c r="W1917" t="s">
        <v>6259</v>
      </c>
      <c r="X1917" t="s">
        <v>6259</v>
      </c>
      <c r="Y1917" t="s">
        <v>6259</v>
      </c>
      <c r="AO1917">
        <v>2</v>
      </c>
      <c r="BP1917" t="s">
        <v>255</v>
      </c>
      <c r="BQ1917" t="s">
        <v>100</v>
      </c>
      <c r="BR1917" t="s">
        <v>101</v>
      </c>
      <c r="BS1917" t="s">
        <v>101</v>
      </c>
      <c r="BT1917" t="s">
        <v>148</v>
      </c>
      <c r="BU1917" t="s">
        <v>103</v>
      </c>
      <c r="BV1917" t="s">
        <v>101</v>
      </c>
      <c r="BW1917" t="s">
        <v>112</v>
      </c>
      <c r="BX1917" t="s">
        <v>112</v>
      </c>
      <c r="CJ1917" t="s">
        <v>113</v>
      </c>
    </row>
    <row r="1918" spans="1:88" x14ac:dyDescent="0.2">
      <c r="A1918">
        <v>1505</v>
      </c>
      <c r="D1918" t="s">
        <v>6177</v>
      </c>
      <c r="E1918">
        <v>3</v>
      </c>
      <c r="F1918">
        <v>1990</v>
      </c>
      <c r="G1918" t="s">
        <v>6260</v>
      </c>
      <c r="H1918" t="s">
        <v>6261</v>
      </c>
      <c r="I1918">
        <v>1</v>
      </c>
      <c r="J1918">
        <v>1</v>
      </c>
      <c r="K1918">
        <v>1</v>
      </c>
      <c r="L1918">
        <v>1</v>
      </c>
      <c r="N1918">
        <v>1</v>
      </c>
      <c r="O1918">
        <v>1</v>
      </c>
      <c r="P1918">
        <v>2</v>
      </c>
      <c r="Q1918">
        <v>0</v>
      </c>
      <c r="R1918" t="s">
        <v>207</v>
      </c>
      <c r="T1918" t="s">
        <v>6262</v>
      </c>
      <c r="U1918" t="s">
        <v>6262</v>
      </c>
      <c r="V1918" t="s">
        <v>6262</v>
      </c>
      <c r="W1918" t="s">
        <v>6262</v>
      </c>
      <c r="X1918" t="s">
        <v>6262</v>
      </c>
      <c r="Y1918" t="s">
        <v>6262</v>
      </c>
      <c r="AO1918">
        <v>2</v>
      </c>
      <c r="BP1918" t="s">
        <v>255</v>
      </c>
      <c r="BQ1918" t="s">
        <v>100</v>
      </c>
      <c r="BR1918" t="s">
        <v>101</v>
      </c>
      <c r="BS1918" t="s">
        <v>101</v>
      </c>
      <c r="BT1918" t="s">
        <v>148</v>
      </c>
      <c r="BU1918" t="s">
        <v>103</v>
      </c>
      <c r="BV1918" t="s">
        <v>101</v>
      </c>
      <c r="BW1918" t="s">
        <v>112</v>
      </c>
      <c r="BX1918" t="s">
        <v>112</v>
      </c>
      <c r="CJ1918" t="s">
        <v>113</v>
      </c>
    </row>
    <row r="1919" spans="1:88" x14ac:dyDescent="0.2">
      <c r="A1919">
        <v>1506</v>
      </c>
      <c r="D1919" t="s">
        <v>6177</v>
      </c>
      <c r="E1919">
        <v>3</v>
      </c>
      <c r="F1919">
        <v>1998</v>
      </c>
      <c r="G1919" t="s">
        <v>6263</v>
      </c>
      <c r="H1919" t="s">
        <v>6264</v>
      </c>
      <c r="I1919">
        <v>1</v>
      </c>
      <c r="J1919">
        <v>1</v>
      </c>
      <c r="K1919">
        <v>1</v>
      </c>
      <c r="L1919">
        <v>1</v>
      </c>
      <c r="N1919">
        <v>1</v>
      </c>
      <c r="O1919">
        <v>1</v>
      </c>
      <c r="P1919">
        <v>2</v>
      </c>
      <c r="Q1919">
        <v>0</v>
      </c>
      <c r="R1919" t="s">
        <v>207</v>
      </c>
      <c r="T1919" t="s">
        <v>6265</v>
      </c>
      <c r="U1919" t="s">
        <v>6265</v>
      </c>
      <c r="V1919" t="s">
        <v>6265</v>
      </c>
      <c r="W1919" t="s">
        <v>6265</v>
      </c>
      <c r="X1919" t="s">
        <v>6265</v>
      </c>
      <c r="Y1919" t="s">
        <v>6265</v>
      </c>
      <c r="AO1919">
        <v>2</v>
      </c>
      <c r="BP1919" t="s">
        <v>255</v>
      </c>
      <c r="BQ1919" t="s">
        <v>100</v>
      </c>
      <c r="BR1919" t="s">
        <v>101</v>
      </c>
      <c r="BS1919" t="s">
        <v>101</v>
      </c>
      <c r="BT1919" t="s">
        <v>148</v>
      </c>
      <c r="BU1919" t="s">
        <v>103</v>
      </c>
      <c r="BV1919" t="s">
        <v>101</v>
      </c>
      <c r="BW1919" t="s">
        <v>112</v>
      </c>
      <c r="BX1919" t="s">
        <v>112</v>
      </c>
      <c r="CJ1919" t="s">
        <v>113</v>
      </c>
    </row>
    <row r="1920" spans="1:88" x14ac:dyDescent="0.2">
      <c r="A1920">
        <v>1507</v>
      </c>
      <c r="D1920" t="s">
        <v>6177</v>
      </c>
      <c r="E1920">
        <v>3</v>
      </c>
      <c r="F1920">
        <v>1993</v>
      </c>
      <c r="G1920" t="s">
        <v>6266</v>
      </c>
      <c r="H1920" t="s">
        <v>6267</v>
      </c>
      <c r="I1920">
        <v>1</v>
      </c>
      <c r="J1920">
        <v>1</v>
      </c>
      <c r="K1920">
        <v>1</v>
      </c>
      <c r="L1920">
        <v>1</v>
      </c>
      <c r="N1920">
        <v>1</v>
      </c>
      <c r="O1920">
        <v>1</v>
      </c>
      <c r="P1920">
        <v>2</v>
      </c>
      <c r="Q1920">
        <v>0</v>
      </c>
      <c r="R1920" t="s">
        <v>207</v>
      </c>
      <c r="T1920" t="s">
        <v>6268</v>
      </c>
      <c r="U1920" t="s">
        <v>6268</v>
      </c>
      <c r="V1920" t="s">
        <v>6268</v>
      </c>
      <c r="W1920" t="s">
        <v>6268</v>
      </c>
      <c r="X1920" t="s">
        <v>6268</v>
      </c>
      <c r="Y1920" t="s">
        <v>6268</v>
      </c>
      <c r="AO1920">
        <v>2</v>
      </c>
      <c r="BP1920" t="s">
        <v>255</v>
      </c>
      <c r="BQ1920" t="s">
        <v>100</v>
      </c>
      <c r="BR1920" t="s">
        <v>101</v>
      </c>
      <c r="BS1920" t="s">
        <v>101</v>
      </c>
      <c r="BT1920" t="s">
        <v>148</v>
      </c>
      <c r="BU1920" t="s">
        <v>103</v>
      </c>
      <c r="BV1920" t="s">
        <v>101</v>
      </c>
      <c r="BW1920" t="s">
        <v>112</v>
      </c>
      <c r="BX1920" t="s">
        <v>112</v>
      </c>
      <c r="CJ1920" t="s">
        <v>113</v>
      </c>
    </row>
    <row r="1921" spans="1:88" x14ac:dyDescent="0.2">
      <c r="A1921">
        <v>1508</v>
      </c>
      <c r="D1921" t="s">
        <v>6177</v>
      </c>
      <c r="E1921">
        <v>3</v>
      </c>
      <c r="F1921">
        <v>1988</v>
      </c>
      <c r="G1921" t="s">
        <v>6269</v>
      </c>
      <c r="H1921" t="s">
        <v>6270</v>
      </c>
      <c r="I1921">
        <v>1</v>
      </c>
      <c r="J1921">
        <v>1</v>
      </c>
      <c r="K1921">
        <v>1</v>
      </c>
      <c r="L1921">
        <v>1</v>
      </c>
      <c r="N1921">
        <v>1</v>
      </c>
      <c r="O1921">
        <v>1</v>
      </c>
      <c r="P1921">
        <v>2</v>
      </c>
      <c r="Q1921">
        <v>0</v>
      </c>
      <c r="R1921" t="s">
        <v>207</v>
      </c>
      <c r="T1921" t="s">
        <v>6271</v>
      </c>
      <c r="U1921" t="s">
        <v>6271</v>
      </c>
      <c r="V1921" t="s">
        <v>6271</v>
      </c>
      <c r="W1921" t="s">
        <v>6271</v>
      </c>
      <c r="X1921" t="s">
        <v>6271</v>
      </c>
      <c r="Y1921" t="s">
        <v>6271</v>
      </c>
      <c r="AO1921">
        <v>2</v>
      </c>
      <c r="BP1921" t="s">
        <v>255</v>
      </c>
      <c r="BQ1921" t="s">
        <v>100</v>
      </c>
      <c r="BR1921" t="s">
        <v>101</v>
      </c>
      <c r="BS1921" t="s">
        <v>101</v>
      </c>
      <c r="BT1921" t="s">
        <v>148</v>
      </c>
      <c r="BU1921" t="s">
        <v>103</v>
      </c>
      <c r="BV1921" t="s">
        <v>101</v>
      </c>
      <c r="BW1921" t="s">
        <v>112</v>
      </c>
      <c r="BX1921" t="s">
        <v>112</v>
      </c>
      <c r="CJ1921" t="s">
        <v>113</v>
      </c>
    </row>
    <row r="1922" spans="1:88" x14ac:dyDescent="0.2">
      <c r="A1922">
        <v>1509</v>
      </c>
      <c r="D1922" t="s">
        <v>6177</v>
      </c>
      <c r="E1922">
        <v>3</v>
      </c>
      <c r="F1922">
        <v>1987</v>
      </c>
      <c r="G1922" t="s">
        <v>6272</v>
      </c>
      <c r="H1922" t="s">
        <v>6273</v>
      </c>
      <c r="I1922">
        <v>1</v>
      </c>
      <c r="J1922">
        <v>1</v>
      </c>
      <c r="K1922">
        <v>1</v>
      </c>
      <c r="L1922">
        <v>1</v>
      </c>
      <c r="N1922">
        <v>1</v>
      </c>
      <c r="O1922">
        <v>1</v>
      </c>
      <c r="P1922">
        <v>2</v>
      </c>
      <c r="Q1922">
        <v>0</v>
      </c>
      <c r="R1922" t="s">
        <v>207</v>
      </c>
      <c r="T1922" t="s">
        <v>6159</v>
      </c>
      <c r="U1922" t="s">
        <v>6159</v>
      </c>
      <c r="V1922" t="s">
        <v>6159</v>
      </c>
      <c r="W1922" t="s">
        <v>6159</v>
      </c>
      <c r="X1922" t="s">
        <v>6159</v>
      </c>
      <c r="Y1922" t="s">
        <v>6159</v>
      </c>
      <c r="AO1922">
        <v>2</v>
      </c>
      <c r="BP1922" t="s">
        <v>255</v>
      </c>
      <c r="BQ1922" t="s">
        <v>100</v>
      </c>
      <c r="BR1922" t="s">
        <v>101</v>
      </c>
      <c r="BS1922" t="s">
        <v>101</v>
      </c>
      <c r="BT1922" t="s">
        <v>148</v>
      </c>
      <c r="BU1922" t="s">
        <v>103</v>
      </c>
      <c r="BV1922" t="s">
        <v>101</v>
      </c>
      <c r="BW1922" t="s">
        <v>112</v>
      </c>
      <c r="BX1922" t="s">
        <v>112</v>
      </c>
      <c r="CJ1922" t="s">
        <v>113</v>
      </c>
    </row>
    <row r="1923" spans="1:88" x14ac:dyDescent="0.2">
      <c r="A1923">
        <v>1510</v>
      </c>
      <c r="D1923" t="s">
        <v>6177</v>
      </c>
      <c r="E1923">
        <v>3</v>
      </c>
      <c r="F1923">
        <v>1987</v>
      </c>
      <c r="G1923" t="s">
        <v>6272</v>
      </c>
      <c r="H1923" t="s">
        <v>6273</v>
      </c>
      <c r="I1923">
        <v>1</v>
      </c>
      <c r="J1923">
        <v>1</v>
      </c>
      <c r="K1923">
        <v>1</v>
      </c>
      <c r="L1923">
        <v>1</v>
      </c>
      <c r="N1923">
        <v>1</v>
      </c>
      <c r="O1923">
        <v>1</v>
      </c>
      <c r="P1923">
        <v>2</v>
      </c>
      <c r="Q1923">
        <v>0</v>
      </c>
      <c r="R1923" t="s">
        <v>207</v>
      </c>
      <c r="T1923" t="s">
        <v>6159</v>
      </c>
      <c r="U1923" t="s">
        <v>6159</v>
      </c>
      <c r="V1923" t="s">
        <v>6159</v>
      </c>
      <c r="W1923" t="s">
        <v>6159</v>
      </c>
      <c r="X1923" t="s">
        <v>6159</v>
      </c>
      <c r="Y1923" t="s">
        <v>6159</v>
      </c>
      <c r="AO1923">
        <v>2</v>
      </c>
      <c r="BP1923" t="s">
        <v>255</v>
      </c>
      <c r="BQ1923" t="s">
        <v>100</v>
      </c>
      <c r="BR1923" t="s">
        <v>101</v>
      </c>
      <c r="BS1923" t="s">
        <v>101</v>
      </c>
      <c r="BT1923" t="s">
        <v>148</v>
      </c>
      <c r="BU1923" t="s">
        <v>103</v>
      </c>
      <c r="BV1923" t="s">
        <v>101</v>
      </c>
      <c r="BW1923" t="s">
        <v>112</v>
      </c>
      <c r="BX1923" t="s">
        <v>112</v>
      </c>
      <c r="CJ1923" t="s">
        <v>113</v>
      </c>
    </row>
    <row r="1924" spans="1:88" x14ac:dyDescent="0.2">
      <c r="A1924">
        <v>1511</v>
      </c>
      <c r="D1924" t="s">
        <v>6177</v>
      </c>
      <c r="E1924">
        <v>3</v>
      </c>
      <c r="F1924">
        <v>1987</v>
      </c>
      <c r="G1924" t="s">
        <v>6274</v>
      </c>
      <c r="H1924" t="s">
        <v>6275</v>
      </c>
      <c r="I1924">
        <v>1</v>
      </c>
      <c r="J1924">
        <v>1</v>
      </c>
      <c r="K1924">
        <v>1</v>
      </c>
      <c r="L1924">
        <v>1</v>
      </c>
      <c r="N1924">
        <v>1</v>
      </c>
      <c r="O1924">
        <v>1</v>
      </c>
      <c r="P1924">
        <v>2</v>
      </c>
      <c r="Q1924">
        <v>0</v>
      </c>
      <c r="R1924" t="s">
        <v>207</v>
      </c>
      <c r="T1924" t="s">
        <v>6276</v>
      </c>
      <c r="U1924" t="s">
        <v>6276</v>
      </c>
      <c r="V1924" t="s">
        <v>6276</v>
      </c>
      <c r="W1924" t="s">
        <v>6276</v>
      </c>
      <c r="X1924" t="s">
        <v>6276</v>
      </c>
      <c r="Y1924" t="s">
        <v>6276</v>
      </c>
      <c r="AO1924">
        <v>2</v>
      </c>
      <c r="BP1924" t="s">
        <v>255</v>
      </c>
      <c r="BQ1924" t="s">
        <v>100</v>
      </c>
      <c r="BR1924" t="s">
        <v>101</v>
      </c>
      <c r="BS1924" t="s">
        <v>101</v>
      </c>
      <c r="BT1924" t="s">
        <v>148</v>
      </c>
      <c r="BU1924" t="s">
        <v>103</v>
      </c>
      <c r="BV1924" t="s">
        <v>101</v>
      </c>
      <c r="BW1924" t="s">
        <v>112</v>
      </c>
      <c r="BX1924" t="s">
        <v>112</v>
      </c>
      <c r="CJ1924" t="s">
        <v>113</v>
      </c>
    </row>
    <row r="1925" spans="1:88" x14ac:dyDescent="0.2">
      <c r="A1925">
        <v>1512</v>
      </c>
      <c r="D1925" t="s">
        <v>6177</v>
      </c>
      <c r="E1925">
        <v>3</v>
      </c>
      <c r="F1925">
        <v>2005</v>
      </c>
      <c r="G1925" t="s">
        <v>6277</v>
      </c>
      <c r="H1925" t="s">
        <v>6278</v>
      </c>
      <c r="I1925">
        <v>1</v>
      </c>
      <c r="J1925">
        <v>1</v>
      </c>
      <c r="K1925">
        <v>1</v>
      </c>
      <c r="L1925">
        <v>1</v>
      </c>
      <c r="N1925">
        <v>1</v>
      </c>
      <c r="O1925">
        <v>1</v>
      </c>
      <c r="P1925">
        <v>2</v>
      </c>
      <c r="Q1925">
        <v>0</v>
      </c>
      <c r="R1925" t="s">
        <v>207</v>
      </c>
      <c r="T1925" t="s">
        <v>6279</v>
      </c>
      <c r="U1925" t="s">
        <v>6279</v>
      </c>
      <c r="V1925" t="s">
        <v>6279</v>
      </c>
      <c r="W1925" t="s">
        <v>6279</v>
      </c>
      <c r="X1925" t="s">
        <v>6279</v>
      </c>
      <c r="Y1925" t="s">
        <v>6279</v>
      </c>
      <c r="AO1925">
        <v>2</v>
      </c>
      <c r="BP1925" t="s">
        <v>255</v>
      </c>
      <c r="BQ1925" t="s">
        <v>100</v>
      </c>
      <c r="BR1925" t="s">
        <v>101</v>
      </c>
      <c r="BS1925" t="s">
        <v>101</v>
      </c>
      <c r="BT1925" t="s">
        <v>148</v>
      </c>
      <c r="BU1925" t="s">
        <v>103</v>
      </c>
      <c r="BV1925" t="s">
        <v>101</v>
      </c>
      <c r="BW1925" t="s">
        <v>112</v>
      </c>
      <c r="BX1925" t="s">
        <v>112</v>
      </c>
      <c r="CJ1925" t="s">
        <v>113</v>
      </c>
    </row>
    <row r="1926" spans="1:88" x14ac:dyDescent="0.2">
      <c r="A1926">
        <v>1513</v>
      </c>
      <c r="D1926" t="s">
        <v>6177</v>
      </c>
      <c r="E1926">
        <v>3</v>
      </c>
      <c r="F1926">
        <v>1973</v>
      </c>
      <c r="G1926" t="s">
        <v>6280</v>
      </c>
      <c r="H1926" t="s">
        <v>6281</v>
      </c>
      <c r="I1926">
        <v>1</v>
      </c>
      <c r="J1926">
        <v>1</v>
      </c>
      <c r="K1926">
        <v>1</v>
      </c>
      <c r="L1926">
        <v>1</v>
      </c>
      <c r="N1926">
        <v>1</v>
      </c>
      <c r="O1926">
        <v>1</v>
      </c>
      <c r="P1926">
        <v>2</v>
      </c>
      <c r="Q1926">
        <v>0</v>
      </c>
      <c r="R1926" t="s">
        <v>207</v>
      </c>
      <c r="T1926" t="s">
        <v>6282</v>
      </c>
      <c r="U1926" t="s">
        <v>6282</v>
      </c>
      <c r="V1926" t="s">
        <v>6282</v>
      </c>
      <c r="W1926" t="s">
        <v>6282</v>
      </c>
      <c r="X1926" t="s">
        <v>6282</v>
      </c>
      <c r="Y1926" t="s">
        <v>6282</v>
      </c>
      <c r="AO1926">
        <v>2</v>
      </c>
      <c r="BP1926" t="s">
        <v>255</v>
      </c>
      <c r="BQ1926" t="s">
        <v>100</v>
      </c>
      <c r="BR1926" t="s">
        <v>101</v>
      </c>
      <c r="BS1926" t="s">
        <v>101</v>
      </c>
      <c r="BT1926" t="s">
        <v>148</v>
      </c>
      <c r="BU1926" t="s">
        <v>103</v>
      </c>
      <c r="BV1926" t="s">
        <v>101</v>
      </c>
      <c r="BW1926" t="s">
        <v>112</v>
      </c>
      <c r="BX1926" t="s">
        <v>112</v>
      </c>
      <c r="CJ1926" t="s">
        <v>113</v>
      </c>
    </row>
    <row r="1927" spans="1:88" x14ac:dyDescent="0.2">
      <c r="A1927">
        <v>1514</v>
      </c>
      <c r="D1927" t="s">
        <v>6177</v>
      </c>
      <c r="E1927">
        <v>3</v>
      </c>
      <c r="F1927">
        <v>1982</v>
      </c>
      <c r="G1927" t="s">
        <v>6283</v>
      </c>
      <c r="H1927" t="s">
        <v>6284</v>
      </c>
      <c r="I1927">
        <v>1</v>
      </c>
      <c r="J1927">
        <v>1</v>
      </c>
      <c r="K1927">
        <v>1</v>
      </c>
      <c r="L1927">
        <v>1</v>
      </c>
      <c r="N1927">
        <v>1</v>
      </c>
      <c r="O1927">
        <v>1</v>
      </c>
      <c r="P1927">
        <v>2</v>
      </c>
      <c r="Q1927">
        <v>0</v>
      </c>
      <c r="R1927" t="s">
        <v>207</v>
      </c>
      <c r="T1927" t="s">
        <v>6285</v>
      </c>
      <c r="U1927" t="s">
        <v>6285</v>
      </c>
      <c r="V1927" t="s">
        <v>6285</v>
      </c>
      <c r="W1927" t="s">
        <v>6285</v>
      </c>
      <c r="X1927" t="s">
        <v>6285</v>
      </c>
      <c r="Y1927" t="s">
        <v>6285</v>
      </c>
      <c r="AO1927">
        <v>2</v>
      </c>
      <c r="BP1927" t="s">
        <v>255</v>
      </c>
      <c r="BQ1927" t="s">
        <v>100</v>
      </c>
      <c r="BR1927" t="s">
        <v>101</v>
      </c>
      <c r="BS1927" t="s">
        <v>101</v>
      </c>
      <c r="BT1927" t="s">
        <v>148</v>
      </c>
      <c r="BU1927" t="s">
        <v>103</v>
      </c>
      <c r="BV1927" t="s">
        <v>101</v>
      </c>
      <c r="BW1927" t="s">
        <v>112</v>
      </c>
      <c r="BX1927" t="s">
        <v>112</v>
      </c>
      <c r="CJ1927" t="s">
        <v>113</v>
      </c>
    </row>
    <row r="1928" spans="1:88" x14ac:dyDescent="0.2">
      <c r="A1928">
        <v>1515</v>
      </c>
      <c r="D1928" t="s">
        <v>6177</v>
      </c>
      <c r="E1928">
        <v>3</v>
      </c>
      <c r="F1928">
        <v>1999</v>
      </c>
      <c r="G1928" t="s">
        <v>6286</v>
      </c>
      <c r="H1928" t="s">
        <v>6287</v>
      </c>
      <c r="I1928">
        <v>1</v>
      </c>
      <c r="J1928">
        <v>1</v>
      </c>
      <c r="K1928">
        <v>1</v>
      </c>
      <c r="L1928">
        <v>1</v>
      </c>
      <c r="N1928">
        <v>1</v>
      </c>
      <c r="O1928">
        <v>1</v>
      </c>
      <c r="P1928">
        <v>2</v>
      </c>
      <c r="Q1928">
        <v>0</v>
      </c>
      <c r="R1928" t="s">
        <v>207</v>
      </c>
      <c r="T1928" t="s">
        <v>3650</v>
      </c>
      <c r="U1928" t="s">
        <v>3650</v>
      </c>
      <c r="V1928" t="s">
        <v>3650</v>
      </c>
      <c r="W1928" t="s">
        <v>3650</v>
      </c>
      <c r="X1928" t="s">
        <v>3650</v>
      </c>
      <c r="Y1928" t="s">
        <v>3650</v>
      </c>
      <c r="AO1928">
        <v>2</v>
      </c>
      <c r="BP1928" t="s">
        <v>255</v>
      </c>
      <c r="BQ1928" t="s">
        <v>100</v>
      </c>
      <c r="BR1928" t="s">
        <v>101</v>
      </c>
      <c r="BS1928" t="s">
        <v>101</v>
      </c>
      <c r="BT1928" t="s">
        <v>148</v>
      </c>
      <c r="BU1928" t="s">
        <v>103</v>
      </c>
      <c r="BV1928" t="s">
        <v>101</v>
      </c>
      <c r="BW1928" t="s">
        <v>112</v>
      </c>
      <c r="BX1928" t="s">
        <v>112</v>
      </c>
      <c r="CJ1928" t="s">
        <v>113</v>
      </c>
    </row>
    <row r="1929" spans="1:88" x14ac:dyDescent="0.2">
      <c r="A1929">
        <v>1516</v>
      </c>
      <c r="D1929" t="s">
        <v>6177</v>
      </c>
      <c r="E1929">
        <v>3</v>
      </c>
      <c r="F1929">
        <v>1993</v>
      </c>
      <c r="G1929" t="s">
        <v>6288</v>
      </c>
      <c r="H1929" t="s">
        <v>6289</v>
      </c>
      <c r="I1929">
        <v>1</v>
      </c>
      <c r="J1929">
        <v>1</v>
      </c>
      <c r="K1929">
        <v>1</v>
      </c>
      <c r="L1929">
        <v>1</v>
      </c>
      <c r="N1929">
        <v>1</v>
      </c>
      <c r="O1929">
        <v>1</v>
      </c>
      <c r="P1929">
        <v>1</v>
      </c>
      <c r="Q1929">
        <v>0</v>
      </c>
      <c r="R1929" t="s">
        <v>6290</v>
      </c>
      <c r="T1929" t="s">
        <v>6291</v>
      </c>
      <c r="U1929" t="s">
        <v>6291</v>
      </c>
      <c r="V1929" t="s">
        <v>6291</v>
      </c>
      <c r="W1929" t="s">
        <v>6291</v>
      </c>
      <c r="X1929" t="s">
        <v>6291</v>
      </c>
      <c r="Y1929" t="s">
        <v>6291</v>
      </c>
      <c r="AO1929">
        <v>2</v>
      </c>
      <c r="BP1929" t="s">
        <v>255</v>
      </c>
      <c r="BQ1929" t="s">
        <v>100</v>
      </c>
      <c r="BR1929" t="s">
        <v>101</v>
      </c>
      <c r="BS1929" t="s">
        <v>101</v>
      </c>
      <c r="BT1929" t="s">
        <v>148</v>
      </c>
      <c r="BU1929" t="s">
        <v>103</v>
      </c>
      <c r="BV1929" t="s">
        <v>101</v>
      </c>
      <c r="BW1929" t="s">
        <v>101</v>
      </c>
      <c r="BX1929" t="s">
        <v>112</v>
      </c>
      <c r="CJ1929" t="s">
        <v>113</v>
      </c>
    </row>
    <row r="1930" spans="1:88" x14ac:dyDescent="0.2">
      <c r="A1930">
        <v>1517</v>
      </c>
      <c r="D1930" t="s">
        <v>6177</v>
      </c>
      <c r="E1930">
        <v>3</v>
      </c>
      <c r="F1930">
        <v>1992</v>
      </c>
      <c r="G1930" t="s">
        <v>6292</v>
      </c>
      <c r="H1930" t="s">
        <v>6293</v>
      </c>
      <c r="I1930">
        <v>1</v>
      </c>
      <c r="J1930">
        <v>1</v>
      </c>
      <c r="K1930">
        <v>1</v>
      </c>
      <c r="L1930">
        <v>1</v>
      </c>
      <c r="N1930">
        <v>1</v>
      </c>
      <c r="O1930">
        <v>1</v>
      </c>
      <c r="P1930">
        <v>2</v>
      </c>
      <c r="Q1930">
        <v>0</v>
      </c>
      <c r="R1930" t="s">
        <v>207</v>
      </c>
      <c r="T1930" t="s">
        <v>6294</v>
      </c>
      <c r="U1930" t="s">
        <v>6294</v>
      </c>
      <c r="V1930" t="s">
        <v>6294</v>
      </c>
      <c r="W1930" t="s">
        <v>6294</v>
      </c>
      <c r="X1930" t="s">
        <v>6294</v>
      </c>
      <c r="Y1930" t="s">
        <v>6294</v>
      </c>
      <c r="AO1930">
        <v>2</v>
      </c>
      <c r="BP1930" t="s">
        <v>255</v>
      </c>
      <c r="BQ1930" t="s">
        <v>100</v>
      </c>
      <c r="BR1930" t="s">
        <v>101</v>
      </c>
      <c r="BS1930" t="s">
        <v>101</v>
      </c>
      <c r="BT1930" t="s">
        <v>148</v>
      </c>
      <c r="BU1930" t="s">
        <v>103</v>
      </c>
      <c r="BV1930" t="s">
        <v>101</v>
      </c>
      <c r="BW1930" t="s">
        <v>112</v>
      </c>
      <c r="BX1930" t="s">
        <v>112</v>
      </c>
      <c r="CJ1930" t="s">
        <v>113</v>
      </c>
    </row>
    <row r="1931" spans="1:88" x14ac:dyDescent="0.2">
      <c r="A1931">
        <v>1518</v>
      </c>
      <c r="D1931" t="s">
        <v>6177</v>
      </c>
      <c r="E1931">
        <v>3</v>
      </c>
      <c r="F1931">
        <v>1992</v>
      </c>
      <c r="G1931" t="s">
        <v>6295</v>
      </c>
      <c r="H1931" t="s">
        <v>6296</v>
      </c>
      <c r="I1931">
        <v>1</v>
      </c>
      <c r="J1931">
        <v>1</v>
      </c>
      <c r="K1931">
        <v>1</v>
      </c>
      <c r="L1931">
        <v>1</v>
      </c>
      <c r="N1931">
        <v>1</v>
      </c>
      <c r="O1931">
        <v>1</v>
      </c>
      <c r="P1931">
        <v>1</v>
      </c>
      <c r="Q1931">
        <v>0</v>
      </c>
      <c r="R1931" t="s">
        <v>207</v>
      </c>
      <c r="T1931" t="s">
        <v>6297</v>
      </c>
      <c r="U1931" t="s">
        <v>6297</v>
      </c>
      <c r="V1931" t="s">
        <v>6297</v>
      </c>
      <c r="W1931" t="s">
        <v>6297</v>
      </c>
      <c r="X1931" t="s">
        <v>6297</v>
      </c>
      <c r="Y1931" t="s">
        <v>6297</v>
      </c>
      <c r="AO1931">
        <v>2</v>
      </c>
      <c r="BP1931" t="s">
        <v>255</v>
      </c>
      <c r="BQ1931" t="s">
        <v>100</v>
      </c>
      <c r="BR1931" t="s">
        <v>101</v>
      </c>
      <c r="BS1931" t="s">
        <v>101</v>
      </c>
      <c r="BT1931" t="s">
        <v>148</v>
      </c>
      <c r="BU1931" t="s">
        <v>103</v>
      </c>
      <c r="BV1931" t="s">
        <v>101</v>
      </c>
      <c r="BW1931" t="s">
        <v>101</v>
      </c>
      <c r="BX1931" t="s">
        <v>112</v>
      </c>
      <c r="CJ1931" t="s">
        <v>113</v>
      </c>
    </row>
    <row r="1932" spans="1:88" x14ac:dyDescent="0.2">
      <c r="A1932">
        <v>1519</v>
      </c>
      <c r="D1932" t="s">
        <v>6177</v>
      </c>
      <c r="E1932">
        <v>3</v>
      </c>
      <c r="F1932">
        <v>1991</v>
      </c>
      <c r="G1932" t="s">
        <v>6298</v>
      </c>
      <c r="H1932" t="s">
        <v>6299</v>
      </c>
      <c r="I1932">
        <v>1</v>
      </c>
      <c r="J1932">
        <v>1</v>
      </c>
      <c r="K1932">
        <v>1</v>
      </c>
      <c r="L1932">
        <v>1</v>
      </c>
      <c r="N1932">
        <v>1</v>
      </c>
      <c r="O1932">
        <v>1</v>
      </c>
      <c r="P1932">
        <v>2</v>
      </c>
      <c r="Q1932">
        <v>0</v>
      </c>
      <c r="R1932" t="s">
        <v>207</v>
      </c>
      <c r="T1932" t="s">
        <v>5636</v>
      </c>
      <c r="U1932" t="s">
        <v>5636</v>
      </c>
      <c r="V1932" t="s">
        <v>5636</v>
      </c>
      <c r="W1932" t="s">
        <v>5636</v>
      </c>
      <c r="X1932" t="s">
        <v>5636</v>
      </c>
      <c r="Y1932" t="s">
        <v>5636</v>
      </c>
      <c r="AO1932">
        <v>2</v>
      </c>
      <c r="BP1932" t="s">
        <v>255</v>
      </c>
      <c r="BQ1932" t="s">
        <v>100</v>
      </c>
      <c r="BR1932" t="s">
        <v>101</v>
      </c>
      <c r="BS1932" t="s">
        <v>101</v>
      </c>
      <c r="BT1932" t="s">
        <v>148</v>
      </c>
      <c r="BU1932" t="s">
        <v>103</v>
      </c>
      <c r="BV1932" t="s">
        <v>101</v>
      </c>
      <c r="BW1932" t="s">
        <v>112</v>
      </c>
      <c r="BX1932" t="s">
        <v>112</v>
      </c>
      <c r="CJ1932" t="s">
        <v>113</v>
      </c>
    </row>
    <row r="1933" spans="1:88" x14ac:dyDescent="0.2">
      <c r="A1933">
        <v>1520</v>
      </c>
      <c r="D1933" t="s">
        <v>6177</v>
      </c>
      <c r="E1933">
        <v>3</v>
      </c>
      <c r="F1933">
        <v>1991</v>
      </c>
      <c r="G1933" t="s">
        <v>6300</v>
      </c>
      <c r="H1933" t="s">
        <v>6301</v>
      </c>
      <c r="I1933">
        <v>1</v>
      </c>
      <c r="J1933">
        <v>1</v>
      </c>
      <c r="K1933">
        <v>1</v>
      </c>
      <c r="L1933">
        <v>1</v>
      </c>
      <c r="N1933">
        <v>1</v>
      </c>
      <c r="O1933">
        <v>1</v>
      </c>
      <c r="P1933">
        <v>2</v>
      </c>
      <c r="Q1933">
        <v>0</v>
      </c>
      <c r="R1933" t="s">
        <v>207</v>
      </c>
      <c r="T1933" t="s">
        <v>6302</v>
      </c>
      <c r="U1933" t="s">
        <v>6302</v>
      </c>
      <c r="V1933" t="s">
        <v>6302</v>
      </c>
      <c r="W1933" t="s">
        <v>6302</v>
      </c>
      <c r="X1933" t="s">
        <v>6302</v>
      </c>
      <c r="Y1933" t="s">
        <v>6302</v>
      </c>
      <c r="AO1933">
        <v>2</v>
      </c>
      <c r="BP1933" t="s">
        <v>255</v>
      </c>
      <c r="BQ1933" t="s">
        <v>100</v>
      </c>
      <c r="BR1933" t="s">
        <v>101</v>
      </c>
      <c r="BS1933" t="s">
        <v>101</v>
      </c>
      <c r="BT1933" t="s">
        <v>148</v>
      </c>
      <c r="BU1933" t="s">
        <v>103</v>
      </c>
      <c r="BV1933" t="s">
        <v>101</v>
      </c>
      <c r="BW1933" t="s">
        <v>112</v>
      </c>
      <c r="BX1933" t="s">
        <v>112</v>
      </c>
      <c r="CJ1933" t="s">
        <v>113</v>
      </c>
    </row>
    <row r="1934" spans="1:88" x14ac:dyDescent="0.2">
      <c r="A1934">
        <v>1521</v>
      </c>
      <c r="D1934" t="s">
        <v>6177</v>
      </c>
      <c r="E1934">
        <v>3</v>
      </c>
      <c r="F1934">
        <v>1990</v>
      </c>
      <c r="G1934" t="s">
        <v>6303</v>
      </c>
      <c r="H1934" t="s">
        <v>6304</v>
      </c>
      <c r="I1934">
        <v>1</v>
      </c>
      <c r="J1934">
        <v>1</v>
      </c>
      <c r="K1934">
        <v>1</v>
      </c>
      <c r="L1934">
        <v>3</v>
      </c>
      <c r="N1934">
        <v>1</v>
      </c>
      <c r="O1934">
        <v>1</v>
      </c>
      <c r="P1934">
        <v>2</v>
      </c>
      <c r="Q1934">
        <v>0</v>
      </c>
      <c r="R1934" t="s">
        <v>207</v>
      </c>
      <c r="T1934" t="s">
        <v>5825</v>
      </c>
      <c r="U1934" t="s">
        <v>5825</v>
      </c>
      <c r="V1934" t="s">
        <v>5825</v>
      </c>
      <c r="W1934" t="s">
        <v>5825</v>
      </c>
      <c r="X1934" t="s">
        <v>5825</v>
      </c>
      <c r="Y1934" t="s">
        <v>5825</v>
      </c>
      <c r="AO1934">
        <v>2</v>
      </c>
      <c r="BP1934" t="s">
        <v>255</v>
      </c>
      <c r="BQ1934" t="s">
        <v>100</v>
      </c>
      <c r="BR1934" t="s">
        <v>101</v>
      </c>
      <c r="BS1934" t="s">
        <v>101</v>
      </c>
      <c r="BT1934" t="s">
        <v>102</v>
      </c>
      <c r="BU1934" t="s">
        <v>103</v>
      </c>
      <c r="BV1934" t="s">
        <v>101</v>
      </c>
      <c r="BW1934" t="s">
        <v>112</v>
      </c>
      <c r="BX1934" t="s">
        <v>112</v>
      </c>
      <c r="CJ1934" t="s">
        <v>113</v>
      </c>
    </row>
    <row r="1935" spans="1:88" x14ac:dyDescent="0.2">
      <c r="A1935">
        <v>1522</v>
      </c>
      <c r="D1935" t="s">
        <v>6177</v>
      </c>
      <c r="E1935">
        <v>3</v>
      </c>
      <c r="F1935">
        <v>1990</v>
      </c>
      <c r="G1935" t="s">
        <v>6305</v>
      </c>
      <c r="H1935" t="s">
        <v>6306</v>
      </c>
      <c r="I1935">
        <v>1</v>
      </c>
      <c r="J1935">
        <v>1</v>
      </c>
      <c r="K1935">
        <v>1</v>
      </c>
      <c r="L1935">
        <v>3</v>
      </c>
      <c r="N1935">
        <v>1</v>
      </c>
      <c r="O1935">
        <v>1</v>
      </c>
      <c r="P1935">
        <v>2</v>
      </c>
      <c r="Q1935">
        <v>0</v>
      </c>
      <c r="R1935" t="s">
        <v>207</v>
      </c>
      <c r="T1935" t="s">
        <v>6307</v>
      </c>
      <c r="U1935" t="s">
        <v>6307</v>
      </c>
      <c r="V1935" t="s">
        <v>6307</v>
      </c>
      <c r="W1935" t="s">
        <v>6307</v>
      </c>
      <c r="X1935" t="s">
        <v>6307</v>
      </c>
      <c r="Y1935" t="s">
        <v>6307</v>
      </c>
      <c r="AO1935">
        <v>2</v>
      </c>
      <c r="BP1935" t="s">
        <v>255</v>
      </c>
      <c r="BQ1935" t="s">
        <v>100</v>
      </c>
      <c r="BR1935" t="s">
        <v>101</v>
      </c>
      <c r="BS1935" t="s">
        <v>101</v>
      </c>
      <c r="BT1935" t="s">
        <v>102</v>
      </c>
      <c r="BU1935" t="s">
        <v>103</v>
      </c>
      <c r="BV1935" t="s">
        <v>101</v>
      </c>
      <c r="BW1935" t="s">
        <v>112</v>
      </c>
      <c r="BX1935" t="s">
        <v>112</v>
      </c>
      <c r="CJ1935" t="s">
        <v>113</v>
      </c>
    </row>
    <row r="1936" spans="1:88" x14ac:dyDescent="0.2">
      <c r="A1936">
        <v>1523</v>
      </c>
      <c r="D1936" t="s">
        <v>6177</v>
      </c>
      <c r="E1936">
        <v>3</v>
      </c>
      <c r="F1936">
        <v>1991</v>
      </c>
      <c r="G1936" t="s">
        <v>6308</v>
      </c>
      <c r="H1936" t="s">
        <v>6309</v>
      </c>
      <c r="I1936">
        <v>1</v>
      </c>
      <c r="J1936">
        <v>1</v>
      </c>
      <c r="K1936">
        <v>1</v>
      </c>
      <c r="L1936">
        <v>2</v>
      </c>
      <c r="N1936">
        <v>1</v>
      </c>
      <c r="O1936">
        <v>1</v>
      </c>
      <c r="P1936">
        <v>2</v>
      </c>
      <c r="Q1936">
        <v>0</v>
      </c>
      <c r="R1936" t="s">
        <v>207</v>
      </c>
      <c r="T1936" t="s">
        <v>6310</v>
      </c>
      <c r="U1936" t="s">
        <v>6310</v>
      </c>
      <c r="V1936" t="s">
        <v>6310</v>
      </c>
      <c r="W1936" t="s">
        <v>6310</v>
      </c>
      <c r="X1936" t="s">
        <v>6310</v>
      </c>
      <c r="Y1936" t="s">
        <v>6310</v>
      </c>
      <c r="AO1936">
        <v>2</v>
      </c>
      <c r="BP1936" t="s">
        <v>255</v>
      </c>
      <c r="BQ1936" t="s">
        <v>100</v>
      </c>
      <c r="BR1936" t="s">
        <v>101</v>
      </c>
      <c r="BS1936" t="s">
        <v>101</v>
      </c>
      <c r="BT1936" t="s">
        <v>812</v>
      </c>
      <c r="BU1936" t="s">
        <v>103</v>
      </c>
      <c r="BV1936" t="s">
        <v>101</v>
      </c>
      <c r="BW1936" t="s">
        <v>112</v>
      </c>
      <c r="BX1936" t="s">
        <v>112</v>
      </c>
      <c r="CJ1936" t="s">
        <v>113</v>
      </c>
    </row>
    <row r="1937" spans="1:88" x14ac:dyDescent="0.2">
      <c r="A1937">
        <v>1524</v>
      </c>
      <c r="D1937" t="s">
        <v>6177</v>
      </c>
      <c r="E1937">
        <v>3</v>
      </c>
      <c r="F1937">
        <v>1988</v>
      </c>
      <c r="G1937" t="s">
        <v>6311</v>
      </c>
      <c r="H1937" t="s">
        <v>6312</v>
      </c>
      <c r="I1937">
        <v>1</v>
      </c>
      <c r="J1937">
        <v>1</v>
      </c>
      <c r="K1937">
        <v>1</v>
      </c>
      <c r="L1937">
        <v>1</v>
      </c>
      <c r="N1937">
        <v>1</v>
      </c>
      <c r="O1937">
        <v>1</v>
      </c>
      <c r="P1937">
        <v>2</v>
      </c>
      <c r="Q1937">
        <v>0</v>
      </c>
      <c r="R1937" t="s">
        <v>207</v>
      </c>
      <c r="T1937" t="s">
        <v>6313</v>
      </c>
      <c r="U1937" t="s">
        <v>6313</v>
      </c>
      <c r="V1937" t="s">
        <v>6313</v>
      </c>
      <c r="W1937" t="s">
        <v>6313</v>
      </c>
      <c r="X1937" t="s">
        <v>6313</v>
      </c>
      <c r="Y1937" t="s">
        <v>6313</v>
      </c>
      <c r="AO1937">
        <v>2</v>
      </c>
      <c r="BP1937" t="s">
        <v>255</v>
      </c>
      <c r="BQ1937" t="s">
        <v>100</v>
      </c>
      <c r="BR1937" t="s">
        <v>101</v>
      </c>
      <c r="BS1937" t="s">
        <v>101</v>
      </c>
      <c r="BT1937" t="s">
        <v>148</v>
      </c>
      <c r="BU1937" t="s">
        <v>103</v>
      </c>
      <c r="BV1937" t="s">
        <v>101</v>
      </c>
      <c r="BW1937" t="s">
        <v>112</v>
      </c>
      <c r="BX1937" t="s">
        <v>112</v>
      </c>
      <c r="CJ1937" t="s">
        <v>113</v>
      </c>
    </row>
    <row r="1938" spans="1:88" x14ac:dyDescent="0.2">
      <c r="A1938">
        <v>1525</v>
      </c>
      <c r="D1938" t="s">
        <v>6177</v>
      </c>
      <c r="E1938">
        <v>3</v>
      </c>
      <c r="F1938">
        <v>1986</v>
      </c>
      <c r="G1938" t="s">
        <v>6314</v>
      </c>
      <c r="H1938" t="s">
        <v>6315</v>
      </c>
      <c r="I1938">
        <v>1</v>
      </c>
      <c r="J1938">
        <v>1</v>
      </c>
      <c r="K1938">
        <v>1</v>
      </c>
      <c r="L1938">
        <v>1</v>
      </c>
      <c r="N1938">
        <v>1</v>
      </c>
      <c r="O1938">
        <v>1</v>
      </c>
      <c r="P1938">
        <v>2</v>
      </c>
      <c r="Q1938">
        <v>0</v>
      </c>
      <c r="R1938" t="s">
        <v>207</v>
      </c>
      <c r="T1938" t="s">
        <v>6316</v>
      </c>
      <c r="U1938" t="s">
        <v>6316</v>
      </c>
      <c r="V1938" t="s">
        <v>6316</v>
      </c>
      <c r="W1938" t="s">
        <v>6316</v>
      </c>
      <c r="X1938" t="s">
        <v>6316</v>
      </c>
      <c r="Y1938" t="s">
        <v>6316</v>
      </c>
      <c r="AO1938">
        <v>2</v>
      </c>
      <c r="BP1938" t="s">
        <v>255</v>
      </c>
      <c r="BQ1938" t="s">
        <v>100</v>
      </c>
      <c r="BR1938" t="s">
        <v>101</v>
      </c>
      <c r="BS1938" t="s">
        <v>101</v>
      </c>
      <c r="BT1938" t="s">
        <v>148</v>
      </c>
      <c r="BU1938" t="s">
        <v>103</v>
      </c>
      <c r="BV1938" t="s">
        <v>101</v>
      </c>
      <c r="BW1938" t="s">
        <v>112</v>
      </c>
      <c r="BX1938" t="s">
        <v>112</v>
      </c>
      <c r="CJ1938" t="s">
        <v>113</v>
      </c>
    </row>
    <row r="1939" spans="1:88" x14ac:dyDescent="0.2">
      <c r="A1939">
        <v>1526</v>
      </c>
      <c r="D1939" t="s">
        <v>6177</v>
      </c>
      <c r="E1939">
        <v>3</v>
      </c>
      <c r="F1939">
        <v>2001</v>
      </c>
      <c r="G1939" t="s">
        <v>6317</v>
      </c>
      <c r="H1939" t="s">
        <v>6318</v>
      </c>
      <c r="I1939">
        <v>1</v>
      </c>
      <c r="J1939">
        <v>1</v>
      </c>
      <c r="K1939">
        <v>1</v>
      </c>
      <c r="L1939">
        <v>1</v>
      </c>
      <c r="N1939">
        <v>1</v>
      </c>
      <c r="O1939">
        <v>1</v>
      </c>
      <c r="P1939">
        <v>2</v>
      </c>
      <c r="Q1939">
        <v>0</v>
      </c>
      <c r="R1939" t="s">
        <v>207</v>
      </c>
      <c r="T1939" t="s">
        <v>6319</v>
      </c>
      <c r="U1939" t="s">
        <v>6319</v>
      </c>
      <c r="V1939" t="s">
        <v>6319</v>
      </c>
      <c r="W1939" t="s">
        <v>6319</v>
      </c>
      <c r="X1939" t="s">
        <v>6319</v>
      </c>
      <c r="Y1939" t="s">
        <v>6319</v>
      </c>
      <c r="AO1939">
        <v>2</v>
      </c>
      <c r="BP1939" t="s">
        <v>255</v>
      </c>
      <c r="BQ1939" t="s">
        <v>100</v>
      </c>
      <c r="BR1939" t="s">
        <v>101</v>
      </c>
      <c r="BS1939" t="s">
        <v>101</v>
      </c>
      <c r="BT1939" t="s">
        <v>148</v>
      </c>
      <c r="BU1939" t="s">
        <v>103</v>
      </c>
      <c r="BV1939" t="s">
        <v>101</v>
      </c>
      <c r="BW1939" t="s">
        <v>112</v>
      </c>
      <c r="BX1939" t="s">
        <v>112</v>
      </c>
      <c r="CJ1939" t="s">
        <v>113</v>
      </c>
    </row>
    <row r="1940" spans="1:88" x14ac:dyDescent="0.2">
      <c r="A1940">
        <v>1527</v>
      </c>
      <c r="D1940" t="s">
        <v>6177</v>
      </c>
      <c r="E1940">
        <v>3</v>
      </c>
      <c r="F1940">
        <v>1992</v>
      </c>
      <c r="G1940" t="s">
        <v>6320</v>
      </c>
      <c r="H1940" t="s">
        <v>6321</v>
      </c>
      <c r="I1940">
        <v>1</v>
      </c>
      <c r="J1940">
        <v>1</v>
      </c>
      <c r="K1940">
        <v>1</v>
      </c>
      <c r="L1940">
        <v>4</v>
      </c>
      <c r="N1940">
        <v>1</v>
      </c>
      <c r="O1940">
        <v>1</v>
      </c>
      <c r="P1940">
        <v>2</v>
      </c>
      <c r="Q1940">
        <v>0</v>
      </c>
      <c r="R1940" t="s">
        <v>207</v>
      </c>
      <c r="T1940" t="s">
        <v>6322</v>
      </c>
      <c r="U1940" t="s">
        <v>6322</v>
      </c>
      <c r="V1940" t="s">
        <v>6322</v>
      </c>
      <c r="W1940" t="s">
        <v>6322</v>
      </c>
      <c r="X1940" t="s">
        <v>6322</v>
      </c>
      <c r="Y1940" t="s">
        <v>6322</v>
      </c>
      <c r="AO1940">
        <v>2</v>
      </c>
      <c r="BP1940" t="s">
        <v>255</v>
      </c>
      <c r="BQ1940" t="s">
        <v>100</v>
      </c>
      <c r="BR1940" t="s">
        <v>101</v>
      </c>
      <c r="BS1940" t="s">
        <v>101</v>
      </c>
      <c r="BT1940" t="s">
        <v>131</v>
      </c>
      <c r="BU1940" t="s">
        <v>103</v>
      </c>
      <c r="BV1940" t="s">
        <v>101</v>
      </c>
      <c r="BW1940" t="s">
        <v>112</v>
      </c>
      <c r="BX1940" t="s">
        <v>112</v>
      </c>
      <c r="CJ1940" t="s">
        <v>113</v>
      </c>
    </row>
    <row r="1941" spans="1:88" x14ac:dyDescent="0.2">
      <c r="A1941">
        <v>1528</v>
      </c>
      <c r="D1941" t="s">
        <v>6177</v>
      </c>
      <c r="E1941">
        <v>3</v>
      </c>
      <c r="F1941">
        <v>1993</v>
      </c>
      <c r="G1941" t="s">
        <v>6323</v>
      </c>
      <c r="H1941" t="s">
        <v>6324</v>
      </c>
      <c r="I1941">
        <v>1</v>
      </c>
      <c r="J1941">
        <v>1</v>
      </c>
      <c r="K1941">
        <v>1</v>
      </c>
      <c r="L1941">
        <v>1</v>
      </c>
      <c r="N1941">
        <v>1</v>
      </c>
      <c r="O1941">
        <v>1</v>
      </c>
      <c r="P1941">
        <v>2</v>
      </c>
      <c r="Q1941">
        <v>0</v>
      </c>
      <c r="R1941" t="s">
        <v>207</v>
      </c>
      <c r="T1941" t="s">
        <v>6325</v>
      </c>
      <c r="U1941" t="s">
        <v>6325</v>
      </c>
      <c r="V1941" t="s">
        <v>6325</v>
      </c>
      <c r="W1941" t="s">
        <v>6325</v>
      </c>
      <c r="X1941" t="s">
        <v>6325</v>
      </c>
      <c r="Y1941" t="s">
        <v>6325</v>
      </c>
      <c r="AO1941">
        <v>2</v>
      </c>
      <c r="BP1941" t="s">
        <v>255</v>
      </c>
      <c r="BQ1941" t="s">
        <v>100</v>
      </c>
      <c r="BR1941" t="s">
        <v>101</v>
      </c>
      <c r="BS1941" t="s">
        <v>101</v>
      </c>
      <c r="BT1941" t="s">
        <v>148</v>
      </c>
      <c r="BU1941" t="s">
        <v>103</v>
      </c>
      <c r="BV1941" t="s">
        <v>101</v>
      </c>
      <c r="BW1941" t="s">
        <v>112</v>
      </c>
      <c r="BX1941" t="s">
        <v>112</v>
      </c>
      <c r="CJ1941" t="s">
        <v>113</v>
      </c>
    </row>
    <row r="1942" spans="1:88" x14ac:dyDescent="0.2">
      <c r="A1942">
        <v>1529</v>
      </c>
      <c r="D1942" t="s">
        <v>6177</v>
      </c>
      <c r="E1942">
        <v>3</v>
      </c>
      <c r="F1942">
        <v>1992</v>
      </c>
      <c r="G1942" t="s">
        <v>6326</v>
      </c>
      <c r="H1942" t="s">
        <v>6327</v>
      </c>
      <c r="I1942">
        <v>1</v>
      </c>
      <c r="J1942">
        <v>1</v>
      </c>
      <c r="K1942">
        <v>1</v>
      </c>
      <c r="L1942">
        <v>1</v>
      </c>
      <c r="N1942">
        <v>1</v>
      </c>
      <c r="O1942">
        <v>1</v>
      </c>
      <c r="P1942">
        <v>1</v>
      </c>
      <c r="Q1942">
        <v>1</v>
      </c>
      <c r="T1942" t="s">
        <v>3227</v>
      </c>
      <c r="U1942" t="s">
        <v>3227</v>
      </c>
      <c r="V1942" t="s">
        <v>3227</v>
      </c>
      <c r="W1942" t="s">
        <v>3227</v>
      </c>
      <c r="X1942" t="s">
        <v>3227</v>
      </c>
      <c r="Y1942" t="s">
        <v>3227</v>
      </c>
      <c r="Z1942">
        <v>2</v>
      </c>
      <c r="AB1942">
        <v>3</v>
      </c>
      <c r="AD1942">
        <v>2</v>
      </c>
      <c r="AE1942">
        <v>1</v>
      </c>
      <c r="AF1942">
        <v>4</v>
      </c>
      <c r="AG1942">
        <v>6</v>
      </c>
      <c r="AI1942">
        <v>1</v>
      </c>
      <c r="AJ1942">
        <v>1</v>
      </c>
      <c r="AK1942">
        <v>3</v>
      </c>
      <c r="AM1942">
        <v>3</v>
      </c>
      <c r="AO1942">
        <v>2</v>
      </c>
      <c r="BP1942" t="s">
        <v>255</v>
      </c>
      <c r="BQ1942" t="s">
        <v>100</v>
      </c>
      <c r="BR1942" t="s">
        <v>101</v>
      </c>
      <c r="BS1942" t="s">
        <v>101</v>
      </c>
      <c r="BT1942" t="s">
        <v>148</v>
      </c>
      <c r="BU1942" t="s">
        <v>103</v>
      </c>
      <c r="BV1942" t="s">
        <v>101</v>
      </c>
      <c r="BW1942" t="s">
        <v>101</v>
      </c>
      <c r="BX1942" t="s">
        <v>101</v>
      </c>
      <c r="BY1942" t="s">
        <v>483</v>
      </c>
      <c r="BZ1942" t="s">
        <v>213</v>
      </c>
      <c r="CA1942" t="s">
        <v>132</v>
      </c>
      <c r="CB1942" t="s">
        <v>107</v>
      </c>
      <c r="CC1942" t="s">
        <v>236</v>
      </c>
      <c r="CD1942" t="s">
        <v>109</v>
      </c>
      <c r="CE1942" t="s">
        <v>110</v>
      </c>
      <c r="CF1942" t="s">
        <v>101</v>
      </c>
      <c r="CG1942" t="s">
        <v>111</v>
      </c>
      <c r="CI1942" t="s">
        <v>109</v>
      </c>
      <c r="CJ1942" t="s">
        <v>113</v>
      </c>
    </row>
    <row r="1943" spans="1:88" x14ac:dyDescent="0.2">
      <c r="A1943">
        <v>1530</v>
      </c>
      <c r="D1943" t="s">
        <v>6177</v>
      </c>
      <c r="E1943">
        <v>3</v>
      </c>
      <c r="F1943">
        <v>1990</v>
      </c>
      <c r="G1943" t="s">
        <v>6328</v>
      </c>
      <c r="H1943" t="s">
        <v>6329</v>
      </c>
      <c r="I1943">
        <v>1</v>
      </c>
      <c r="J1943">
        <v>1</v>
      </c>
      <c r="K1943">
        <v>1</v>
      </c>
      <c r="L1943">
        <v>3</v>
      </c>
      <c r="N1943">
        <v>1</v>
      </c>
      <c r="O1943">
        <v>1</v>
      </c>
      <c r="P1943">
        <v>2</v>
      </c>
      <c r="Q1943">
        <v>0</v>
      </c>
      <c r="R1943" t="s">
        <v>207</v>
      </c>
      <c r="T1943" t="s">
        <v>6330</v>
      </c>
      <c r="U1943" t="s">
        <v>6330</v>
      </c>
      <c r="V1943" t="s">
        <v>6330</v>
      </c>
      <c r="W1943" t="s">
        <v>6330</v>
      </c>
      <c r="X1943" t="s">
        <v>6330</v>
      </c>
      <c r="Y1943" t="s">
        <v>6330</v>
      </c>
      <c r="AO1943">
        <v>2</v>
      </c>
      <c r="BP1943" t="s">
        <v>255</v>
      </c>
      <c r="BQ1943" t="s">
        <v>100</v>
      </c>
      <c r="BR1943" t="s">
        <v>101</v>
      </c>
      <c r="BS1943" t="s">
        <v>101</v>
      </c>
      <c r="BT1943" t="s">
        <v>102</v>
      </c>
      <c r="BU1943" t="s">
        <v>103</v>
      </c>
      <c r="BV1943" t="s">
        <v>101</v>
      </c>
      <c r="BW1943" t="s">
        <v>112</v>
      </c>
      <c r="BX1943" t="s">
        <v>112</v>
      </c>
      <c r="CJ1943" t="s">
        <v>113</v>
      </c>
    </row>
    <row r="1944" spans="1:88" x14ac:dyDescent="0.2">
      <c r="A1944">
        <v>1531</v>
      </c>
      <c r="D1944" t="s">
        <v>6177</v>
      </c>
      <c r="E1944">
        <v>3</v>
      </c>
      <c r="F1944">
        <v>1981</v>
      </c>
      <c r="G1944" t="s">
        <v>6331</v>
      </c>
      <c r="H1944" t="s">
        <v>6332</v>
      </c>
      <c r="I1944">
        <v>1</v>
      </c>
      <c r="J1944">
        <v>1</v>
      </c>
      <c r="K1944">
        <v>1</v>
      </c>
      <c r="L1944">
        <v>1</v>
      </c>
      <c r="N1944">
        <v>1</v>
      </c>
      <c r="O1944">
        <v>1</v>
      </c>
      <c r="P1944">
        <v>1</v>
      </c>
      <c r="Q1944">
        <v>1</v>
      </c>
      <c r="T1944" t="s">
        <v>6333</v>
      </c>
      <c r="U1944" t="s">
        <v>6333</v>
      </c>
      <c r="V1944" t="s">
        <v>6333</v>
      </c>
      <c r="W1944" t="s">
        <v>6333</v>
      </c>
      <c r="X1944" t="s">
        <v>6333</v>
      </c>
      <c r="Y1944" t="s">
        <v>6333</v>
      </c>
      <c r="Z1944">
        <v>2</v>
      </c>
      <c r="AB1944">
        <v>3</v>
      </c>
      <c r="AD1944">
        <v>1</v>
      </c>
      <c r="AE1944">
        <v>1</v>
      </c>
      <c r="AF1944">
        <v>2</v>
      </c>
      <c r="AG1944">
        <v>6</v>
      </c>
      <c r="AI1944">
        <v>1</v>
      </c>
      <c r="AJ1944">
        <v>1</v>
      </c>
      <c r="AK1944">
        <v>3</v>
      </c>
      <c r="AM1944">
        <v>3</v>
      </c>
      <c r="AO1944">
        <v>2</v>
      </c>
      <c r="BP1944" t="s">
        <v>255</v>
      </c>
      <c r="BQ1944" t="s">
        <v>100</v>
      </c>
      <c r="BR1944" t="s">
        <v>101</v>
      </c>
      <c r="BS1944" t="s">
        <v>101</v>
      </c>
      <c r="BT1944" t="s">
        <v>148</v>
      </c>
      <c r="BU1944" t="s">
        <v>103</v>
      </c>
      <c r="BV1944" t="s">
        <v>101</v>
      </c>
      <c r="BW1944" t="s">
        <v>101</v>
      </c>
      <c r="BX1944" t="s">
        <v>101</v>
      </c>
      <c r="BY1944" t="s">
        <v>483</v>
      </c>
      <c r="BZ1944" t="s">
        <v>213</v>
      </c>
      <c r="CA1944" t="s">
        <v>106</v>
      </c>
      <c r="CB1944" t="s">
        <v>107</v>
      </c>
      <c r="CC1944" t="s">
        <v>108</v>
      </c>
      <c r="CD1944" t="s">
        <v>109</v>
      </c>
      <c r="CE1944" t="s">
        <v>110</v>
      </c>
      <c r="CF1944" t="s">
        <v>101</v>
      </c>
      <c r="CG1944" t="s">
        <v>111</v>
      </c>
      <c r="CI1944" t="s">
        <v>109</v>
      </c>
      <c r="CJ1944" t="s">
        <v>113</v>
      </c>
    </row>
    <row r="1945" spans="1:88" x14ac:dyDescent="0.2">
      <c r="A1945">
        <v>1532</v>
      </c>
      <c r="D1945" t="s">
        <v>6177</v>
      </c>
      <c r="E1945">
        <v>3</v>
      </c>
      <c r="F1945">
        <v>1999</v>
      </c>
      <c r="G1945" t="s">
        <v>6334</v>
      </c>
      <c r="H1945" t="s">
        <v>6335</v>
      </c>
      <c r="I1945">
        <v>1</v>
      </c>
      <c r="J1945">
        <v>1</v>
      </c>
      <c r="K1945">
        <v>1</v>
      </c>
      <c r="L1945">
        <v>2</v>
      </c>
      <c r="N1945">
        <v>1</v>
      </c>
      <c r="O1945">
        <v>1</v>
      </c>
      <c r="P1945">
        <v>1</v>
      </c>
      <c r="Q1945">
        <v>1</v>
      </c>
      <c r="T1945" t="s">
        <v>6336</v>
      </c>
      <c r="U1945" t="s">
        <v>6336</v>
      </c>
      <c r="V1945" t="s">
        <v>6336</v>
      </c>
      <c r="W1945" t="s">
        <v>6336</v>
      </c>
      <c r="X1945" t="s">
        <v>6336</v>
      </c>
      <c r="Y1945" t="s">
        <v>6336</v>
      </c>
      <c r="Z1945">
        <v>2</v>
      </c>
      <c r="AB1945">
        <v>3</v>
      </c>
      <c r="AD1945">
        <v>1</v>
      </c>
      <c r="AE1945">
        <v>1</v>
      </c>
      <c r="AF1945">
        <v>2</v>
      </c>
      <c r="AG1945">
        <v>6</v>
      </c>
      <c r="AI1945">
        <v>1</v>
      </c>
      <c r="AJ1945">
        <v>1</v>
      </c>
      <c r="AK1945">
        <v>3</v>
      </c>
      <c r="AM1945">
        <v>3</v>
      </c>
      <c r="AO1945">
        <v>2</v>
      </c>
      <c r="BP1945" t="s">
        <v>255</v>
      </c>
      <c r="BQ1945" t="s">
        <v>100</v>
      </c>
      <c r="BR1945" t="s">
        <v>101</v>
      </c>
      <c r="BS1945" t="s">
        <v>101</v>
      </c>
      <c r="BT1945" t="s">
        <v>812</v>
      </c>
      <c r="BU1945" t="s">
        <v>103</v>
      </c>
      <c r="BV1945" t="s">
        <v>101</v>
      </c>
      <c r="BW1945" t="s">
        <v>101</v>
      </c>
      <c r="BX1945" t="s">
        <v>101</v>
      </c>
      <c r="BY1945" t="s">
        <v>483</v>
      </c>
      <c r="BZ1945" t="s">
        <v>213</v>
      </c>
      <c r="CA1945" t="s">
        <v>106</v>
      </c>
      <c r="CB1945" t="s">
        <v>107</v>
      </c>
      <c r="CC1945" t="s">
        <v>108</v>
      </c>
      <c r="CD1945" t="s">
        <v>109</v>
      </c>
      <c r="CE1945" t="s">
        <v>110</v>
      </c>
      <c r="CF1945" t="s">
        <v>101</v>
      </c>
      <c r="CG1945" t="s">
        <v>111</v>
      </c>
      <c r="CI1945" t="s">
        <v>109</v>
      </c>
      <c r="CJ1945" t="s">
        <v>113</v>
      </c>
    </row>
    <row r="1946" spans="1:88" x14ac:dyDescent="0.2">
      <c r="A1946">
        <v>1533</v>
      </c>
      <c r="D1946" t="s">
        <v>6177</v>
      </c>
      <c r="E1946">
        <v>3</v>
      </c>
      <c r="F1946">
        <v>2006</v>
      </c>
      <c r="G1946" t="s">
        <v>6337</v>
      </c>
      <c r="H1946" t="s">
        <v>6338</v>
      </c>
      <c r="I1946">
        <v>1</v>
      </c>
      <c r="J1946">
        <v>1</v>
      </c>
      <c r="K1946">
        <v>1</v>
      </c>
      <c r="L1946">
        <v>3</v>
      </c>
      <c r="N1946">
        <v>1</v>
      </c>
      <c r="O1946">
        <v>1</v>
      </c>
      <c r="P1946">
        <v>2</v>
      </c>
      <c r="Q1946">
        <v>0</v>
      </c>
      <c r="R1946" t="s">
        <v>207</v>
      </c>
      <c r="T1946" t="s">
        <v>6339</v>
      </c>
      <c r="U1946" t="s">
        <v>6339</v>
      </c>
      <c r="V1946" t="s">
        <v>6339</v>
      </c>
      <c r="W1946" t="s">
        <v>6339</v>
      </c>
      <c r="X1946" t="s">
        <v>6339</v>
      </c>
      <c r="Y1946" t="s">
        <v>6339</v>
      </c>
      <c r="AO1946">
        <v>2</v>
      </c>
      <c r="BP1946" t="s">
        <v>255</v>
      </c>
      <c r="BQ1946" t="s">
        <v>100</v>
      </c>
      <c r="BR1946" t="s">
        <v>101</v>
      </c>
      <c r="BS1946" t="s">
        <v>101</v>
      </c>
      <c r="BT1946" t="s">
        <v>102</v>
      </c>
      <c r="BU1946" t="s">
        <v>103</v>
      </c>
      <c r="BV1946" t="s">
        <v>101</v>
      </c>
      <c r="BW1946" t="s">
        <v>112</v>
      </c>
      <c r="BX1946" t="s">
        <v>112</v>
      </c>
      <c r="CJ1946" t="s">
        <v>113</v>
      </c>
    </row>
    <row r="1947" spans="1:88" x14ac:dyDescent="0.2">
      <c r="A1947">
        <v>1534</v>
      </c>
      <c r="D1947" t="s">
        <v>6177</v>
      </c>
      <c r="E1947">
        <v>3</v>
      </c>
      <c r="F1947">
        <v>1998</v>
      </c>
      <c r="G1947" t="s">
        <v>6340</v>
      </c>
      <c r="H1947" t="s">
        <v>6341</v>
      </c>
      <c r="I1947">
        <v>1</v>
      </c>
      <c r="J1947">
        <v>1</v>
      </c>
      <c r="K1947">
        <v>1</v>
      </c>
      <c r="L1947">
        <v>3</v>
      </c>
      <c r="N1947">
        <v>1</v>
      </c>
      <c r="O1947">
        <v>1</v>
      </c>
      <c r="P1947">
        <v>1</v>
      </c>
      <c r="Q1947">
        <v>1</v>
      </c>
      <c r="T1947" t="s">
        <v>3738</v>
      </c>
      <c r="U1947" t="s">
        <v>3738</v>
      </c>
      <c r="V1947" t="s">
        <v>3738</v>
      </c>
      <c r="W1947" t="s">
        <v>3738</v>
      </c>
      <c r="X1947" t="s">
        <v>3738</v>
      </c>
      <c r="Y1947" t="s">
        <v>3738</v>
      </c>
      <c r="Z1947">
        <v>2</v>
      </c>
      <c r="AB1947">
        <v>3</v>
      </c>
      <c r="AD1947">
        <v>1</v>
      </c>
      <c r="AE1947">
        <v>1</v>
      </c>
      <c r="AF1947">
        <v>4</v>
      </c>
      <c r="AG1947">
        <v>5</v>
      </c>
      <c r="AH1947" t="s">
        <v>6342</v>
      </c>
      <c r="AI1947">
        <v>1</v>
      </c>
      <c r="AJ1947">
        <v>1</v>
      </c>
      <c r="AK1947">
        <v>3</v>
      </c>
      <c r="AM1947">
        <v>3</v>
      </c>
      <c r="AO1947">
        <v>2</v>
      </c>
      <c r="BP1947" t="s">
        <v>255</v>
      </c>
      <c r="BQ1947" t="s">
        <v>100</v>
      </c>
      <c r="BR1947" t="s">
        <v>101</v>
      </c>
      <c r="BS1947" t="s">
        <v>101</v>
      </c>
      <c r="BT1947" t="s">
        <v>102</v>
      </c>
      <c r="BU1947" t="s">
        <v>103</v>
      </c>
      <c r="BV1947" t="s">
        <v>101</v>
      </c>
      <c r="BW1947" t="s">
        <v>101</v>
      </c>
      <c r="BX1947" t="s">
        <v>101</v>
      </c>
      <c r="BY1947" t="s">
        <v>483</v>
      </c>
      <c r="BZ1947" t="s">
        <v>213</v>
      </c>
      <c r="CA1947" t="s">
        <v>106</v>
      </c>
      <c r="CB1947" t="s">
        <v>107</v>
      </c>
      <c r="CC1947" t="s">
        <v>236</v>
      </c>
      <c r="CD1947" t="s">
        <v>663</v>
      </c>
      <c r="CE1947" t="s">
        <v>110</v>
      </c>
      <c r="CF1947" t="s">
        <v>101</v>
      </c>
      <c r="CG1947" t="s">
        <v>111</v>
      </c>
      <c r="CI1947" t="s">
        <v>109</v>
      </c>
      <c r="CJ1947" t="s">
        <v>113</v>
      </c>
    </row>
    <row r="1948" spans="1:88" x14ac:dyDescent="0.2">
      <c r="A1948">
        <v>1535</v>
      </c>
      <c r="D1948" t="s">
        <v>6177</v>
      </c>
      <c r="E1948">
        <v>3</v>
      </c>
      <c r="F1948">
        <v>1997</v>
      </c>
      <c r="G1948" t="s">
        <v>6343</v>
      </c>
      <c r="H1948" t="s">
        <v>6344</v>
      </c>
      <c r="I1948">
        <v>1</v>
      </c>
      <c r="J1948">
        <v>1</v>
      </c>
      <c r="K1948">
        <v>1</v>
      </c>
      <c r="L1948">
        <v>1</v>
      </c>
      <c r="N1948">
        <v>1</v>
      </c>
      <c r="O1948">
        <v>1</v>
      </c>
      <c r="P1948">
        <v>2</v>
      </c>
      <c r="Q1948">
        <v>0</v>
      </c>
      <c r="R1948" t="s">
        <v>207</v>
      </c>
      <c r="T1948" t="s">
        <v>3887</v>
      </c>
      <c r="U1948" t="s">
        <v>3887</v>
      </c>
      <c r="V1948" t="s">
        <v>3887</v>
      </c>
      <c r="W1948" t="s">
        <v>3887</v>
      </c>
      <c r="X1948" t="s">
        <v>3887</v>
      </c>
      <c r="Y1948" t="s">
        <v>3887</v>
      </c>
      <c r="AO1948">
        <v>2</v>
      </c>
      <c r="BP1948" t="s">
        <v>255</v>
      </c>
      <c r="BQ1948" t="s">
        <v>100</v>
      </c>
      <c r="BR1948" t="s">
        <v>101</v>
      </c>
      <c r="BS1948" t="s">
        <v>101</v>
      </c>
      <c r="BT1948" t="s">
        <v>148</v>
      </c>
      <c r="BU1948" t="s">
        <v>103</v>
      </c>
      <c r="BV1948" t="s">
        <v>101</v>
      </c>
      <c r="BW1948" t="s">
        <v>112</v>
      </c>
      <c r="BX1948" t="s">
        <v>112</v>
      </c>
      <c r="CJ1948" t="s">
        <v>113</v>
      </c>
    </row>
    <row r="1949" spans="1:88" x14ac:dyDescent="0.2">
      <c r="A1949">
        <v>1536</v>
      </c>
      <c r="D1949" t="s">
        <v>6177</v>
      </c>
      <c r="E1949">
        <v>3</v>
      </c>
      <c r="F1949">
        <v>2005</v>
      </c>
      <c r="G1949" t="s">
        <v>6345</v>
      </c>
      <c r="H1949" t="s">
        <v>6346</v>
      </c>
      <c r="I1949">
        <v>1</v>
      </c>
      <c r="J1949">
        <v>1</v>
      </c>
      <c r="K1949">
        <v>1</v>
      </c>
      <c r="L1949">
        <v>1</v>
      </c>
      <c r="N1949">
        <v>1</v>
      </c>
      <c r="O1949">
        <v>1</v>
      </c>
      <c r="P1949">
        <v>2</v>
      </c>
      <c r="Q1949">
        <v>0</v>
      </c>
      <c r="R1949" t="s">
        <v>207</v>
      </c>
      <c r="T1949" t="s">
        <v>6347</v>
      </c>
      <c r="U1949" t="s">
        <v>6347</v>
      </c>
      <c r="V1949" t="s">
        <v>6347</v>
      </c>
      <c r="W1949" t="s">
        <v>6347</v>
      </c>
      <c r="X1949" t="s">
        <v>6347</v>
      </c>
      <c r="Y1949" t="s">
        <v>6347</v>
      </c>
      <c r="AO1949">
        <v>2</v>
      </c>
      <c r="BP1949" t="s">
        <v>255</v>
      </c>
      <c r="BQ1949" t="s">
        <v>100</v>
      </c>
      <c r="BR1949" t="s">
        <v>101</v>
      </c>
      <c r="BS1949" t="s">
        <v>101</v>
      </c>
      <c r="BT1949" t="s">
        <v>148</v>
      </c>
      <c r="BU1949" t="s">
        <v>103</v>
      </c>
      <c r="BV1949" t="s">
        <v>101</v>
      </c>
      <c r="BW1949" t="s">
        <v>112</v>
      </c>
      <c r="BX1949" t="s">
        <v>112</v>
      </c>
      <c r="CJ1949" t="s">
        <v>113</v>
      </c>
    </row>
    <row r="1950" spans="1:88" x14ac:dyDescent="0.2">
      <c r="A1950">
        <v>1537</v>
      </c>
      <c r="D1950" t="s">
        <v>6177</v>
      </c>
      <c r="E1950">
        <v>3</v>
      </c>
      <c r="F1950">
        <v>1994</v>
      </c>
      <c r="G1950" t="s">
        <v>6348</v>
      </c>
      <c r="H1950" t="s">
        <v>6349</v>
      </c>
      <c r="I1950">
        <v>1</v>
      </c>
      <c r="J1950">
        <v>1</v>
      </c>
      <c r="K1950">
        <v>1</v>
      </c>
      <c r="L1950">
        <v>1</v>
      </c>
      <c r="N1950">
        <v>1</v>
      </c>
      <c r="O1950">
        <v>1</v>
      </c>
      <c r="P1950">
        <v>2</v>
      </c>
      <c r="Q1950">
        <v>0</v>
      </c>
      <c r="R1950" t="s">
        <v>207</v>
      </c>
      <c r="T1950" t="s">
        <v>6350</v>
      </c>
      <c r="U1950" t="s">
        <v>6350</v>
      </c>
      <c r="V1950" t="s">
        <v>6350</v>
      </c>
      <c r="W1950" t="s">
        <v>6350</v>
      </c>
      <c r="X1950" t="s">
        <v>6350</v>
      </c>
      <c r="Y1950" t="s">
        <v>6350</v>
      </c>
      <c r="AO1950">
        <v>2</v>
      </c>
      <c r="BP1950" t="s">
        <v>255</v>
      </c>
      <c r="BQ1950" t="s">
        <v>100</v>
      </c>
      <c r="BR1950" t="s">
        <v>101</v>
      </c>
      <c r="BS1950" t="s">
        <v>101</v>
      </c>
      <c r="BT1950" t="s">
        <v>148</v>
      </c>
      <c r="BU1950" t="s">
        <v>103</v>
      </c>
      <c r="BV1950" t="s">
        <v>101</v>
      </c>
      <c r="BW1950" t="s">
        <v>112</v>
      </c>
      <c r="BX1950" t="s">
        <v>112</v>
      </c>
      <c r="CJ1950" t="s">
        <v>113</v>
      </c>
    </row>
    <row r="1951" spans="1:88" x14ac:dyDescent="0.2">
      <c r="A1951">
        <v>1538</v>
      </c>
      <c r="D1951" t="s">
        <v>6177</v>
      </c>
      <c r="E1951">
        <v>3</v>
      </c>
      <c r="F1951">
        <v>1986</v>
      </c>
      <c r="G1951" t="s">
        <v>6351</v>
      </c>
      <c r="H1951" t="s">
        <v>6352</v>
      </c>
      <c r="I1951">
        <v>1</v>
      </c>
      <c r="J1951">
        <v>1</v>
      </c>
      <c r="K1951">
        <v>1</v>
      </c>
      <c r="L1951">
        <v>1</v>
      </c>
      <c r="N1951">
        <v>1</v>
      </c>
      <c r="O1951">
        <v>1</v>
      </c>
      <c r="P1951">
        <v>2</v>
      </c>
      <c r="Q1951">
        <v>0</v>
      </c>
      <c r="R1951" t="s">
        <v>207</v>
      </c>
      <c r="T1951" t="s">
        <v>6353</v>
      </c>
      <c r="U1951" t="s">
        <v>6353</v>
      </c>
      <c r="V1951" t="s">
        <v>6353</v>
      </c>
      <c r="W1951" t="s">
        <v>6353</v>
      </c>
      <c r="X1951" t="s">
        <v>6353</v>
      </c>
      <c r="Y1951" t="s">
        <v>6353</v>
      </c>
      <c r="AO1951">
        <v>2</v>
      </c>
      <c r="BP1951" t="s">
        <v>255</v>
      </c>
      <c r="BQ1951" t="s">
        <v>100</v>
      </c>
      <c r="BR1951" t="s">
        <v>101</v>
      </c>
      <c r="BS1951" t="s">
        <v>101</v>
      </c>
      <c r="BT1951" t="s">
        <v>148</v>
      </c>
      <c r="BU1951" t="s">
        <v>103</v>
      </c>
      <c r="BV1951" t="s">
        <v>101</v>
      </c>
      <c r="BW1951" t="s">
        <v>112</v>
      </c>
      <c r="BX1951" t="s">
        <v>112</v>
      </c>
      <c r="CJ1951" t="s">
        <v>113</v>
      </c>
    </row>
    <row r="1952" spans="1:88" x14ac:dyDescent="0.2">
      <c r="A1952">
        <v>1539</v>
      </c>
      <c r="D1952" t="s">
        <v>6177</v>
      </c>
      <c r="E1952">
        <v>3</v>
      </c>
      <c r="F1952">
        <v>1998</v>
      </c>
      <c r="G1952" t="s">
        <v>6354</v>
      </c>
      <c r="H1952" t="s">
        <v>6355</v>
      </c>
      <c r="I1952">
        <v>1</v>
      </c>
      <c r="J1952">
        <v>1</v>
      </c>
      <c r="K1952">
        <v>1</v>
      </c>
      <c r="L1952">
        <v>1</v>
      </c>
      <c r="N1952">
        <v>1</v>
      </c>
      <c r="O1952">
        <v>1</v>
      </c>
      <c r="P1952">
        <v>2</v>
      </c>
      <c r="Q1952">
        <v>0</v>
      </c>
      <c r="R1952" t="s">
        <v>207</v>
      </c>
      <c r="T1952" t="s">
        <v>5861</v>
      </c>
      <c r="U1952" t="s">
        <v>5861</v>
      </c>
      <c r="V1952" t="s">
        <v>5861</v>
      </c>
      <c r="W1952" t="s">
        <v>5861</v>
      </c>
      <c r="X1952" t="s">
        <v>5861</v>
      </c>
      <c r="Y1952" t="s">
        <v>5861</v>
      </c>
      <c r="AO1952">
        <v>2</v>
      </c>
      <c r="BP1952" t="s">
        <v>255</v>
      </c>
      <c r="BQ1952" t="s">
        <v>100</v>
      </c>
      <c r="BR1952" t="s">
        <v>101</v>
      </c>
      <c r="BS1952" t="s">
        <v>101</v>
      </c>
      <c r="BT1952" t="s">
        <v>148</v>
      </c>
      <c r="BU1952" t="s">
        <v>103</v>
      </c>
      <c r="BV1952" t="s">
        <v>101</v>
      </c>
      <c r="BW1952" t="s">
        <v>112</v>
      </c>
      <c r="BX1952" t="s">
        <v>112</v>
      </c>
      <c r="CJ1952" t="s">
        <v>113</v>
      </c>
    </row>
    <row r="1953" spans="1:88" x14ac:dyDescent="0.2">
      <c r="A1953">
        <v>1540</v>
      </c>
      <c r="D1953" t="s">
        <v>6356</v>
      </c>
      <c r="E1953">
        <v>3</v>
      </c>
      <c r="F1953">
        <v>2009</v>
      </c>
      <c r="G1953" t="s">
        <v>6357</v>
      </c>
      <c r="H1953" t="s">
        <v>6358</v>
      </c>
      <c r="I1953">
        <v>1</v>
      </c>
      <c r="J1953">
        <v>1</v>
      </c>
      <c r="K1953">
        <v>1</v>
      </c>
      <c r="L1953">
        <v>1</v>
      </c>
      <c r="N1953">
        <v>1</v>
      </c>
      <c r="O1953">
        <v>1</v>
      </c>
      <c r="P1953">
        <v>2</v>
      </c>
      <c r="Q1953">
        <v>0</v>
      </c>
      <c r="R1953" t="s">
        <v>207</v>
      </c>
      <c r="T1953" t="s">
        <v>6359</v>
      </c>
      <c r="U1953" t="s">
        <v>6359</v>
      </c>
      <c r="V1953" t="s">
        <v>6359</v>
      </c>
      <c r="W1953" t="s">
        <v>6359</v>
      </c>
      <c r="X1953" t="s">
        <v>6359</v>
      </c>
      <c r="Y1953" t="s">
        <v>6359</v>
      </c>
      <c r="AO1953">
        <v>2</v>
      </c>
      <c r="BP1953" t="s">
        <v>255</v>
      </c>
      <c r="BQ1953" t="s">
        <v>100</v>
      </c>
      <c r="BR1953" t="s">
        <v>101</v>
      </c>
      <c r="BS1953" t="s">
        <v>101</v>
      </c>
      <c r="BT1953" t="s">
        <v>148</v>
      </c>
      <c r="BU1953" t="s">
        <v>103</v>
      </c>
      <c r="BV1953" t="s">
        <v>101</v>
      </c>
      <c r="BW1953" t="s">
        <v>112</v>
      </c>
      <c r="BX1953" t="s">
        <v>112</v>
      </c>
      <c r="CJ1953" t="s">
        <v>113</v>
      </c>
    </row>
    <row r="1954" spans="1:88" x14ac:dyDescent="0.2">
      <c r="A1954">
        <v>1541</v>
      </c>
      <c r="D1954" t="s">
        <v>6356</v>
      </c>
      <c r="E1954">
        <v>3</v>
      </c>
      <c r="F1954">
        <v>2010</v>
      </c>
      <c r="I1954">
        <v>1</v>
      </c>
      <c r="J1954">
        <v>1</v>
      </c>
      <c r="K1954">
        <v>1</v>
      </c>
      <c r="L1954">
        <v>1</v>
      </c>
      <c r="N1954">
        <v>1</v>
      </c>
      <c r="O1954">
        <v>1</v>
      </c>
      <c r="P1954">
        <v>2</v>
      </c>
      <c r="Q1954">
        <v>0</v>
      </c>
      <c r="R1954" t="s">
        <v>207</v>
      </c>
      <c r="T1954" t="s">
        <v>5889</v>
      </c>
      <c r="U1954" t="s">
        <v>5889</v>
      </c>
      <c r="V1954" t="s">
        <v>5889</v>
      </c>
      <c r="W1954" t="s">
        <v>5889</v>
      </c>
      <c r="X1954" t="s">
        <v>5889</v>
      </c>
      <c r="Y1954" t="s">
        <v>5889</v>
      </c>
      <c r="AO1954">
        <v>2</v>
      </c>
      <c r="BP1954" t="s">
        <v>255</v>
      </c>
      <c r="BQ1954" t="s">
        <v>100</v>
      </c>
      <c r="BR1954" t="s">
        <v>101</v>
      </c>
      <c r="BS1954" t="s">
        <v>101</v>
      </c>
      <c r="BT1954" t="s">
        <v>148</v>
      </c>
      <c r="BU1954" t="s">
        <v>103</v>
      </c>
      <c r="BV1954" t="s">
        <v>101</v>
      </c>
      <c r="BW1954" t="s">
        <v>112</v>
      </c>
      <c r="BX1954" t="s">
        <v>112</v>
      </c>
      <c r="CJ1954" t="s">
        <v>113</v>
      </c>
    </row>
    <row r="1955" spans="1:88" x14ac:dyDescent="0.2">
      <c r="A1955">
        <v>1542</v>
      </c>
      <c r="D1955" t="s">
        <v>6356</v>
      </c>
      <c r="E1955">
        <v>3</v>
      </c>
      <c r="F1955">
        <v>2011</v>
      </c>
      <c r="G1955" t="s">
        <v>6360</v>
      </c>
      <c r="H1955" t="s">
        <v>6361</v>
      </c>
      <c r="I1955">
        <v>1</v>
      </c>
      <c r="J1955">
        <v>1</v>
      </c>
      <c r="K1955">
        <v>1</v>
      </c>
      <c r="L1955">
        <v>1</v>
      </c>
      <c r="N1955">
        <v>1</v>
      </c>
      <c r="O1955">
        <v>1</v>
      </c>
      <c r="P1955">
        <v>1</v>
      </c>
      <c r="Q1955">
        <v>1</v>
      </c>
      <c r="T1955" t="s">
        <v>3574</v>
      </c>
      <c r="U1955" t="s">
        <v>3574</v>
      </c>
      <c r="V1955" t="s">
        <v>3574</v>
      </c>
      <c r="W1955" t="s">
        <v>3574</v>
      </c>
      <c r="X1955" t="s">
        <v>3574</v>
      </c>
      <c r="Y1955" t="s">
        <v>3574</v>
      </c>
      <c r="Z1955">
        <v>2</v>
      </c>
      <c r="AB1955">
        <v>3</v>
      </c>
      <c r="AD1955">
        <v>2</v>
      </c>
      <c r="AE1955">
        <v>1</v>
      </c>
      <c r="AF1955">
        <v>4</v>
      </c>
      <c r="AG1955">
        <v>6</v>
      </c>
      <c r="AI1955">
        <v>1</v>
      </c>
      <c r="AJ1955">
        <v>1</v>
      </c>
      <c r="AK1955">
        <v>3</v>
      </c>
      <c r="AM1955">
        <v>3</v>
      </c>
      <c r="AO1955">
        <v>2</v>
      </c>
      <c r="BP1955" t="s">
        <v>255</v>
      </c>
      <c r="BQ1955" t="s">
        <v>100</v>
      </c>
      <c r="BR1955" t="s">
        <v>101</v>
      </c>
      <c r="BS1955" t="s">
        <v>101</v>
      </c>
      <c r="BT1955" t="s">
        <v>148</v>
      </c>
      <c r="BU1955" t="s">
        <v>103</v>
      </c>
      <c r="BV1955" t="s">
        <v>101</v>
      </c>
      <c r="BW1955" t="s">
        <v>101</v>
      </c>
      <c r="BX1955" t="s">
        <v>101</v>
      </c>
      <c r="BY1955" t="s">
        <v>483</v>
      </c>
      <c r="BZ1955" t="s">
        <v>213</v>
      </c>
      <c r="CA1955" t="s">
        <v>132</v>
      </c>
      <c r="CB1955" t="s">
        <v>107</v>
      </c>
      <c r="CC1955" t="s">
        <v>236</v>
      </c>
      <c r="CD1955" t="s">
        <v>109</v>
      </c>
      <c r="CE1955" t="s">
        <v>110</v>
      </c>
      <c r="CF1955" t="s">
        <v>101</v>
      </c>
      <c r="CG1955" t="s">
        <v>111</v>
      </c>
      <c r="CI1955" t="s">
        <v>109</v>
      </c>
      <c r="CJ1955" t="s">
        <v>113</v>
      </c>
    </row>
    <row r="1956" spans="1:88" x14ac:dyDescent="0.2">
      <c r="A1956">
        <v>1543</v>
      </c>
      <c r="D1956" t="s">
        <v>6356</v>
      </c>
      <c r="E1956">
        <v>3</v>
      </c>
      <c r="F1956">
        <v>2015</v>
      </c>
      <c r="G1956" t="s">
        <v>6362</v>
      </c>
      <c r="H1956" t="s">
        <v>6363</v>
      </c>
      <c r="I1956">
        <v>1</v>
      </c>
      <c r="J1956">
        <v>1</v>
      </c>
      <c r="K1956">
        <v>1</v>
      </c>
      <c r="L1956">
        <v>1</v>
      </c>
      <c r="N1956">
        <v>1</v>
      </c>
      <c r="O1956">
        <v>1</v>
      </c>
      <c r="P1956">
        <v>2</v>
      </c>
      <c r="Q1956">
        <v>0</v>
      </c>
      <c r="R1956" t="s">
        <v>207</v>
      </c>
      <c r="T1956" t="s">
        <v>2476</v>
      </c>
      <c r="U1956" t="s">
        <v>2476</v>
      </c>
      <c r="V1956" t="s">
        <v>2476</v>
      </c>
      <c r="W1956" t="s">
        <v>2476</v>
      </c>
      <c r="X1956" t="s">
        <v>2476</v>
      </c>
      <c r="Y1956" t="s">
        <v>2476</v>
      </c>
      <c r="AO1956">
        <v>2</v>
      </c>
      <c r="BP1956" t="s">
        <v>255</v>
      </c>
      <c r="BQ1956" t="s">
        <v>100</v>
      </c>
      <c r="BR1956" t="s">
        <v>101</v>
      </c>
      <c r="BS1956" t="s">
        <v>101</v>
      </c>
      <c r="BT1956" t="s">
        <v>148</v>
      </c>
      <c r="BU1956" t="s">
        <v>103</v>
      </c>
      <c r="BV1956" t="s">
        <v>101</v>
      </c>
      <c r="BW1956" t="s">
        <v>112</v>
      </c>
      <c r="BX1956" t="s">
        <v>112</v>
      </c>
      <c r="CJ1956" t="s">
        <v>113</v>
      </c>
    </row>
    <row r="1957" spans="1:88" x14ac:dyDescent="0.2">
      <c r="A1957">
        <v>1544</v>
      </c>
      <c r="D1957" t="s">
        <v>6356</v>
      </c>
      <c r="E1957">
        <v>3</v>
      </c>
      <c r="F1957">
        <v>2015</v>
      </c>
      <c r="G1957" t="s">
        <v>6364</v>
      </c>
      <c r="I1957">
        <v>1</v>
      </c>
      <c r="J1957">
        <v>1</v>
      </c>
      <c r="K1957">
        <v>1</v>
      </c>
      <c r="L1957">
        <v>1</v>
      </c>
      <c r="N1957">
        <v>1</v>
      </c>
      <c r="O1957">
        <v>1</v>
      </c>
      <c r="P1957">
        <v>2</v>
      </c>
      <c r="Q1957">
        <v>0</v>
      </c>
      <c r="R1957" t="s">
        <v>207</v>
      </c>
      <c r="T1957" t="s">
        <v>6365</v>
      </c>
      <c r="U1957" t="s">
        <v>6365</v>
      </c>
      <c r="V1957" t="s">
        <v>6365</v>
      </c>
      <c r="W1957" t="s">
        <v>6365</v>
      </c>
      <c r="X1957" t="s">
        <v>6365</v>
      </c>
      <c r="Y1957" t="s">
        <v>6365</v>
      </c>
      <c r="AO1957">
        <v>2</v>
      </c>
      <c r="BP1957" t="s">
        <v>255</v>
      </c>
      <c r="BQ1957" t="s">
        <v>100</v>
      </c>
      <c r="BR1957" t="s">
        <v>101</v>
      </c>
      <c r="BS1957" t="s">
        <v>101</v>
      </c>
      <c r="BT1957" t="s">
        <v>148</v>
      </c>
      <c r="BU1957" t="s">
        <v>103</v>
      </c>
      <c r="BV1957" t="s">
        <v>101</v>
      </c>
      <c r="BW1957" t="s">
        <v>112</v>
      </c>
      <c r="BX1957" t="s">
        <v>112</v>
      </c>
      <c r="CJ1957" t="s">
        <v>113</v>
      </c>
    </row>
    <row r="1958" spans="1:88" x14ac:dyDescent="0.2">
      <c r="A1958">
        <v>1545</v>
      </c>
      <c r="D1958" t="s">
        <v>6356</v>
      </c>
      <c r="E1958">
        <v>3</v>
      </c>
      <c r="F1958">
        <v>2014</v>
      </c>
      <c r="G1958" t="s">
        <v>6366</v>
      </c>
      <c r="H1958" t="s">
        <v>6367</v>
      </c>
      <c r="I1958">
        <v>1</v>
      </c>
      <c r="J1958">
        <v>1</v>
      </c>
      <c r="K1958">
        <v>1</v>
      </c>
      <c r="L1958">
        <v>2</v>
      </c>
      <c r="N1958">
        <v>1</v>
      </c>
      <c r="O1958">
        <v>1</v>
      </c>
      <c r="P1958">
        <v>2</v>
      </c>
      <c r="Q1958">
        <v>0</v>
      </c>
      <c r="R1958" t="s">
        <v>207</v>
      </c>
      <c r="T1958" t="s">
        <v>6368</v>
      </c>
      <c r="U1958" t="s">
        <v>6368</v>
      </c>
      <c r="V1958" t="s">
        <v>6368</v>
      </c>
      <c r="W1958" t="s">
        <v>6368</v>
      </c>
      <c r="X1958" t="s">
        <v>6368</v>
      </c>
      <c r="Y1958" t="s">
        <v>6368</v>
      </c>
      <c r="AO1958">
        <v>2</v>
      </c>
      <c r="BP1958" t="s">
        <v>255</v>
      </c>
      <c r="BQ1958" t="s">
        <v>100</v>
      </c>
      <c r="BR1958" t="s">
        <v>101</v>
      </c>
      <c r="BS1958" t="s">
        <v>101</v>
      </c>
      <c r="BT1958" t="s">
        <v>812</v>
      </c>
      <c r="BU1958" t="s">
        <v>103</v>
      </c>
      <c r="BV1958" t="s">
        <v>101</v>
      </c>
      <c r="BW1958" t="s">
        <v>112</v>
      </c>
      <c r="BX1958" t="s">
        <v>112</v>
      </c>
      <c r="CJ1958" t="s">
        <v>113</v>
      </c>
    </row>
    <row r="1959" spans="1:88" x14ac:dyDescent="0.2">
      <c r="A1959">
        <v>1546</v>
      </c>
      <c r="D1959" t="s">
        <v>6356</v>
      </c>
      <c r="E1959">
        <v>3</v>
      </c>
      <c r="F1959">
        <v>2010</v>
      </c>
      <c r="I1959">
        <v>1</v>
      </c>
      <c r="J1959">
        <v>1</v>
      </c>
      <c r="K1959">
        <v>1</v>
      </c>
      <c r="L1959">
        <v>3</v>
      </c>
      <c r="N1959">
        <v>1</v>
      </c>
      <c r="O1959">
        <v>1</v>
      </c>
      <c r="P1959">
        <v>2</v>
      </c>
      <c r="Q1959">
        <v>0</v>
      </c>
      <c r="R1959" t="s">
        <v>207</v>
      </c>
      <c r="T1959" t="s">
        <v>730</v>
      </c>
      <c r="U1959" t="s">
        <v>730</v>
      </c>
      <c r="V1959" t="s">
        <v>730</v>
      </c>
      <c r="W1959" t="s">
        <v>730</v>
      </c>
      <c r="X1959" t="s">
        <v>730</v>
      </c>
      <c r="Y1959" t="s">
        <v>730</v>
      </c>
      <c r="AO1959">
        <v>2</v>
      </c>
      <c r="BP1959" t="s">
        <v>255</v>
      </c>
      <c r="BQ1959" t="s">
        <v>100</v>
      </c>
      <c r="BR1959" t="s">
        <v>101</v>
      </c>
      <c r="BS1959" t="s">
        <v>101</v>
      </c>
      <c r="BT1959" t="s">
        <v>102</v>
      </c>
      <c r="BU1959" t="s">
        <v>103</v>
      </c>
      <c r="BV1959" t="s">
        <v>101</v>
      </c>
      <c r="BW1959" t="s">
        <v>112</v>
      </c>
      <c r="BX1959" t="s">
        <v>112</v>
      </c>
      <c r="CJ1959" t="s">
        <v>113</v>
      </c>
    </row>
    <row r="1960" spans="1:88" x14ac:dyDescent="0.2">
      <c r="A1960">
        <v>1547</v>
      </c>
      <c r="D1960" t="s">
        <v>6356</v>
      </c>
      <c r="E1960">
        <v>3</v>
      </c>
      <c r="F1960">
        <v>2010</v>
      </c>
      <c r="I1960">
        <v>1</v>
      </c>
      <c r="J1960">
        <v>1</v>
      </c>
      <c r="K1960">
        <v>1</v>
      </c>
      <c r="L1960">
        <v>3</v>
      </c>
      <c r="N1960">
        <v>1</v>
      </c>
      <c r="O1960">
        <v>1</v>
      </c>
      <c r="P1960">
        <v>2</v>
      </c>
      <c r="Q1960">
        <v>0</v>
      </c>
      <c r="R1960" t="s">
        <v>207</v>
      </c>
      <c r="T1960" t="s">
        <v>730</v>
      </c>
      <c r="U1960" t="s">
        <v>730</v>
      </c>
      <c r="V1960" t="s">
        <v>730</v>
      </c>
      <c r="W1960" t="s">
        <v>730</v>
      </c>
      <c r="X1960" t="s">
        <v>730</v>
      </c>
      <c r="Y1960" t="s">
        <v>730</v>
      </c>
      <c r="AO1960">
        <v>2</v>
      </c>
      <c r="BP1960" t="s">
        <v>255</v>
      </c>
      <c r="BQ1960" t="s">
        <v>100</v>
      </c>
      <c r="BR1960" t="s">
        <v>101</v>
      </c>
      <c r="BS1960" t="s">
        <v>101</v>
      </c>
      <c r="BT1960" t="s">
        <v>102</v>
      </c>
      <c r="BU1960" t="s">
        <v>103</v>
      </c>
      <c r="BV1960" t="s">
        <v>101</v>
      </c>
      <c r="BW1960" t="s">
        <v>112</v>
      </c>
      <c r="BX1960" t="s">
        <v>112</v>
      </c>
      <c r="CJ1960" t="s">
        <v>113</v>
      </c>
    </row>
    <row r="1961" spans="1:88" x14ac:dyDescent="0.2">
      <c r="A1961">
        <v>1548</v>
      </c>
      <c r="D1961" t="s">
        <v>6356</v>
      </c>
      <c r="E1961">
        <v>3</v>
      </c>
      <c r="F1961">
        <v>2013</v>
      </c>
      <c r="G1961" t="s">
        <v>6369</v>
      </c>
      <c r="H1961" t="s">
        <v>6370</v>
      </c>
      <c r="I1961">
        <v>1</v>
      </c>
      <c r="J1961">
        <v>1</v>
      </c>
      <c r="K1961">
        <v>1</v>
      </c>
      <c r="L1961">
        <v>1</v>
      </c>
      <c r="N1961">
        <v>1</v>
      </c>
      <c r="O1961">
        <v>1</v>
      </c>
      <c r="P1961">
        <v>2</v>
      </c>
      <c r="Q1961">
        <v>0</v>
      </c>
      <c r="R1961" t="s">
        <v>207</v>
      </c>
      <c r="T1961" t="s">
        <v>6371</v>
      </c>
      <c r="U1961" t="s">
        <v>6371</v>
      </c>
      <c r="V1961" t="s">
        <v>6371</v>
      </c>
      <c r="W1961" t="s">
        <v>6371</v>
      </c>
      <c r="X1961" t="s">
        <v>6371</v>
      </c>
      <c r="Y1961" t="s">
        <v>6371</v>
      </c>
      <c r="AO1961">
        <v>2</v>
      </c>
      <c r="BP1961" t="s">
        <v>255</v>
      </c>
      <c r="BQ1961" t="s">
        <v>100</v>
      </c>
      <c r="BR1961" t="s">
        <v>101</v>
      </c>
      <c r="BS1961" t="s">
        <v>101</v>
      </c>
      <c r="BT1961" t="s">
        <v>148</v>
      </c>
      <c r="BU1961" t="s">
        <v>103</v>
      </c>
      <c r="BV1961" t="s">
        <v>101</v>
      </c>
      <c r="BW1961" t="s">
        <v>112</v>
      </c>
      <c r="BX1961" t="s">
        <v>112</v>
      </c>
      <c r="CJ1961" t="s">
        <v>113</v>
      </c>
    </row>
    <row r="1962" spans="1:88" x14ac:dyDescent="0.2">
      <c r="A1962">
        <v>1549</v>
      </c>
      <c r="D1962" t="s">
        <v>6356</v>
      </c>
      <c r="E1962">
        <v>3</v>
      </c>
      <c r="F1962">
        <v>1994</v>
      </c>
      <c r="G1962" t="s">
        <v>6372</v>
      </c>
      <c r="H1962" t="s">
        <v>6373</v>
      </c>
      <c r="I1962">
        <v>1</v>
      </c>
      <c r="J1962">
        <v>1</v>
      </c>
      <c r="K1962">
        <v>1</v>
      </c>
      <c r="L1962">
        <v>2</v>
      </c>
      <c r="N1962">
        <v>1</v>
      </c>
      <c r="O1962">
        <v>1</v>
      </c>
      <c r="P1962">
        <v>2</v>
      </c>
      <c r="Q1962">
        <v>0</v>
      </c>
      <c r="R1962" t="s">
        <v>207</v>
      </c>
      <c r="T1962" t="s">
        <v>6374</v>
      </c>
      <c r="U1962" t="s">
        <v>6374</v>
      </c>
      <c r="V1962" t="s">
        <v>6374</v>
      </c>
      <c r="W1962" t="s">
        <v>6374</v>
      </c>
      <c r="X1962" t="s">
        <v>6374</v>
      </c>
      <c r="Y1962" t="s">
        <v>6374</v>
      </c>
      <c r="AO1962">
        <v>2</v>
      </c>
      <c r="BP1962" t="s">
        <v>255</v>
      </c>
      <c r="BQ1962" t="s">
        <v>100</v>
      </c>
      <c r="BR1962" t="s">
        <v>101</v>
      </c>
      <c r="BS1962" t="s">
        <v>101</v>
      </c>
      <c r="BT1962" t="s">
        <v>812</v>
      </c>
      <c r="BU1962" t="s">
        <v>103</v>
      </c>
      <c r="BV1962" t="s">
        <v>101</v>
      </c>
      <c r="BW1962" t="s">
        <v>112</v>
      </c>
      <c r="BX1962" t="s">
        <v>112</v>
      </c>
      <c r="CJ1962" t="s">
        <v>113</v>
      </c>
    </row>
    <row r="1963" spans="1:88" x14ac:dyDescent="0.2">
      <c r="A1963">
        <v>1550</v>
      </c>
      <c r="D1963" t="s">
        <v>6356</v>
      </c>
      <c r="E1963">
        <v>3</v>
      </c>
      <c r="F1963">
        <v>1992</v>
      </c>
      <c r="G1963" t="s">
        <v>6375</v>
      </c>
      <c r="H1963" t="s">
        <v>6376</v>
      </c>
      <c r="I1963">
        <v>1</v>
      </c>
      <c r="J1963">
        <v>1</v>
      </c>
      <c r="K1963">
        <v>1</v>
      </c>
      <c r="L1963">
        <v>2</v>
      </c>
      <c r="N1963">
        <v>1</v>
      </c>
      <c r="O1963">
        <v>1</v>
      </c>
      <c r="P1963">
        <v>2</v>
      </c>
      <c r="Q1963">
        <v>0</v>
      </c>
      <c r="R1963" t="s">
        <v>207</v>
      </c>
      <c r="T1963" t="s">
        <v>4375</v>
      </c>
      <c r="U1963" t="s">
        <v>4375</v>
      </c>
      <c r="V1963" t="s">
        <v>4375</v>
      </c>
      <c r="W1963" t="s">
        <v>4375</v>
      </c>
      <c r="X1963" t="s">
        <v>4375</v>
      </c>
      <c r="Y1963" t="s">
        <v>4375</v>
      </c>
      <c r="AO1963">
        <v>2</v>
      </c>
      <c r="BP1963" t="s">
        <v>255</v>
      </c>
      <c r="BQ1963" t="s">
        <v>100</v>
      </c>
      <c r="BR1963" t="s">
        <v>101</v>
      </c>
      <c r="BS1963" t="s">
        <v>101</v>
      </c>
      <c r="BT1963" t="s">
        <v>812</v>
      </c>
      <c r="BU1963" t="s">
        <v>103</v>
      </c>
      <c r="BV1963" t="s">
        <v>101</v>
      </c>
      <c r="BW1963" t="s">
        <v>112</v>
      </c>
      <c r="BX1963" t="s">
        <v>112</v>
      </c>
      <c r="CJ1963" t="s">
        <v>113</v>
      </c>
    </row>
    <row r="1964" spans="1:88" x14ac:dyDescent="0.2">
      <c r="A1964">
        <v>1551</v>
      </c>
      <c r="D1964" t="s">
        <v>6356</v>
      </c>
      <c r="E1964">
        <v>3</v>
      </c>
      <c r="F1964">
        <v>1979</v>
      </c>
      <c r="G1964" t="s">
        <v>6377</v>
      </c>
      <c r="H1964" t="s">
        <v>6378</v>
      </c>
      <c r="I1964">
        <v>1</v>
      </c>
      <c r="J1964">
        <v>1</v>
      </c>
      <c r="K1964">
        <v>1</v>
      </c>
      <c r="L1964">
        <v>1</v>
      </c>
      <c r="N1964">
        <v>1</v>
      </c>
      <c r="O1964">
        <v>1</v>
      </c>
      <c r="P1964">
        <v>2</v>
      </c>
      <c r="Q1964">
        <v>0</v>
      </c>
      <c r="R1964" t="s">
        <v>581</v>
      </c>
      <c r="T1964" t="s">
        <v>6379</v>
      </c>
      <c r="U1964" t="s">
        <v>6379</v>
      </c>
      <c r="V1964" t="s">
        <v>6379</v>
      </c>
      <c r="W1964" t="s">
        <v>6379</v>
      </c>
      <c r="X1964" t="s">
        <v>6379</v>
      </c>
      <c r="Y1964" t="s">
        <v>6379</v>
      </c>
      <c r="AO1964">
        <v>2</v>
      </c>
      <c r="BP1964" t="s">
        <v>255</v>
      </c>
      <c r="BQ1964" t="s">
        <v>100</v>
      </c>
      <c r="BR1964" t="s">
        <v>101</v>
      </c>
      <c r="BS1964" t="s">
        <v>101</v>
      </c>
      <c r="BT1964" t="s">
        <v>148</v>
      </c>
      <c r="BU1964" t="s">
        <v>103</v>
      </c>
      <c r="BV1964" t="s">
        <v>101</v>
      </c>
      <c r="BW1964" t="s">
        <v>112</v>
      </c>
      <c r="BX1964" t="s">
        <v>112</v>
      </c>
      <c r="CJ1964" t="s">
        <v>113</v>
      </c>
    </row>
    <row r="1965" spans="1:88" x14ac:dyDescent="0.2">
      <c r="A1965">
        <v>1552</v>
      </c>
      <c r="D1965" t="s">
        <v>6356</v>
      </c>
      <c r="E1965">
        <v>3</v>
      </c>
      <c r="F1965">
        <v>1976</v>
      </c>
      <c r="G1965" t="s">
        <v>6380</v>
      </c>
      <c r="H1965" t="s">
        <v>6381</v>
      </c>
      <c r="I1965">
        <v>1</v>
      </c>
      <c r="J1965">
        <v>1</v>
      </c>
      <c r="K1965">
        <v>1</v>
      </c>
      <c r="L1965">
        <v>2</v>
      </c>
      <c r="N1965">
        <v>1</v>
      </c>
      <c r="O1965">
        <v>1</v>
      </c>
      <c r="P1965">
        <v>2</v>
      </c>
      <c r="Q1965">
        <v>0</v>
      </c>
      <c r="R1965" t="s">
        <v>207</v>
      </c>
      <c r="T1965" t="s">
        <v>4938</v>
      </c>
      <c r="U1965" t="s">
        <v>4938</v>
      </c>
      <c r="V1965" t="s">
        <v>4938</v>
      </c>
      <c r="W1965" t="s">
        <v>4938</v>
      </c>
      <c r="X1965" t="s">
        <v>4938</v>
      </c>
      <c r="Y1965" t="s">
        <v>4938</v>
      </c>
      <c r="AO1965">
        <v>2</v>
      </c>
      <c r="BP1965" t="s">
        <v>255</v>
      </c>
      <c r="BQ1965" t="s">
        <v>100</v>
      </c>
      <c r="BR1965" t="s">
        <v>101</v>
      </c>
      <c r="BS1965" t="s">
        <v>101</v>
      </c>
      <c r="BT1965" t="s">
        <v>812</v>
      </c>
      <c r="BU1965" t="s">
        <v>103</v>
      </c>
      <c r="BV1965" t="s">
        <v>101</v>
      </c>
      <c r="BW1965" t="s">
        <v>112</v>
      </c>
      <c r="BX1965" t="s">
        <v>112</v>
      </c>
      <c r="CJ1965" t="s">
        <v>113</v>
      </c>
    </row>
    <row r="1966" spans="1:88" x14ac:dyDescent="0.2">
      <c r="A1966">
        <v>1553</v>
      </c>
      <c r="D1966" t="s">
        <v>6356</v>
      </c>
      <c r="E1966">
        <v>3</v>
      </c>
      <c r="F1966">
        <v>2006</v>
      </c>
      <c r="G1966" t="s">
        <v>1865</v>
      </c>
      <c r="H1966" t="s">
        <v>6382</v>
      </c>
      <c r="I1966">
        <v>1</v>
      </c>
      <c r="J1966">
        <v>1</v>
      </c>
      <c r="K1966">
        <v>1</v>
      </c>
      <c r="L1966">
        <v>1</v>
      </c>
      <c r="N1966">
        <v>1</v>
      </c>
      <c r="O1966">
        <v>1</v>
      </c>
      <c r="P1966">
        <v>2</v>
      </c>
      <c r="Q1966">
        <v>0</v>
      </c>
      <c r="R1966" t="s">
        <v>207</v>
      </c>
      <c r="T1966" t="s">
        <v>2571</v>
      </c>
      <c r="U1966" t="s">
        <v>2571</v>
      </c>
      <c r="V1966" t="s">
        <v>2571</v>
      </c>
      <c r="W1966" t="s">
        <v>2571</v>
      </c>
      <c r="X1966" t="s">
        <v>2571</v>
      </c>
      <c r="Y1966" t="s">
        <v>2571</v>
      </c>
      <c r="AO1966">
        <v>2</v>
      </c>
      <c r="BP1966" t="s">
        <v>255</v>
      </c>
      <c r="BQ1966" t="s">
        <v>100</v>
      </c>
      <c r="BR1966" t="s">
        <v>101</v>
      </c>
      <c r="BS1966" t="s">
        <v>101</v>
      </c>
      <c r="BT1966" t="s">
        <v>148</v>
      </c>
      <c r="BU1966" t="s">
        <v>103</v>
      </c>
      <c r="BV1966" t="s">
        <v>101</v>
      </c>
      <c r="BW1966" t="s">
        <v>112</v>
      </c>
      <c r="BX1966" t="s">
        <v>112</v>
      </c>
      <c r="CJ1966" t="s">
        <v>113</v>
      </c>
    </row>
    <row r="1967" spans="1:88" x14ac:dyDescent="0.2">
      <c r="A1967">
        <v>1554</v>
      </c>
      <c r="D1967" t="s">
        <v>6356</v>
      </c>
      <c r="E1967">
        <v>3</v>
      </c>
      <c r="F1967">
        <v>1993</v>
      </c>
      <c r="G1967" t="s">
        <v>6383</v>
      </c>
      <c r="H1967" t="s">
        <v>6384</v>
      </c>
      <c r="I1967">
        <v>1</v>
      </c>
      <c r="J1967">
        <v>1</v>
      </c>
      <c r="K1967">
        <v>1</v>
      </c>
      <c r="L1967">
        <v>2</v>
      </c>
      <c r="N1967">
        <v>1</v>
      </c>
      <c r="O1967">
        <v>1</v>
      </c>
      <c r="P1967">
        <v>2</v>
      </c>
      <c r="Q1967">
        <v>0</v>
      </c>
      <c r="R1967" t="s">
        <v>207</v>
      </c>
      <c r="T1967" t="s">
        <v>6385</v>
      </c>
      <c r="U1967" t="s">
        <v>6385</v>
      </c>
      <c r="V1967" t="s">
        <v>6385</v>
      </c>
      <c r="W1967" t="s">
        <v>6385</v>
      </c>
      <c r="X1967" t="s">
        <v>6385</v>
      </c>
      <c r="Y1967" t="s">
        <v>6385</v>
      </c>
      <c r="AO1967">
        <v>2</v>
      </c>
      <c r="BP1967" t="s">
        <v>255</v>
      </c>
      <c r="BQ1967" t="s">
        <v>100</v>
      </c>
      <c r="BR1967" t="s">
        <v>101</v>
      </c>
      <c r="BS1967" t="s">
        <v>101</v>
      </c>
      <c r="BT1967" t="s">
        <v>812</v>
      </c>
      <c r="BU1967" t="s">
        <v>103</v>
      </c>
      <c r="BV1967" t="s">
        <v>101</v>
      </c>
      <c r="BW1967" t="s">
        <v>112</v>
      </c>
      <c r="BX1967" t="s">
        <v>112</v>
      </c>
      <c r="CJ1967" t="s">
        <v>113</v>
      </c>
    </row>
    <row r="1968" spans="1:88" x14ac:dyDescent="0.2">
      <c r="A1968">
        <v>1555</v>
      </c>
      <c r="D1968" t="s">
        <v>6356</v>
      </c>
      <c r="E1968">
        <v>3</v>
      </c>
      <c r="F1968">
        <v>1991</v>
      </c>
      <c r="G1968" t="s">
        <v>6386</v>
      </c>
      <c r="H1968" t="s">
        <v>6387</v>
      </c>
      <c r="I1968">
        <v>1</v>
      </c>
      <c r="J1968">
        <v>1</v>
      </c>
      <c r="K1968">
        <v>1</v>
      </c>
      <c r="L1968">
        <v>2</v>
      </c>
      <c r="N1968">
        <v>1</v>
      </c>
      <c r="O1968">
        <v>1</v>
      </c>
      <c r="P1968">
        <v>2</v>
      </c>
      <c r="Q1968">
        <v>0</v>
      </c>
      <c r="R1968" t="s">
        <v>207</v>
      </c>
      <c r="T1968" t="s">
        <v>6388</v>
      </c>
      <c r="U1968" t="s">
        <v>6388</v>
      </c>
      <c r="V1968" t="s">
        <v>6388</v>
      </c>
      <c r="W1968" t="s">
        <v>6388</v>
      </c>
      <c r="X1968" t="s">
        <v>6388</v>
      </c>
      <c r="Y1968" t="s">
        <v>6388</v>
      </c>
      <c r="AO1968">
        <v>2</v>
      </c>
      <c r="BP1968" t="s">
        <v>255</v>
      </c>
      <c r="BQ1968" t="s">
        <v>100</v>
      </c>
      <c r="BR1968" t="s">
        <v>101</v>
      </c>
      <c r="BS1968" t="s">
        <v>101</v>
      </c>
      <c r="BT1968" t="s">
        <v>812</v>
      </c>
      <c r="BU1968" t="s">
        <v>103</v>
      </c>
      <c r="BV1968" t="s">
        <v>101</v>
      </c>
      <c r="BW1968" t="s">
        <v>112</v>
      </c>
      <c r="BX1968" t="s">
        <v>112</v>
      </c>
      <c r="CJ1968" t="s">
        <v>113</v>
      </c>
    </row>
    <row r="1969" spans="1:88" x14ac:dyDescent="0.2">
      <c r="A1969">
        <v>1556</v>
      </c>
      <c r="D1969" t="s">
        <v>6389</v>
      </c>
      <c r="E1969">
        <v>3</v>
      </c>
      <c r="F1969">
        <v>1991</v>
      </c>
      <c r="G1969" t="s">
        <v>6386</v>
      </c>
      <c r="H1969" t="s">
        <v>6387</v>
      </c>
      <c r="I1969">
        <v>1</v>
      </c>
      <c r="J1969">
        <v>1</v>
      </c>
      <c r="K1969">
        <v>1</v>
      </c>
      <c r="L1969">
        <v>2</v>
      </c>
      <c r="N1969">
        <v>1</v>
      </c>
      <c r="O1969">
        <v>1</v>
      </c>
      <c r="P1969">
        <v>1</v>
      </c>
      <c r="Q1969">
        <v>0</v>
      </c>
      <c r="R1969" t="s">
        <v>207</v>
      </c>
      <c r="T1969" t="s">
        <v>6388</v>
      </c>
      <c r="U1969" t="s">
        <v>6388</v>
      </c>
      <c r="V1969" t="s">
        <v>6388</v>
      </c>
      <c r="W1969" t="s">
        <v>6388</v>
      </c>
      <c r="X1969" t="s">
        <v>6388</v>
      </c>
      <c r="Y1969" t="s">
        <v>6388</v>
      </c>
      <c r="AO1969">
        <v>2</v>
      </c>
      <c r="BP1969" t="s">
        <v>255</v>
      </c>
      <c r="BQ1969" t="s">
        <v>100</v>
      </c>
      <c r="BR1969" t="s">
        <v>101</v>
      </c>
      <c r="BS1969" t="s">
        <v>101</v>
      </c>
      <c r="BT1969" t="s">
        <v>812</v>
      </c>
      <c r="BU1969" t="s">
        <v>103</v>
      </c>
      <c r="BV1969" t="s">
        <v>101</v>
      </c>
      <c r="BW1969" t="s">
        <v>101</v>
      </c>
      <c r="BX1969" t="s">
        <v>112</v>
      </c>
      <c r="CJ1969" t="s">
        <v>113</v>
      </c>
    </row>
    <row r="1970" spans="1:88" x14ac:dyDescent="0.2">
      <c r="A1970">
        <v>1557</v>
      </c>
      <c r="D1970" t="s">
        <v>6389</v>
      </c>
      <c r="E1970">
        <v>3</v>
      </c>
      <c r="F1970">
        <v>1986</v>
      </c>
      <c r="G1970" t="s">
        <v>6390</v>
      </c>
      <c r="H1970" t="s">
        <v>6391</v>
      </c>
      <c r="I1970">
        <v>2</v>
      </c>
      <c r="J1970">
        <v>1</v>
      </c>
      <c r="K1970">
        <v>1</v>
      </c>
      <c r="L1970">
        <v>1</v>
      </c>
      <c r="N1970">
        <v>1</v>
      </c>
      <c r="O1970">
        <v>1</v>
      </c>
      <c r="P1970">
        <v>2</v>
      </c>
      <c r="Q1970">
        <v>0</v>
      </c>
      <c r="R1970" t="s">
        <v>207</v>
      </c>
      <c r="T1970" t="s">
        <v>6282</v>
      </c>
      <c r="U1970" t="s">
        <v>6282</v>
      </c>
      <c r="V1970" t="s">
        <v>6282</v>
      </c>
      <c r="W1970" t="s">
        <v>6282</v>
      </c>
      <c r="X1970" t="s">
        <v>6282</v>
      </c>
      <c r="Y1970" t="s">
        <v>6282</v>
      </c>
      <c r="AO1970">
        <v>2</v>
      </c>
      <c r="BP1970" t="s">
        <v>255</v>
      </c>
      <c r="BQ1970" t="s">
        <v>890</v>
      </c>
      <c r="BR1970" t="s">
        <v>101</v>
      </c>
      <c r="BS1970" t="s">
        <v>101</v>
      </c>
      <c r="BT1970" t="s">
        <v>148</v>
      </c>
      <c r="BU1970" t="s">
        <v>103</v>
      </c>
      <c r="BV1970" t="s">
        <v>101</v>
      </c>
      <c r="BW1970" t="s">
        <v>112</v>
      </c>
      <c r="BX1970" t="s">
        <v>112</v>
      </c>
      <c r="CJ1970" t="s">
        <v>113</v>
      </c>
    </row>
    <row r="1971" spans="1:88" x14ac:dyDescent="0.2">
      <c r="A1971">
        <v>1558</v>
      </c>
      <c r="D1971" t="s">
        <v>6389</v>
      </c>
      <c r="E1971">
        <v>3</v>
      </c>
      <c r="F1971">
        <v>1993</v>
      </c>
      <c r="G1971" t="s">
        <v>6392</v>
      </c>
      <c r="H1971" t="s">
        <v>6393</v>
      </c>
      <c r="I1971">
        <v>1</v>
      </c>
      <c r="J1971">
        <v>1</v>
      </c>
      <c r="K1971">
        <v>1</v>
      </c>
      <c r="L1971">
        <v>2</v>
      </c>
      <c r="N1971">
        <v>1</v>
      </c>
      <c r="O1971">
        <v>1</v>
      </c>
      <c r="P1971">
        <v>2</v>
      </c>
      <c r="Q1971">
        <v>0</v>
      </c>
      <c r="R1971" t="s">
        <v>207</v>
      </c>
      <c r="T1971" t="s">
        <v>5485</v>
      </c>
      <c r="U1971" t="s">
        <v>5485</v>
      </c>
      <c r="V1971" t="s">
        <v>5485</v>
      </c>
      <c r="W1971" t="s">
        <v>5485</v>
      </c>
      <c r="X1971" t="s">
        <v>5485</v>
      </c>
      <c r="Y1971" t="s">
        <v>5485</v>
      </c>
      <c r="AO1971">
        <v>2</v>
      </c>
      <c r="BP1971" t="s">
        <v>255</v>
      </c>
      <c r="BQ1971" t="s">
        <v>100</v>
      </c>
      <c r="BR1971" t="s">
        <v>101</v>
      </c>
      <c r="BS1971" t="s">
        <v>101</v>
      </c>
      <c r="BT1971" t="s">
        <v>812</v>
      </c>
      <c r="BU1971" t="s">
        <v>103</v>
      </c>
      <c r="BV1971" t="s">
        <v>101</v>
      </c>
      <c r="BW1971" t="s">
        <v>112</v>
      </c>
      <c r="BX1971" t="s">
        <v>112</v>
      </c>
      <c r="CJ1971" t="s">
        <v>113</v>
      </c>
    </row>
    <row r="1972" spans="1:88" x14ac:dyDescent="0.2">
      <c r="A1972">
        <v>1559</v>
      </c>
      <c r="D1972" t="s">
        <v>6389</v>
      </c>
      <c r="E1972">
        <v>3</v>
      </c>
      <c r="F1972">
        <v>1980</v>
      </c>
      <c r="G1972" t="s">
        <v>6394</v>
      </c>
      <c r="H1972" t="s">
        <v>6395</v>
      </c>
      <c r="I1972">
        <v>1</v>
      </c>
      <c r="J1972">
        <v>1</v>
      </c>
      <c r="K1972">
        <v>1</v>
      </c>
      <c r="L1972">
        <v>1</v>
      </c>
      <c r="N1972">
        <v>1</v>
      </c>
      <c r="O1972">
        <v>1</v>
      </c>
      <c r="P1972">
        <v>2</v>
      </c>
      <c r="Q1972">
        <v>0</v>
      </c>
      <c r="R1972" t="s">
        <v>207</v>
      </c>
      <c r="T1972" t="s">
        <v>6396</v>
      </c>
      <c r="U1972" t="s">
        <v>6396</v>
      </c>
      <c r="V1972" t="s">
        <v>6396</v>
      </c>
      <c r="W1972" t="s">
        <v>6396</v>
      </c>
      <c r="X1972" t="s">
        <v>6396</v>
      </c>
      <c r="Y1972" t="s">
        <v>6396</v>
      </c>
      <c r="AO1972">
        <v>2</v>
      </c>
      <c r="BP1972" t="s">
        <v>255</v>
      </c>
      <c r="BQ1972" t="s">
        <v>100</v>
      </c>
      <c r="BR1972" t="s">
        <v>101</v>
      </c>
      <c r="BS1972" t="s">
        <v>101</v>
      </c>
      <c r="BT1972" t="s">
        <v>148</v>
      </c>
      <c r="BU1972" t="s">
        <v>103</v>
      </c>
      <c r="BV1972" t="s">
        <v>101</v>
      </c>
      <c r="BW1972" t="s">
        <v>112</v>
      </c>
      <c r="BX1972" t="s">
        <v>112</v>
      </c>
      <c r="CJ1972" t="s">
        <v>113</v>
      </c>
    </row>
    <row r="1973" spans="1:88" x14ac:dyDescent="0.2">
      <c r="A1973">
        <v>1560</v>
      </c>
      <c r="D1973" t="s">
        <v>6389</v>
      </c>
      <c r="E1973">
        <v>3</v>
      </c>
      <c r="F1973">
        <v>1995</v>
      </c>
      <c r="G1973" t="s">
        <v>6397</v>
      </c>
      <c r="H1973" t="s">
        <v>6398</v>
      </c>
      <c r="I1973">
        <v>1</v>
      </c>
      <c r="J1973">
        <v>1</v>
      </c>
      <c r="K1973">
        <v>1</v>
      </c>
      <c r="L1973">
        <v>1</v>
      </c>
      <c r="N1973">
        <v>1</v>
      </c>
      <c r="O1973">
        <v>1</v>
      </c>
      <c r="P1973">
        <v>2</v>
      </c>
      <c r="Q1973">
        <v>0</v>
      </c>
      <c r="R1973" t="s">
        <v>207</v>
      </c>
      <c r="T1973" t="s">
        <v>6399</v>
      </c>
      <c r="U1973" t="s">
        <v>6399</v>
      </c>
      <c r="V1973" t="s">
        <v>6399</v>
      </c>
      <c r="W1973" t="s">
        <v>6399</v>
      </c>
      <c r="X1973" t="s">
        <v>6399</v>
      </c>
      <c r="Y1973" t="s">
        <v>6399</v>
      </c>
      <c r="AO1973">
        <v>2</v>
      </c>
      <c r="BP1973" t="s">
        <v>255</v>
      </c>
      <c r="BQ1973" t="s">
        <v>100</v>
      </c>
      <c r="BR1973" t="s">
        <v>101</v>
      </c>
      <c r="BS1973" t="s">
        <v>101</v>
      </c>
      <c r="BT1973" t="s">
        <v>148</v>
      </c>
      <c r="BU1973" t="s">
        <v>103</v>
      </c>
      <c r="BV1973" t="s">
        <v>101</v>
      </c>
      <c r="BW1973" t="s">
        <v>112</v>
      </c>
      <c r="BX1973" t="s">
        <v>112</v>
      </c>
      <c r="CJ1973" t="s">
        <v>113</v>
      </c>
    </row>
    <row r="1974" spans="1:88" x14ac:dyDescent="0.2">
      <c r="A1974">
        <v>1561</v>
      </c>
      <c r="D1974" t="s">
        <v>6389</v>
      </c>
      <c r="E1974">
        <v>3</v>
      </c>
      <c r="F1974">
        <v>1991</v>
      </c>
      <c r="G1974" t="s">
        <v>6400</v>
      </c>
      <c r="H1974" t="s">
        <v>6401</v>
      </c>
      <c r="I1974">
        <v>1</v>
      </c>
      <c r="J1974">
        <v>1</v>
      </c>
      <c r="K1974">
        <v>1</v>
      </c>
      <c r="L1974">
        <v>1</v>
      </c>
      <c r="N1974">
        <v>1</v>
      </c>
      <c r="O1974">
        <v>1</v>
      </c>
      <c r="P1974">
        <v>2</v>
      </c>
      <c r="Q1974">
        <v>0</v>
      </c>
      <c r="R1974" t="s">
        <v>207</v>
      </c>
      <c r="T1974" t="s">
        <v>5878</v>
      </c>
      <c r="U1974" t="s">
        <v>5878</v>
      </c>
      <c r="V1974" t="s">
        <v>5878</v>
      </c>
      <c r="W1974" t="s">
        <v>5878</v>
      </c>
      <c r="X1974" t="s">
        <v>5878</v>
      </c>
      <c r="Y1974" t="s">
        <v>5878</v>
      </c>
      <c r="AO1974">
        <v>2</v>
      </c>
      <c r="BP1974" t="s">
        <v>255</v>
      </c>
      <c r="BQ1974" t="s">
        <v>100</v>
      </c>
      <c r="BR1974" t="s">
        <v>101</v>
      </c>
      <c r="BS1974" t="s">
        <v>101</v>
      </c>
      <c r="BT1974" t="s">
        <v>148</v>
      </c>
      <c r="BU1974" t="s">
        <v>103</v>
      </c>
      <c r="BV1974" t="s">
        <v>101</v>
      </c>
      <c r="BW1974" t="s">
        <v>112</v>
      </c>
      <c r="BX1974" t="s">
        <v>112</v>
      </c>
      <c r="CJ1974" t="s">
        <v>113</v>
      </c>
    </row>
    <row r="1975" spans="1:88" x14ac:dyDescent="0.2">
      <c r="A1975">
        <v>1562</v>
      </c>
      <c r="D1975" t="s">
        <v>6389</v>
      </c>
      <c r="E1975">
        <v>3</v>
      </c>
      <c r="F1975">
        <v>1989</v>
      </c>
      <c r="G1975" t="s">
        <v>6402</v>
      </c>
      <c r="H1975" t="s">
        <v>6403</v>
      </c>
      <c r="I1975">
        <v>1</v>
      </c>
      <c r="J1975">
        <v>1</v>
      </c>
      <c r="K1975">
        <v>1</v>
      </c>
      <c r="L1975">
        <v>1</v>
      </c>
      <c r="N1975">
        <v>1</v>
      </c>
      <c r="O1975">
        <v>1</v>
      </c>
      <c r="P1975">
        <v>2</v>
      </c>
      <c r="Q1975">
        <v>0</v>
      </c>
      <c r="R1975" t="s">
        <v>207</v>
      </c>
      <c r="T1975" t="s">
        <v>6404</v>
      </c>
      <c r="U1975" t="s">
        <v>6404</v>
      </c>
      <c r="V1975" t="s">
        <v>6404</v>
      </c>
      <c r="W1975" t="s">
        <v>6404</v>
      </c>
      <c r="X1975" t="s">
        <v>6404</v>
      </c>
      <c r="Y1975" t="s">
        <v>6404</v>
      </c>
      <c r="AO1975">
        <v>2</v>
      </c>
      <c r="BP1975" t="s">
        <v>255</v>
      </c>
      <c r="BQ1975" t="s">
        <v>100</v>
      </c>
      <c r="BR1975" t="s">
        <v>101</v>
      </c>
      <c r="BS1975" t="s">
        <v>101</v>
      </c>
      <c r="BT1975" t="s">
        <v>148</v>
      </c>
      <c r="BU1975" t="s">
        <v>103</v>
      </c>
      <c r="BV1975" t="s">
        <v>101</v>
      </c>
      <c r="BW1975" t="s">
        <v>112</v>
      </c>
      <c r="BX1975" t="s">
        <v>112</v>
      </c>
      <c r="CJ1975" t="s">
        <v>113</v>
      </c>
    </row>
    <row r="1976" spans="1:88" x14ac:dyDescent="0.2">
      <c r="A1976">
        <v>1563</v>
      </c>
      <c r="D1976" t="s">
        <v>6389</v>
      </c>
      <c r="E1976">
        <v>3</v>
      </c>
      <c r="F1976">
        <v>1989</v>
      </c>
      <c r="G1976" t="s">
        <v>6405</v>
      </c>
      <c r="H1976" t="s">
        <v>6406</v>
      </c>
      <c r="I1976">
        <v>1</v>
      </c>
      <c r="J1976">
        <v>1</v>
      </c>
      <c r="K1976">
        <v>1</v>
      </c>
      <c r="L1976">
        <v>1</v>
      </c>
      <c r="N1976">
        <v>1</v>
      </c>
      <c r="O1976">
        <v>1</v>
      </c>
      <c r="P1976">
        <v>2</v>
      </c>
      <c r="Q1976">
        <v>0</v>
      </c>
      <c r="R1976" t="s">
        <v>207</v>
      </c>
      <c r="T1976" t="s">
        <v>2419</v>
      </c>
      <c r="U1976" t="s">
        <v>2419</v>
      </c>
      <c r="V1976" t="s">
        <v>2419</v>
      </c>
      <c r="W1976" t="s">
        <v>2419</v>
      </c>
      <c r="X1976" t="s">
        <v>2419</v>
      </c>
      <c r="Y1976" t="s">
        <v>2419</v>
      </c>
      <c r="AO1976">
        <v>2</v>
      </c>
      <c r="BP1976" t="s">
        <v>255</v>
      </c>
      <c r="BQ1976" t="s">
        <v>100</v>
      </c>
      <c r="BR1976" t="s">
        <v>101</v>
      </c>
      <c r="BS1976" t="s">
        <v>101</v>
      </c>
      <c r="BT1976" t="s">
        <v>148</v>
      </c>
      <c r="BU1976" t="s">
        <v>103</v>
      </c>
      <c r="BV1976" t="s">
        <v>101</v>
      </c>
      <c r="BW1976" t="s">
        <v>112</v>
      </c>
      <c r="BX1976" t="s">
        <v>112</v>
      </c>
      <c r="CJ1976" t="s">
        <v>113</v>
      </c>
    </row>
    <row r="1977" spans="1:88" x14ac:dyDescent="0.2">
      <c r="A1977">
        <v>1564</v>
      </c>
      <c r="D1977" t="s">
        <v>6389</v>
      </c>
      <c r="E1977">
        <v>3</v>
      </c>
      <c r="F1977">
        <v>1986</v>
      </c>
      <c r="G1977" t="s">
        <v>6407</v>
      </c>
      <c r="H1977" t="s">
        <v>6408</v>
      </c>
      <c r="I1977">
        <v>1</v>
      </c>
      <c r="J1977">
        <v>1</v>
      </c>
      <c r="K1977">
        <v>1</v>
      </c>
      <c r="L1977">
        <v>1</v>
      </c>
      <c r="N1977">
        <v>1</v>
      </c>
      <c r="O1977">
        <v>1</v>
      </c>
      <c r="P1977">
        <v>2</v>
      </c>
      <c r="Q1977">
        <v>0</v>
      </c>
      <c r="R1977" t="s">
        <v>207</v>
      </c>
      <c r="T1977" t="s">
        <v>6409</v>
      </c>
      <c r="U1977" t="s">
        <v>6409</v>
      </c>
      <c r="V1977" t="s">
        <v>6409</v>
      </c>
      <c r="W1977" t="s">
        <v>6409</v>
      </c>
      <c r="X1977" t="s">
        <v>6409</v>
      </c>
      <c r="Y1977" t="s">
        <v>6409</v>
      </c>
      <c r="AO1977">
        <v>2</v>
      </c>
      <c r="BP1977" t="s">
        <v>255</v>
      </c>
      <c r="BQ1977" t="s">
        <v>100</v>
      </c>
      <c r="BR1977" t="s">
        <v>101</v>
      </c>
      <c r="BS1977" t="s">
        <v>101</v>
      </c>
      <c r="BT1977" t="s">
        <v>148</v>
      </c>
      <c r="BU1977" t="s">
        <v>103</v>
      </c>
      <c r="BV1977" t="s">
        <v>101</v>
      </c>
      <c r="BW1977" t="s">
        <v>112</v>
      </c>
      <c r="BX1977" t="s">
        <v>112</v>
      </c>
      <c r="CJ1977" t="s">
        <v>113</v>
      </c>
    </row>
    <row r="1978" spans="1:88" x14ac:dyDescent="0.2">
      <c r="A1978">
        <v>1565</v>
      </c>
      <c r="D1978" t="s">
        <v>6389</v>
      </c>
      <c r="E1978">
        <v>3</v>
      </c>
      <c r="F1978">
        <v>1982</v>
      </c>
      <c r="G1978" t="s">
        <v>6410</v>
      </c>
      <c r="H1978" t="s">
        <v>6411</v>
      </c>
      <c r="I1978">
        <v>1</v>
      </c>
      <c r="J1978">
        <v>1</v>
      </c>
      <c r="K1978">
        <v>1</v>
      </c>
      <c r="L1978">
        <v>1</v>
      </c>
      <c r="N1978">
        <v>1</v>
      </c>
      <c r="O1978">
        <v>1</v>
      </c>
      <c r="P1978">
        <v>2</v>
      </c>
      <c r="Q1978">
        <v>0</v>
      </c>
      <c r="R1978" t="s">
        <v>207</v>
      </c>
      <c r="T1978" t="s">
        <v>6412</v>
      </c>
      <c r="U1978" t="s">
        <v>6412</v>
      </c>
      <c r="V1978" t="s">
        <v>6412</v>
      </c>
      <c r="W1978" t="s">
        <v>6412</v>
      </c>
      <c r="X1978" t="s">
        <v>6412</v>
      </c>
      <c r="Y1978" t="s">
        <v>6412</v>
      </c>
      <c r="AO1978">
        <v>2</v>
      </c>
      <c r="BP1978" t="s">
        <v>255</v>
      </c>
      <c r="BQ1978" t="s">
        <v>100</v>
      </c>
      <c r="BR1978" t="s">
        <v>101</v>
      </c>
      <c r="BS1978" t="s">
        <v>101</v>
      </c>
      <c r="BT1978" t="s">
        <v>148</v>
      </c>
      <c r="BU1978" t="s">
        <v>103</v>
      </c>
      <c r="BV1978" t="s">
        <v>101</v>
      </c>
      <c r="BW1978" t="s">
        <v>112</v>
      </c>
      <c r="BX1978" t="s">
        <v>112</v>
      </c>
      <c r="CJ1978" t="s">
        <v>113</v>
      </c>
    </row>
    <row r="1979" spans="1:88" x14ac:dyDescent="0.2">
      <c r="A1979">
        <v>1566</v>
      </c>
      <c r="D1979" t="s">
        <v>6389</v>
      </c>
      <c r="E1979">
        <v>3</v>
      </c>
      <c r="F1979">
        <v>1978</v>
      </c>
      <c r="G1979" t="s">
        <v>6413</v>
      </c>
      <c r="H1979" t="s">
        <v>6414</v>
      </c>
      <c r="I1979">
        <v>1</v>
      </c>
      <c r="J1979">
        <v>1</v>
      </c>
      <c r="K1979">
        <v>1</v>
      </c>
      <c r="L1979">
        <v>1</v>
      </c>
      <c r="N1979">
        <v>1</v>
      </c>
      <c r="O1979">
        <v>1</v>
      </c>
      <c r="P1979">
        <v>2</v>
      </c>
      <c r="Q1979">
        <v>0</v>
      </c>
      <c r="R1979" t="s">
        <v>207</v>
      </c>
      <c r="T1979" t="s">
        <v>6415</v>
      </c>
      <c r="U1979" t="s">
        <v>6415</v>
      </c>
      <c r="V1979" t="s">
        <v>6415</v>
      </c>
      <c r="W1979" t="s">
        <v>6415</v>
      </c>
      <c r="X1979" t="s">
        <v>6415</v>
      </c>
      <c r="Y1979" t="s">
        <v>6415</v>
      </c>
      <c r="AO1979">
        <v>2</v>
      </c>
      <c r="BP1979" t="s">
        <v>255</v>
      </c>
      <c r="BQ1979" t="s">
        <v>100</v>
      </c>
      <c r="BR1979" t="s">
        <v>101</v>
      </c>
      <c r="BS1979" t="s">
        <v>101</v>
      </c>
      <c r="BT1979" t="s">
        <v>148</v>
      </c>
      <c r="BU1979" t="s">
        <v>103</v>
      </c>
      <c r="BV1979" t="s">
        <v>101</v>
      </c>
      <c r="BW1979" t="s">
        <v>112</v>
      </c>
      <c r="BX1979" t="s">
        <v>112</v>
      </c>
      <c r="CJ1979" t="s">
        <v>113</v>
      </c>
    </row>
    <row r="1980" spans="1:88" x14ac:dyDescent="0.2">
      <c r="A1980">
        <v>1567</v>
      </c>
      <c r="D1980" t="s">
        <v>6416</v>
      </c>
      <c r="E1980">
        <v>3</v>
      </c>
      <c r="F1980">
        <v>2005</v>
      </c>
      <c r="G1980" t="s">
        <v>6417</v>
      </c>
      <c r="H1980" t="s">
        <v>6418</v>
      </c>
      <c r="I1980">
        <v>1</v>
      </c>
      <c r="J1980">
        <v>1</v>
      </c>
      <c r="K1980">
        <v>1</v>
      </c>
      <c r="L1980">
        <v>1</v>
      </c>
      <c r="N1980">
        <v>1</v>
      </c>
      <c r="O1980">
        <v>1</v>
      </c>
      <c r="P1980">
        <v>2</v>
      </c>
      <c r="Q1980">
        <v>0</v>
      </c>
      <c r="R1980" t="s">
        <v>207</v>
      </c>
      <c r="T1980" t="s">
        <v>6419</v>
      </c>
      <c r="U1980" t="s">
        <v>6419</v>
      </c>
      <c r="V1980" t="s">
        <v>6419</v>
      </c>
      <c r="W1980" t="s">
        <v>6419</v>
      </c>
      <c r="X1980" t="s">
        <v>6419</v>
      </c>
      <c r="Y1980" t="s">
        <v>6419</v>
      </c>
      <c r="AO1980">
        <v>2</v>
      </c>
      <c r="BP1980" t="s">
        <v>255</v>
      </c>
      <c r="BQ1980" t="s">
        <v>100</v>
      </c>
      <c r="BR1980" t="s">
        <v>101</v>
      </c>
      <c r="BS1980" t="s">
        <v>101</v>
      </c>
      <c r="BT1980" t="s">
        <v>148</v>
      </c>
      <c r="BU1980" t="s">
        <v>103</v>
      </c>
      <c r="BV1980" t="s">
        <v>101</v>
      </c>
      <c r="BW1980" t="s">
        <v>112</v>
      </c>
      <c r="BX1980" t="s">
        <v>112</v>
      </c>
      <c r="CJ1980" t="s">
        <v>113</v>
      </c>
    </row>
    <row r="1981" spans="1:88" x14ac:dyDescent="0.2">
      <c r="A1981">
        <v>1568</v>
      </c>
      <c r="D1981" t="s">
        <v>6416</v>
      </c>
      <c r="E1981">
        <v>3</v>
      </c>
      <c r="F1981">
        <v>1990</v>
      </c>
      <c r="G1981" t="s">
        <v>6420</v>
      </c>
      <c r="H1981" t="s">
        <v>6421</v>
      </c>
      <c r="I1981">
        <v>1</v>
      </c>
      <c r="J1981">
        <v>1</v>
      </c>
      <c r="K1981">
        <v>1</v>
      </c>
      <c r="L1981">
        <v>2</v>
      </c>
      <c r="N1981">
        <v>1</v>
      </c>
      <c r="O1981">
        <v>1</v>
      </c>
      <c r="P1981">
        <v>2</v>
      </c>
      <c r="Q1981">
        <v>0</v>
      </c>
      <c r="R1981" t="s">
        <v>207</v>
      </c>
      <c r="T1981" t="s">
        <v>6422</v>
      </c>
      <c r="U1981" t="s">
        <v>6422</v>
      </c>
      <c r="V1981" t="s">
        <v>6422</v>
      </c>
      <c r="W1981" t="s">
        <v>6422</v>
      </c>
      <c r="X1981" t="s">
        <v>6422</v>
      </c>
      <c r="Y1981" t="s">
        <v>6422</v>
      </c>
      <c r="AO1981">
        <v>2</v>
      </c>
      <c r="BP1981" t="s">
        <v>255</v>
      </c>
      <c r="BQ1981" t="s">
        <v>100</v>
      </c>
      <c r="BR1981" t="s">
        <v>101</v>
      </c>
      <c r="BS1981" t="s">
        <v>101</v>
      </c>
      <c r="BT1981" t="s">
        <v>812</v>
      </c>
      <c r="BU1981" t="s">
        <v>103</v>
      </c>
      <c r="BV1981" t="s">
        <v>101</v>
      </c>
      <c r="BW1981" t="s">
        <v>112</v>
      </c>
      <c r="BX1981" t="s">
        <v>112</v>
      </c>
      <c r="CJ1981" t="s">
        <v>113</v>
      </c>
    </row>
    <row r="1982" spans="1:88" x14ac:dyDescent="0.2">
      <c r="A1982">
        <v>1569</v>
      </c>
      <c r="D1982" t="s">
        <v>6416</v>
      </c>
      <c r="E1982">
        <v>3</v>
      </c>
      <c r="F1982">
        <v>1979</v>
      </c>
      <c r="G1982" t="s">
        <v>6423</v>
      </c>
      <c r="H1982" t="s">
        <v>6424</v>
      </c>
      <c r="I1982">
        <v>1</v>
      </c>
      <c r="J1982">
        <v>1</v>
      </c>
      <c r="K1982">
        <v>1</v>
      </c>
      <c r="L1982">
        <v>1</v>
      </c>
      <c r="N1982">
        <v>1</v>
      </c>
      <c r="O1982">
        <v>1</v>
      </c>
      <c r="P1982">
        <v>2</v>
      </c>
      <c r="Q1982">
        <v>0</v>
      </c>
      <c r="R1982" t="s">
        <v>207</v>
      </c>
      <c r="T1982" t="s">
        <v>6425</v>
      </c>
      <c r="U1982" t="s">
        <v>6425</v>
      </c>
      <c r="V1982" t="s">
        <v>6425</v>
      </c>
      <c r="W1982" t="s">
        <v>6425</v>
      </c>
      <c r="X1982" t="s">
        <v>6425</v>
      </c>
      <c r="Y1982" t="s">
        <v>6425</v>
      </c>
      <c r="AO1982">
        <v>2</v>
      </c>
      <c r="BP1982" t="s">
        <v>255</v>
      </c>
      <c r="BQ1982" t="s">
        <v>100</v>
      </c>
      <c r="BR1982" t="s">
        <v>101</v>
      </c>
      <c r="BS1982" t="s">
        <v>101</v>
      </c>
      <c r="BT1982" t="s">
        <v>148</v>
      </c>
      <c r="BU1982" t="s">
        <v>103</v>
      </c>
      <c r="BV1982" t="s">
        <v>101</v>
      </c>
      <c r="BW1982" t="s">
        <v>112</v>
      </c>
      <c r="BX1982" t="s">
        <v>112</v>
      </c>
      <c r="CJ1982" t="s">
        <v>113</v>
      </c>
    </row>
    <row r="1983" spans="1:88" x14ac:dyDescent="0.2">
      <c r="A1983">
        <v>1570</v>
      </c>
      <c r="D1983" t="s">
        <v>6416</v>
      </c>
      <c r="E1983">
        <v>3</v>
      </c>
      <c r="F1983">
        <v>1999</v>
      </c>
      <c r="G1983" t="s">
        <v>6426</v>
      </c>
      <c r="H1983" t="s">
        <v>6427</v>
      </c>
      <c r="I1983">
        <v>1</v>
      </c>
      <c r="J1983">
        <v>1</v>
      </c>
      <c r="K1983">
        <v>1</v>
      </c>
      <c r="L1983">
        <v>2</v>
      </c>
      <c r="N1983">
        <v>1</v>
      </c>
      <c r="O1983">
        <v>1</v>
      </c>
      <c r="P1983">
        <v>2</v>
      </c>
      <c r="Q1983">
        <v>0</v>
      </c>
      <c r="R1983" t="s">
        <v>207</v>
      </c>
      <c r="T1983" t="s">
        <v>6428</v>
      </c>
      <c r="U1983" t="s">
        <v>6428</v>
      </c>
      <c r="V1983" t="s">
        <v>6428</v>
      </c>
      <c r="W1983" t="s">
        <v>6428</v>
      </c>
      <c r="X1983" t="s">
        <v>6428</v>
      </c>
      <c r="Y1983" t="s">
        <v>6428</v>
      </c>
      <c r="AO1983">
        <v>2</v>
      </c>
      <c r="BP1983" t="s">
        <v>255</v>
      </c>
      <c r="BQ1983" t="s">
        <v>100</v>
      </c>
      <c r="BR1983" t="s">
        <v>101</v>
      </c>
      <c r="BS1983" t="s">
        <v>101</v>
      </c>
      <c r="BT1983" t="s">
        <v>812</v>
      </c>
      <c r="BU1983" t="s">
        <v>103</v>
      </c>
      <c r="BV1983" t="s">
        <v>101</v>
      </c>
      <c r="BW1983" t="s">
        <v>112</v>
      </c>
      <c r="BX1983" t="s">
        <v>112</v>
      </c>
      <c r="CJ1983" t="s">
        <v>113</v>
      </c>
    </row>
    <row r="1984" spans="1:88" x14ac:dyDescent="0.2">
      <c r="A1984">
        <v>1571</v>
      </c>
      <c r="D1984" t="s">
        <v>6416</v>
      </c>
      <c r="E1984">
        <v>3</v>
      </c>
      <c r="F1984">
        <v>1995</v>
      </c>
      <c r="G1984" t="s">
        <v>6429</v>
      </c>
      <c r="H1984" t="s">
        <v>6430</v>
      </c>
      <c r="I1984">
        <v>1</v>
      </c>
      <c r="J1984">
        <v>1</v>
      </c>
      <c r="K1984">
        <v>1</v>
      </c>
      <c r="L1984">
        <v>1</v>
      </c>
      <c r="N1984">
        <v>1</v>
      </c>
      <c r="O1984">
        <v>1</v>
      </c>
      <c r="P1984">
        <v>2</v>
      </c>
      <c r="Q1984">
        <v>0</v>
      </c>
      <c r="R1984" t="s">
        <v>207</v>
      </c>
      <c r="T1984" t="s">
        <v>6431</v>
      </c>
      <c r="U1984" t="s">
        <v>6431</v>
      </c>
      <c r="V1984" t="s">
        <v>6431</v>
      </c>
      <c r="W1984" t="s">
        <v>6431</v>
      </c>
      <c r="X1984" t="s">
        <v>6431</v>
      </c>
      <c r="Y1984" t="s">
        <v>6431</v>
      </c>
      <c r="AO1984">
        <v>2</v>
      </c>
      <c r="BP1984" t="s">
        <v>255</v>
      </c>
      <c r="BQ1984" t="s">
        <v>100</v>
      </c>
      <c r="BR1984" t="s">
        <v>101</v>
      </c>
      <c r="BS1984" t="s">
        <v>101</v>
      </c>
      <c r="BT1984" t="s">
        <v>148</v>
      </c>
      <c r="BU1984" t="s">
        <v>103</v>
      </c>
      <c r="BV1984" t="s">
        <v>101</v>
      </c>
      <c r="BW1984" t="s">
        <v>112</v>
      </c>
      <c r="BX1984" t="s">
        <v>112</v>
      </c>
      <c r="CJ1984" t="s">
        <v>113</v>
      </c>
    </row>
    <row r="1985" spans="1:88" x14ac:dyDescent="0.2">
      <c r="A1985">
        <v>1572</v>
      </c>
      <c r="D1985" t="s">
        <v>6416</v>
      </c>
      <c r="E1985">
        <v>3</v>
      </c>
      <c r="F1985">
        <v>1993</v>
      </c>
      <c r="G1985" t="s">
        <v>6432</v>
      </c>
      <c r="H1985" t="s">
        <v>6433</v>
      </c>
      <c r="I1985">
        <v>1</v>
      </c>
      <c r="J1985">
        <v>1</v>
      </c>
      <c r="K1985">
        <v>1</v>
      </c>
      <c r="L1985">
        <v>1</v>
      </c>
      <c r="N1985">
        <v>1</v>
      </c>
      <c r="O1985">
        <v>1</v>
      </c>
      <c r="P1985">
        <v>2</v>
      </c>
      <c r="Q1985">
        <v>0</v>
      </c>
      <c r="R1985" t="s">
        <v>207</v>
      </c>
      <c r="T1985" t="s">
        <v>6434</v>
      </c>
      <c r="U1985" t="s">
        <v>6434</v>
      </c>
      <c r="V1985" t="s">
        <v>6434</v>
      </c>
      <c r="W1985" t="s">
        <v>6434</v>
      </c>
      <c r="X1985" t="s">
        <v>6434</v>
      </c>
      <c r="Y1985" t="s">
        <v>6434</v>
      </c>
      <c r="AO1985">
        <v>2</v>
      </c>
      <c r="BP1985" t="s">
        <v>255</v>
      </c>
      <c r="BQ1985" t="s">
        <v>100</v>
      </c>
      <c r="BR1985" t="s">
        <v>101</v>
      </c>
      <c r="BS1985" t="s">
        <v>101</v>
      </c>
      <c r="BT1985" t="s">
        <v>148</v>
      </c>
      <c r="BU1985" t="s">
        <v>103</v>
      </c>
      <c r="BV1985" t="s">
        <v>101</v>
      </c>
      <c r="BW1985" t="s">
        <v>112</v>
      </c>
      <c r="BX1985" t="s">
        <v>112</v>
      </c>
      <c r="CJ1985" t="s">
        <v>113</v>
      </c>
    </row>
    <row r="1986" spans="1:88" x14ac:dyDescent="0.2">
      <c r="A1986">
        <v>1573</v>
      </c>
      <c r="D1986" t="s">
        <v>6416</v>
      </c>
      <c r="E1986">
        <v>3</v>
      </c>
      <c r="F1986">
        <v>1990</v>
      </c>
      <c r="G1986" t="s">
        <v>6435</v>
      </c>
      <c r="H1986" t="s">
        <v>6436</v>
      </c>
      <c r="I1986">
        <v>1</v>
      </c>
      <c r="J1986">
        <v>1</v>
      </c>
      <c r="K1986">
        <v>1</v>
      </c>
      <c r="L1986">
        <v>2</v>
      </c>
      <c r="N1986">
        <v>1</v>
      </c>
      <c r="O1986">
        <v>1</v>
      </c>
      <c r="P1986">
        <v>2</v>
      </c>
      <c r="Q1986">
        <v>0</v>
      </c>
      <c r="R1986" t="s">
        <v>207</v>
      </c>
      <c r="T1986" t="s">
        <v>2214</v>
      </c>
      <c r="U1986" t="s">
        <v>2214</v>
      </c>
      <c r="V1986" t="s">
        <v>2214</v>
      </c>
      <c r="W1986" t="s">
        <v>2214</v>
      </c>
      <c r="X1986" t="s">
        <v>2214</v>
      </c>
      <c r="Y1986" t="s">
        <v>2214</v>
      </c>
      <c r="AO1986">
        <v>2</v>
      </c>
      <c r="BP1986" t="s">
        <v>255</v>
      </c>
      <c r="BQ1986" t="s">
        <v>100</v>
      </c>
      <c r="BR1986" t="s">
        <v>101</v>
      </c>
      <c r="BS1986" t="s">
        <v>101</v>
      </c>
      <c r="BT1986" t="s">
        <v>812</v>
      </c>
      <c r="BU1986" t="s">
        <v>103</v>
      </c>
      <c r="BV1986" t="s">
        <v>101</v>
      </c>
      <c r="BW1986" t="s">
        <v>112</v>
      </c>
      <c r="BX1986" t="s">
        <v>112</v>
      </c>
      <c r="CJ1986" t="s">
        <v>113</v>
      </c>
    </row>
    <row r="1987" spans="1:88" x14ac:dyDescent="0.2">
      <c r="A1987">
        <v>1574</v>
      </c>
      <c r="D1987" t="s">
        <v>6416</v>
      </c>
      <c r="E1987">
        <v>3</v>
      </c>
      <c r="F1987">
        <v>1998</v>
      </c>
      <c r="G1987" t="s">
        <v>6437</v>
      </c>
      <c r="H1987" t="s">
        <v>6438</v>
      </c>
      <c r="I1987">
        <v>1</v>
      </c>
      <c r="J1987">
        <v>1</v>
      </c>
      <c r="K1987">
        <v>1</v>
      </c>
      <c r="L1987">
        <v>1</v>
      </c>
      <c r="N1987">
        <v>1</v>
      </c>
      <c r="O1987">
        <v>1</v>
      </c>
      <c r="P1987">
        <v>2</v>
      </c>
      <c r="Q1987">
        <v>0</v>
      </c>
      <c r="R1987" t="s">
        <v>207</v>
      </c>
      <c r="T1987" t="s">
        <v>6439</v>
      </c>
      <c r="U1987" t="s">
        <v>6439</v>
      </c>
      <c r="V1987" t="s">
        <v>6439</v>
      </c>
      <c r="W1987" t="s">
        <v>6439</v>
      </c>
      <c r="X1987" t="s">
        <v>6439</v>
      </c>
      <c r="Y1987" t="s">
        <v>6439</v>
      </c>
      <c r="AO1987">
        <v>2</v>
      </c>
      <c r="BP1987" t="s">
        <v>255</v>
      </c>
      <c r="BQ1987" t="s">
        <v>100</v>
      </c>
      <c r="BR1987" t="s">
        <v>101</v>
      </c>
      <c r="BS1987" t="s">
        <v>101</v>
      </c>
      <c r="BT1987" t="s">
        <v>148</v>
      </c>
      <c r="BU1987" t="s">
        <v>103</v>
      </c>
      <c r="BV1987" t="s">
        <v>101</v>
      </c>
      <c r="BW1987" t="s">
        <v>112</v>
      </c>
      <c r="BX1987" t="s">
        <v>112</v>
      </c>
      <c r="CJ1987" t="s">
        <v>113</v>
      </c>
    </row>
    <row r="1988" spans="1:88" x14ac:dyDescent="0.2">
      <c r="A1988">
        <v>1575</v>
      </c>
      <c r="D1988" t="s">
        <v>6416</v>
      </c>
      <c r="E1988">
        <v>3</v>
      </c>
      <c r="F1988">
        <v>1999</v>
      </c>
      <c r="G1988" t="s">
        <v>6440</v>
      </c>
      <c r="H1988" t="s">
        <v>6441</v>
      </c>
      <c r="I1988">
        <v>1</v>
      </c>
      <c r="J1988">
        <v>1</v>
      </c>
      <c r="K1988">
        <v>1</v>
      </c>
      <c r="L1988">
        <v>2</v>
      </c>
      <c r="N1988">
        <v>1</v>
      </c>
      <c r="O1988">
        <v>1</v>
      </c>
      <c r="P1988">
        <v>2</v>
      </c>
      <c r="Q1988">
        <v>0</v>
      </c>
      <c r="R1988" t="s">
        <v>207</v>
      </c>
      <c r="T1988" t="s">
        <v>4584</v>
      </c>
      <c r="U1988" t="s">
        <v>4584</v>
      </c>
      <c r="V1988" t="s">
        <v>4584</v>
      </c>
      <c r="W1988" t="s">
        <v>4584</v>
      </c>
      <c r="X1988" t="s">
        <v>4584</v>
      </c>
      <c r="Y1988" t="s">
        <v>4584</v>
      </c>
      <c r="AO1988">
        <v>2</v>
      </c>
      <c r="BP1988" t="s">
        <v>255</v>
      </c>
      <c r="BQ1988" t="s">
        <v>100</v>
      </c>
      <c r="BR1988" t="s">
        <v>101</v>
      </c>
      <c r="BS1988" t="s">
        <v>101</v>
      </c>
      <c r="BT1988" t="s">
        <v>812</v>
      </c>
      <c r="BU1988" t="s">
        <v>103</v>
      </c>
      <c r="BV1988" t="s">
        <v>101</v>
      </c>
      <c r="BW1988" t="s">
        <v>112</v>
      </c>
      <c r="BX1988" t="s">
        <v>112</v>
      </c>
      <c r="CJ1988" t="s">
        <v>113</v>
      </c>
    </row>
    <row r="1989" spans="1:88" x14ac:dyDescent="0.2">
      <c r="A1989">
        <v>1576</v>
      </c>
      <c r="D1989" t="s">
        <v>6416</v>
      </c>
      <c r="E1989">
        <v>3</v>
      </c>
      <c r="F1989">
        <v>2004</v>
      </c>
      <c r="G1989" t="s">
        <v>6442</v>
      </c>
      <c r="H1989" t="s">
        <v>6443</v>
      </c>
      <c r="I1989">
        <v>1</v>
      </c>
      <c r="J1989">
        <v>1</v>
      </c>
      <c r="K1989">
        <v>1</v>
      </c>
      <c r="L1989">
        <v>1</v>
      </c>
      <c r="N1989">
        <v>1</v>
      </c>
      <c r="O1989">
        <v>1</v>
      </c>
      <c r="P1989">
        <v>2</v>
      </c>
      <c r="Q1989">
        <v>0</v>
      </c>
      <c r="R1989" t="s">
        <v>207</v>
      </c>
      <c r="T1989" t="s">
        <v>6444</v>
      </c>
      <c r="U1989" t="s">
        <v>6444</v>
      </c>
      <c r="V1989" t="s">
        <v>6444</v>
      </c>
      <c r="W1989" t="s">
        <v>6444</v>
      </c>
      <c r="X1989" t="s">
        <v>6444</v>
      </c>
      <c r="Y1989" t="s">
        <v>6444</v>
      </c>
      <c r="AO1989">
        <v>2</v>
      </c>
      <c r="BP1989" t="s">
        <v>255</v>
      </c>
      <c r="BQ1989" t="s">
        <v>100</v>
      </c>
      <c r="BR1989" t="s">
        <v>101</v>
      </c>
      <c r="BS1989" t="s">
        <v>101</v>
      </c>
      <c r="BT1989" t="s">
        <v>148</v>
      </c>
      <c r="BU1989" t="s">
        <v>103</v>
      </c>
      <c r="BV1989" t="s">
        <v>101</v>
      </c>
      <c r="BW1989" t="s">
        <v>112</v>
      </c>
      <c r="BX1989" t="s">
        <v>112</v>
      </c>
      <c r="CJ1989" t="s">
        <v>113</v>
      </c>
    </row>
    <row r="1990" spans="1:88" x14ac:dyDescent="0.2">
      <c r="A1990">
        <v>1577</v>
      </c>
      <c r="D1990" t="s">
        <v>6416</v>
      </c>
      <c r="E1990">
        <v>3</v>
      </c>
      <c r="F1990">
        <v>2013</v>
      </c>
      <c r="G1990" t="s">
        <v>6445</v>
      </c>
      <c r="H1990" t="s">
        <v>6446</v>
      </c>
      <c r="I1990">
        <v>1</v>
      </c>
      <c r="J1990">
        <v>1</v>
      </c>
      <c r="K1990">
        <v>1</v>
      </c>
      <c r="L1990">
        <v>1</v>
      </c>
      <c r="N1990">
        <v>1</v>
      </c>
      <c r="O1990">
        <v>1</v>
      </c>
      <c r="P1990">
        <v>1</v>
      </c>
      <c r="Q1990">
        <v>1</v>
      </c>
      <c r="T1990" t="s">
        <v>6447</v>
      </c>
      <c r="U1990" t="s">
        <v>6447</v>
      </c>
      <c r="V1990" t="s">
        <v>6447</v>
      </c>
      <c r="W1990" t="s">
        <v>6447</v>
      </c>
      <c r="X1990" t="s">
        <v>6447</v>
      </c>
      <c r="Y1990" t="s">
        <v>6447</v>
      </c>
      <c r="Z1990">
        <v>2</v>
      </c>
      <c r="AB1990">
        <v>3</v>
      </c>
      <c r="AD1990">
        <v>2</v>
      </c>
      <c r="AE1990">
        <v>1</v>
      </c>
      <c r="AF1990">
        <v>1</v>
      </c>
      <c r="AG1990">
        <v>5</v>
      </c>
      <c r="AH1990" t="s">
        <v>6448</v>
      </c>
      <c r="AI1990">
        <v>1</v>
      </c>
      <c r="AJ1990">
        <v>1</v>
      </c>
      <c r="AK1990">
        <v>3</v>
      </c>
      <c r="AM1990">
        <v>3</v>
      </c>
      <c r="AO1990">
        <v>2</v>
      </c>
      <c r="BP1990" t="s">
        <v>255</v>
      </c>
      <c r="BQ1990" t="s">
        <v>100</v>
      </c>
      <c r="BR1990" t="s">
        <v>101</v>
      </c>
      <c r="BS1990" t="s">
        <v>101</v>
      </c>
      <c r="BT1990" t="s">
        <v>148</v>
      </c>
      <c r="BU1990" t="s">
        <v>103</v>
      </c>
      <c r="BV1990" t="s">
        <v>101</v>
      </c>
      <c r="BW1990" t="s">
        <v>101</v>
      </c>
      <c r="BX1990" t="s">
        <v>101</v>
      </c>
      <c r="BY1990" t="s">
        <v>483</v>
      </c>
      <c r="BZ1990" t="s">
        <v>213</v>
      </c>
      <c r="CA1990" t="s">
        <v>132</v>
      </c>
      <c r="CB1990" t="s">
        <v>107</v>
      </c>
      <c r="CC1990" t="s">
        <v>133</v>
      </c>
      <c r="CD1990" t="s">
        <v>663</v>
      </c>
      <c r="CE1990" t="s">
        <v>110</v>
      </c>
      <c r="CF1990" t="s">
        <v>101</v>
      </c>
      <c r="CG1990" t="s">
        <v>111</v>
      </c>
      <c r="CI1990" t="s">
        <v>109</v>
      </c>
      <c r="CJ1990" t="s">
        <v>113</v>
      </c>
    </row>
    <row r="1991" spans="1:88" x14ac:dyDescent="0.2">
      <c r="A1991">
        <v>1578</v>
      </c>
      <c r="D1991" t="s">
        <v>6416</v>
      </c>
      <c r="E1991">
        <v>3</v>
      </c>
      <c r="F1991">
        <v>2008</v>
      </c>
      <c r="G1991" t="s">
        <v>6449</v>
      </c>
      <c r="H1991" t="s">
        <v>6450</v>
      </c>
      <c r="I1991">
        <v>1</v>
      </c>
      <c r="J1991">
        <v>1</v>
      </c>
      <c r="K1991">
        <v>1</v>
      </c>
      <c r="L1991">
        <v>1</v>
      </c>
      <c r="N1991">
        <v>1</v>
      </c>
      <c r="O1991">
        <v>1</v>
      </c>
      <c r="P1991">
        <v>2</v>
      </c>
      <c r="Q1991">
        <v>0</v>
      </c>
      <c r="R1991" t="s">
        <v>207</v>
      </c>
      <c r="T1991" t="s">
        <v>2419</v>
      </c>
      <c r="U1991" t="s">
        <v>2419</v>
      </c>
      <c r="V1991" t="s">
        <v>2419</v>
      </c>
      <c r="W1991" t="s">
        <v>2419</v>
      </c>
      <c r="X1991" t="s">
        <v>2419</v>
      </c>
      <c r="Y1991" t="s">
        <v>2419</v>
      </c>
      <c r="AO1991">
        <v>2</v>
      </c>
      <c r="BP1991" t="s">
        <v>255</v>
      </c>
      <c r="BQ1991" t="s">
        <v>100</v>
      </c>
      <c r="BR1991" t="s">
        <v>101</v>
      </c>
      <c r="BS1991" t="s">
        <v>101</v>
      </c>
      <c r="BT1991" t="s">
        <v>148</v>
      </c>
      <c r="BU1991" t="s">
        <v>103</v>
      </c>
      <c r="BV1991" t="s">
        <v>101</v>
      </c>
      <c r="BW1991" t="s">
        <v>112</v>
      </c>
      <c r="BX1991" t="s">
        <v>112</v>
      </c>
      <c r="CJ1991" t="s">
        <v>113</v>
      </c>
    </row>
    <row r="1992" spans="1:88" x14ac:dyDescent="0.2">
      <c r="A1992">
        <v>1579</v>
      </c>
      <c r="D1992" t="s">
        <v>6416</v>
      </c>
      <c r="E1992">
        <v>3</v>
      </c>
      <c r="F1992">
        <v>1991</v>
      </c>
      <c r="G1992" t="s">
        <v>6451</v>
      </c>
      <c r="H1992" t="s">
        <v>6452</v>
      </c>
      <c r="I1992">
        <v>1</v>
      </c>
      <c r="J1992">
        <v>1</v>
      </c>
      <c r="K1992">
        <v>1</v>
      </c>
      <c r="L1992">
        <v>1</v>
      </c>
      <c r="N1992">
        <v>1</v>
      </c>
      <c r="O1992">
        <v>1</v>
      </c>
      <c r="P1992">
        <v>2</v>
      </c>
      <c r="Q1992">
        <v>0</v>
      </c>
      <c r="R1992" t="s">
        <v>207</v>
      </c>
      <c r="T1992" t="s">
        <v>6453</v>
      </c>
      <c r="U1992" t="s">
        <v>6453</v>
      </c>
      <c r="V1992" t="s">
        <v>6453</v>
      </c>
      <c r="W1992" t="s">
        <v>6453</v>
      </c>
      <c r="X1992" t="s">
        <v>6453</v>
      </c>
      <c r="Y1992" t="s">
        <v>6453</v>
      </c>
      <c r="AO1992">
        <v>2</v>
      </c>
      <c r="BP1992" t="s">
        <v>255</v>
      </c>
      <c r="BQ1992" t="s">
        <v>100</v>
      </c>
      <c r="BR1992" t="s">
        <v>101</v>
      </c>
      <c r="BS1992" t="s">
        <v>101</v>
      </c>
      <c r="BT1992" t="s">
        <v>148</v>
      </c>
      <c r="BU1992" t="s">
        <v>103</v>
      </c>
      <c r="BV1992" t="s">
        <v>101</v>
      </c>
      <c r="BW1992" t="s">
        <v>112</v>
      </c>
      <c r="BX1992" t="s">
        <v>112</v>
      </c>
      <c r="CJ1992" t="s">
        <v>113</v>
      </c>
    </row>
    <row r="1993" spans="1:88" x14ac:dyDescent="0.2">
      <c r="A1993">
        <v>1580</v>
      </c>
      <c r="D1993" t="s">
        <v>6416</v>
      </c>
      <c r="E1993">
        <v>7</v>
      </c>
      <c r="F1993">
        <v>2009</v>
      </c>
      <c r="G1993" t="s">
        <v>6454</v>
      </c>
      <c r="H1993" t="s">
        <v>6455</v>
      </c>
      <c r="I1993">
        <v>1</v>
      </c>
      <c r="J1993">
        <v>1</v>
      </c>
      <c r="K1993">
        <v>1</v>
      </c>
      <c r="L1993">
        <v>1</v>
      </c>
      <c r="N1993">
        <v>1</v>
      </c>
      <c r="O1993">
        <v>2</v>
      </c>
      <c r="P1993">
        <v>2</v>
      </c>
      <c r="Q1993">
        <v>0</v>
      </c>
      <c r="R1993" t="s">
        <v>6456</v>
      </c>
      <c r="T1993" t="s">
        <v>1283</v>
      </c>
      <c r="U1993" t="s">
        <v>1283</v>
      </c>
      <c r="V1993" t="s">
        <v>1283</v>
      </c>
      <c r="W1993" t="s">
        <v>6023</v>
      </c>
      <c r="X1993" t="s">
        <v>6023</v>
      </c>
      <c r="Y1993" t="s">
        <v>6023</v>
      </c>
      <c r="AO1993">
        <v>2</v>
      </c>
      <c r="BP1993" t="s">
        <v>6020</v>
      </c>
      <c r="BQ1993" t="s">
        <v>100</v>
      </c>
      <c r="BR1993" t="s">
        <v>101</v>
      </c>
      <c r="BS1993" t="s">
        <v>101</v>
      </c>
      <c r="BT1993" t="s">
        <v>148</v>
      </c>
      <c r="BU1993" t="s">
        <v>103</v>
      </c>
      <c r="BV1993" t="s">
        <v>112</v>
      </c>
      <c r="BW1993" t="s">
        <v>112</v>
      </c>
      <c r="BX1993" t="s">
        <v>112</v>
      </c>
      <c r="CJ1993" t="s">
        <v>113</v>
      </c>
    </row>
    <row r="1994" spans="1:88" x14ac:dyDescent="0.2">
      <c r="A1994">
        <v>1581</v>
      </c>
      <c r="D1994" t="s">
        <v>6416</v>
      </c>
      <c r="E1994">
        <v>7</v>
      </c>
      <c r="F1994">
        <v>2009</v>
      </c>
      <c r="G1994" t="s">
        <v>6457</v>
      </c>
      <c r="H1994" t="s">
        <v>6458</v>
      </c>
      <c r="I1994">
        <v>1</v>
      </c>
      <c r="J1994">
        <v>1</v>
      </c>
      <c r="K1994">
        <v>1</v>
      </c>
      <c r="L1994">
        <v>1</v>
      </c>
      <c r="N1994">
        <v>4</v>
      </c>
      <c r="O1994">
        <v>2</v>
      </c>
      <c r="P1994">
        <v>2</v>
      </c>
      <c r="Q1994">
        <v>0</v>
      </c>
      <c r="R1994" t="s">
        <v>6459</v>
      </c>
      <c r="T1994" t="s">
        <v>1283</v>
      </c>
      <c r="U1994" t="s">
        <v>1283</v>
      </c>
      <c r="V1994" t="s">
        <v>1283</v>
      </c>
      <c r="W1994" t="s">
        <v>1283</v>
      </c>
      <c r="X1994" t="s">
        <v>1283</v>
      </c>
      <c r="Y1994" t="s">
        <v>6023</v>
      </c>
      <c r="AO1994">
        <v>2</v>
      </c>
      <c r="BP1994" t="s">
        <v>6020</v>
      </c>
      <c r="BQ1994" t="s">
        <v>100</v>
      </c>
      <c r="BR1994" t="s">
        <v>101</v>
      </c>
      <c r="BS1994" t="s">
        <v>101</v>
      </c>
      <c r="BT1994" t="s">
        <v>148</v>
      </c>
      <c r="BU1994" t="s">
        <v>663</v>
      </c>
      <c r="BV1994" t="s">
        <v>112</v>
      </c>
      <c r="BW1994" t="s">
        <v>112</v>
      </c>
      <c r="BX1994" t="s">
        <v>112</v>
      </c>
      <c r="CJ1994" t="s">
        <v>113</v>
      </c>
    </row>
    <row r="1995" spans="1:88" x14ac:dyDescent="0.2">
      <c r="A1995">
        <v>1582</v>
      </c>
      <c r="D1995" t="s">
        <v>6416</v>
      </c>
      <c r="E1995">
        <v>7</v>
      </c>
      <c r="F1995">
        <v>2001</v>
      </c>
      <c r="G1995" t="s">
        <v>6460</v>
      </c>
      <c r="H1995" t="s">
        <v>6461</v>
      </c>
      <c r="I1995">
        <v>1</v>
      </c>
      <c r="J1995">
        <v>1</v>
      </c>
      <c r="K1995">
        <v>1</v>
      </c>
      <c r="L1995">
        <v>1</v>
      </c>
      <c r="N1995">
        <v>1</v>
      </c>
      <c r="O1995">
        <v>1</v>
      </c>
      <c r="P1995">
        <v>1</v>
      </c>
      <c r="Q1995">
        <v>1</v>
      </c>
      <c r="S1995" t="s">
        <v>6462</v>
      </c>
      <c r="T1995" t="s">
        <v>1283</v>
      </c>
      <c r="U1995" t="s">
        <v>1283</v>
      </c>
      <c r="V1995" t="s">
        <v>1283</v>
      </c>
      <c r="W1995" t="s">
        <v>1283</v>
      </c>
      <c r="X1995" t="s">
        <v>1283</v>
      </c>
      <c r="Y1995" t="s">
        <v>6023</v>
      </c>
      <c r="Z1995">
        <v>1</v>
      </c>
      <c r="AB1995">
        <v>1</v>
      </c>
      <c r="AD1995">
        <v>2</v>
      </c>
      <c r="AE1995">
        <v>1</v>
      </c>
      <c r="AF1995">
        <v>4</v>
      </c>
      <c r="AG1995">
        <v>4</v>
      </c>
      <c r="AI1995">
        <v>2</v>
      </c>
      <c r="AJ1995">
        <v>1</v>
      </c>
      <c r="AK1995">
        <v>1</v>
      </c>
      <c r="AM1995">
        <v>2</v>
      </c>
      <c r="AO1995">
        <v>2</v>
      </c>
      <c r="BP1995" t="s">
        <v>6020</v>
      </c>
      <c r="BQ1995" t="s">
        <v>100</v>
      </c>
      <c r="BR1995" t="s">
        <v>101</v>
      </c>
      <c r="BS1995" t="s">
        <v>101</v>
      </c>
      <c r="BT1995" t="s">
        <v>148</v>
      </c>
      <c r="BU1995" t="s">
        <v>103</v>
      </c>
      <c r="BV1995" t="s">
        <v>101</v>
      </c>
      <c r="BW1995" t="s">
        <v>101</v>
      </c>
      <c r="BX1995" t="s">
        <v>101</v>
      </c>
      <c r="BY1995" t="s">
        <v>104</v>
      </c>
      <c r="BZ1995" t="s">
        <v>105</v>
      </c>
      <c r="CA1995" t="s">
        <v>132</v>
      </c>
      <c r="CB1995" t="s">
        <v>107</v>
      </c>
      <c r="CC1995" t="s">
        <v>236</v>
      </c>
      <c r="CD1995" t="s">
        <v>134</v>
      </c>
      <c r="CE1995" t="s">
        <v>135</v>
      </c>
      <c r="CF1995" t="s">
        <v>101</v>
      </c>
      <c r="CG1995" t="s">
        <v>159</v>
      </c>
      <c r="CI1995" t="s">
        <v>112</v>
      </c>
      <c r="CJ1995" t="s">
        <v>113</v>
      </c>
    </row>
    <row r="1996" spans="1:88" x14ac:dyDescent="0.2">
      <c r="A1996">
        <v>1583</v>
      </c>
      <c r="D1996" t="s">
        <v>6416</v>
      </c>
      <c r="E1996">
        <v>7</v>
      </c>
      <c r="F1996">
        <v>2008</v>
      </c>
      <c r="G1996" t="s">
        <v>6463</v>
      </c>
      <c r="H1996" t="s">
        <v>6464</v>
      </c>
      <c r="I1996">
        <v>1</v>
      </c>
      <c r="J1996">
        <v>1</v>
      </c>
      <c r="K1996">
        <v>1</v>
      </c>
      <c r="L1996">
        <v>1</v>
      </c>
      <c r="N1996">
        <v>1</v>
      </c>
      <c r="O1996">
        <v>1</v>
      </c>
      <c r="P1996">
        <v>1</v>
      </c>
      <c r="Q1996">
        <v>1</v>
      </c>
      <c r="S1996" t="s">
        <v>6465</v>
      </c>
      <c r="T1996" t="s">
        <v>1283</v>
      </c>
      <c r="U1996" t="s">
        <v>1283</v>
      </c>
      <c r="V1996" t="s">
        <v>1283</v>
      </c>
      <c r="W1996" t="s">
        <v>1283</v>
      </c>
      <c r="X1996" t="s">
        <v>1283</v>
      </c>
      <c r="Y1996" t="s">
        <v>6023</v>
      </c>
      <c r="Z1996">
        <v>1</v>
      </c>
      <c r="AB1996">
        <v>1</v>
      </c>
      <c r="AD1996">
        <v>2</v>
      </c>
      <c r="AE1996">
        <v>1</v>
      </c>
      <c r="AF1996">
        <v>4</v>
      </c>
      <c r="AG1996">
        <v>4</v>
      </c>
      <c r="AI1996">
        <v>2</v>
      </c>
      <c r="AJ1996">
        <v>1</v>
      </c>
      <c r="AK1996">
        <v>2</v>
      </c>
      <c r="AL1996">
        <v>1</v>
      </c>
      <c r="AM1996">
        <v>2</v>
      </c>
      <c r="AO1996">
        <v>2</v>
      </c>
      <c r="BP1996" t="s">
        <v>6020</v>
      </c>
      <c r="BQ1996" t="s">
        <v>100</v>
      </c>
      <c r="BR1996" t="s">
        <v>101</v>
      </c>
      <c r="BS1996" t="s">
        <v>101</v>
      </c>
      <c r="BT1996" t="s">
        <v>148</v>
      </c>
      <c r="BU1996" t="s">
        <v>103</v>
      </c>
      <c r="BV1996" t="s">
        <v>101</v>
      </c>
      <c r="BW1996" t="s">
        <v>101</v>
      </c>
      <c r="BX1996" t="s">
        <v>101</v>
      </c>
      <c r="BY1996" t="s">
        <v>104</v>
      </c>
      <c r="BZ1996" t="s">
        <v>105</v>
      </c>
      <c r="CA1996" t="s">
        <v>132</v>
      </c>
      <c r="CB1996" t="s">
        <v>107</v>
      </c>
      <c r="CC1996" t="s">
        <v>236</v>
      </c>
      <c r="CD1996" t="s">
        <v>134</v>
      </c>
      <c r="CE1996" t="s">
        <v>135</v>
      </c>
      <c r="CF1996" t="s">
        <v>101</v>
      </c>
      <c r="CG1996" t="s">
        <v>136</v>
      </c>
      <c r="CH1996" t="s">
        <v>137</v>
      </c>
      <c r="CI1996" t="s">
        <v>112</v>
      </c>
      <c r="CJ1996" t="s">
        <v>113</v>
      </c>
    </row>
    <row r="1997" spans="1:88" x14ac:dyDescent="0.2">
      <c r="A1997">
        <v>1584</v>
      </c>
      <c r="D1997" t="s">
        <v>6416</v>
      </c>
      <c r="E1997">
        <v>7</v>
      </c>
      <c r="F1997">
        <v>2005</v>
      </c>
      <c r="G1997" t="s">
        <v>6466</v>
      </c>
      <c r="H1997" t="s">
        <v>6467</v>
      </c>
      <c r="I1997">
        <v>1</v>
      </c>
      <c r="J1997">
        <v>1</v>
      </c>
      <c r="K1997">
        <v>1</v>
      </c>
      <c r="L1997">
        <v>1</v>
      </c>
      <c r="N1997">
        <v>1</v>
      </c>
      <c r="O1997">
        <v>2</v>
      </c>
      <c r="P1997">
        <v>2</v>
      </c>
      <c r="Q1997">
        <v>0</v>
      </c>
      <c r="R1997" t="s">
        <v>6468</v>
      </c>
      <c r="T1997" t="s">
        <v>1283</v>
      </c>
      <c r="U1997" t="s">
        <v>1283</v>
      </c>
      <c r="V1997" t="s">
        <v>1283</v>
      </c>
      <c r="W1997" t="s">
        <v>1283</v>
      </c>
      <c r="X1997" t="s">
        <v>1283</v>
      </c>
      <c r="Y1997" t="s">
        <v>6023</v>
      </c>
      <c r="AO1997">
        <v>2</v>
      </c>
      <c r="BP1997" t="s">
        <v>6020</v>
      </c>
      <c r="BQ1997" t="s">
        <v>100</v>
      </c>
      <c r="BR1997" t="s">
        <v>101</v>
      </c>
      <c r="BS1997" t="s">
        <v>101</v>
      </c>
      <c r="BT1997" t="s">
        <v>148</v>
      </c>
      <c r="BU1997" t="s">
        <v>103</v>
      </c>
      <c r="BV1997" t="s">
        <v>112</v>
      </c>
      <c r="BW1997" t="s">
        <v>112</v>
      </c>
      <c r="BX1997" t="s">
        <v>112</v>
      </c>
      <c r="CJ1997" t="s">
        <v>113</v>
      </c>
    </row>
    <row r="1998" spans="1:88" x14ac:dyDescent="0.2">
      <c r="A1998">
        <v>1585</v>
      </c>
      <c r="D1998" t="s">
        <v>6416</v>
      </c>
      <c r="E1998">
        <v>7</v>
      </c>
      <c r="F1998">
        <v>2009</v>
      </c>
      <c r="G1998" t="s">
        <v>6469</v>
      </c>
      <c r="H1998" t="s">
        <v>6470</v>
      </c>
      <c r="I1998">
        <v>1</v>
      </c>
      <c r="J1998">
        <v>1</v>
      </c>
      <c r="K1998">
        <v>1</v>
      </c>
      <c r="L1998">
        <v>1</v>
      </c>
      <c r="N1998">
        <v>1</v>
      </c>
      <c r="O1998">
        <v>1</v>
      </c>
      <c r="P1998">
        <v>2</v>
      </c>
      <c r="Q1998">
        <v>0</v>
      </c>
      <c r="R1998" t="s">
        <v>207</v>
      </c>
      <c r="S1998" t="s">
        <v>6471</v>
      </c>
      <c r="T1998" t="s">
        <v>1283</v>
      </c>
      <c r="U1998" t="s">
        <v>1283</v>
      </c>
      <c r="V1998" t="s">
        <v>1283</v>
      </c>
      <c r="W1998" t="s">
        <v>1283</v>
      </c>
      <c r="X1998" t="s">
        <v>1283</v>
      </c>
      <c r="Y1998" t="s">
        <v>882</v>
      </c>
      <c r="AO1998">
        <v>2</v>
      </c>
      <c r="BP1998" t="s">
        <v>6020</v>
      </c>
      <c r="BQ1998" t="s">
        <v>100</v>
      </c>
      <c r="BR1998" t="s">
        <v>101</v>
      </c>
      <c r="BS1998" t="s">
        <v>101</v>
      </c>
      <c r="BT1998" t="s">
        <v>148</v>
      </c>
      <c r="BU1998" t="s">
        <v>103</v>
      </c>
      <c r="BV1998" t="s">
        <v>101</v>
      </c>
      <c r="BW1998" t="s">
        <v>112</v>
      </c>
      <c r="BX1998" t="s">
        <v>112</v>
      </c>
      <c r="CJ1998" t="s">
        <v>113</v>
      </c>
    </row>
    <row r="1999" spans="1:88" x14ac:dyDescent="0.2">
      <c r="A1999">
        <v>1586</v>
      </c>
      <c r="D1999" t="s">
        <v>6416</v>
      </c>
      <c r="E1999">
        <v>7</v>
      </c>
      <c r="F1999">
        <v>2006</v>
      </c>
      <c r="G1999" t="s">
        <v>6472</v>
      </c>
      <c r="H1999" t="s">
        <v>6473</v>
      </c>
      <c r="I1999">
        <v>1</v>
      </c>
      <c r="J1999">
        <v>1</v>
      </c>
      <c r="K1999">
        <v>1</v>
      </c>
      <c r="L1999">
        <v>2</v>
      </c>
      <c r="N1999">
        <v>1</v>
      </c>
      <c r="O1999">
        <v>1</v>
      </c>
      <c r="P1999">
        <v>1</v>
      </c>
      <c r="Q1999">
        <v>1</v>
      </c>
      <c r="S1999" t="s">
        <v>6474</v>
      </c>
      <c r="T1999" t="s">
        <v>1283</v>
      </c>
      <c r="U1999" t="s">
        <v>1283</v>
      </c>
      <c r="V1999" t="s">
        <v>1283</v>
      </c>
      <c r="W1999" t="s">
        <v>1283</v>
      </c>
      <c r="X1999" t="s">
        <v>1283</v>
      </c>
      <c r="Y1999" t="s">
        <v>6023</v>
      </c>
      <c r="Z1999">
        <v>1</v>
      </c>
      <c r="AB1999">
        <v>1</v>
      </c>
      <c r="AD1999">
        <v>2</v>
      </c>
      <c r="AE1999">
        <v>1</v>
      </c>
      <c r="AF1999">
        <v>4</v>
      </c>
      <c r="AG1999">
        <v>6</v>
      </c>
      <c r="AI1999">
        <v>1</v>
      </c>
      <c r="AJ1999">
        <v>1</v>
      </c>
      <c r="AK1999">
        <v>2</v>
      </c>
      <c r="AL1999">
        <v>2</v>
      </c>
      <c r="AM1999">
        <v>2</v>
      </c>
      <c r="AO1999">
        <v>2</v>
      </c>
      <c r="BP1999" t="s">
        <v>6020</v>
      </c>
      <c r="BQ1999" t="s">
        <v>100</v>
      </c>
      <c r="BR1999" t="s">
        <v>101</v>
      </c>
      <c r="BS1999" t="s">
        <v>101</v>
      </c>
      <c r="BT1999" t="s">
        <v>812</v>
      </c>
      <c r="BU1999" t="s">
        <v>103</v>
      </c>
      <c r="BV1999" t="s">
        <v>101</v>
      </c>
      <c r="BW1999" t="s">
        <v>101</v>
      </c>
      <c r="BX1999" t="s">
        <v>101</v>
      </c>
      <c r="BY1999" t="s">
        <v>104</v>
      </c>
      <c r="BZ1999" t="s">
        <v>105</v>
      </c>
      <c r="CA1999" t="s">
        <v>132</v>
      </c>
      <c r="CB1999" t="s">
        <v>107</v>
      </c>
      <c r="CC1999" t="s">
        <v>236</v>
      </c>
      <c r="CD1999" t="s">
        <v>109</v>
      </c>
      <c r="CE1999" t="s">
        <v>110</v>
      </c>
      <c r="CF1999" t="s">
        <v>101</v>
      </c>
      <c r="CG1999" t="s">
        <v>136</v>
      </c>
      <c r="CH1999" t="s">
        <v>172</v>
      </c>
      <c r="CI1999" t="s">
        <v>112</v>
      </c>
      <c r="CJ1999" t="s">
        <v>113</v>
      </c>
    </row>
    <row r="2000" spans="1:88" x14ac:dyDescent="0.2">
      <c r="A2000">
        <v>1587</v>
      </c>
      <c r="D2000" t="s">
        <v>6475</v>
      </c>
      <c r="E2000">
        <v>7</v>
      </c>
      <c r="F2000">
        <v>2005</v>
      </c>
      <c r="G2000" t="s">
        <v>6476</v>
      </c>
      <c r="H2000" t="s">
        <v>6477</v>
      </c>
      <c r="I2000">
        <v>1</v>
      </c>
      <c r="J2000">
        <v>1</v>
      </c>
      <c r="K2000">
        <v>1</v>
      </c>
      <c r="L2000">
        <v>1</v>
      </c>
      <c r="N2000">
        <v>1</v>
      </c>
      <c r="O2000">
        <v>1</v>
      </c>
      <c r="P2000">
        <v>2</v>
      </c>
      <c r="Q2000">
        <v>0</v>
      </c>
      <c r="R2000" t="s">
        <v>6478</v>
      </c>
      <c r="T2000" t="s">
        <v>1283</v>
      </c>
      <c r="U2000" t="s">
        <v>1283</v>
      </c>
      <c r="V2000" t="s">
        <v>1283</v>
      </c>
      <c r="W2000" t="s">
        <v>1283</v>
      </c>
      <c r="X2000" t="s">
        <v>1283</v>
      </c>
      <c r="Y2000" t="s">
        <v>6023</v>
      </c>
      <c r="AO2000">
        <v>2</v>
      </c>
      <c r="BP2000" t="s">
        <v>6020</v>
      </c>
      <c r="BQ2000" t="s">
        <v>100</v>
      </c>
      <c r="BR2000" t="s">
        <v>101</v>
      </c>
      <c r="BS2000" t="s">
        <v>101</v>
      </c>
      <c r="BT2000" t="s">
        <v>148</v>
      </c>
      <c r="BU2000" t="s">
        <v>103</v>
      </c>
      <c r="BV2000" t="s">
        <v>101</v>
      </c>
      <c r="BW2000" t="s">
        <v>112</v>
      </c>
      <c r="BX2000" t="s">
        <v>112</v>
      </c>
      <c r="CJ2000" t="s">
        <v>113</v>
      </c>
    </row>
    <row r="2001" spans="1:88" x14ac:dyDescent="0.2">
      <c r="A2001">
        <v>1588</v>
      </c>
      <c r="D2001" t="s">
        <v>6475</v>
      </c>
      <c r="E2001">
        <v>7</v>
      </c>
      <c r="F2001">
        <v>1994</v>
      </c>
      <c r="G2001" t="s">
        <v>6479</v>
      </c>
      <c r="H2001" t="s">
        <v>6480</v>
      </c>
      <c r="I2001">
        <v>1</v>
      </c>
      <c r="J2001">
        <v>1</v>
      </c>
      <c r="K2001">
        <v>1</v>
      </c>
      <c r="L2001">
        <v>1</v>
      </c>
      <c r="N2001">
        <v>1</v>
      </c>
      <c r="O2001">
        <v>1</v>
      </c>
      <c r="P2001">
        <v>1</v>
      </c>
      <c r="Q2001">
        <v>0</v>
      </c>
      <c r="R2001" t="s">
        <v>6481</v>
      </c>
      <c r="T2001" t="s">
        <v>1283</v>
      </c>
      <c r="U2001" t="s">
        <v>1283</v>
      </c>
      <c r="V2001" t="s">
        <v>1283</v>
      </c>
      <c r="W2001" t="s">
        <v>1283</v>
      </c>
      <c r="X2001" t="s">
        <v>1283</v>
      </c>
      <c r="Y2001" t="s">
        <v>6023</v>
      </c>
      <c r="AO2001">
        <v>2</v>
      </c>
      <c r="BP2001" t="s">
        <v>6020</v>
      </c>
      <c r="BQ2001" t="s">
        <v>100</v>
      </c>
      <c r="BR2001" t="s">
        <v>101</v>
      </c>
      <c r="BS2001" t="s">
        <v>101</v>
      </c>
      <c r="BT2001" t="s">
        <v>148</v>
      </c>
      <c r="BU2001" t="s">
        <v>103</v>
      </c>
      <c r="BV2001" t="s">
        <v>101</v>
      </c>
      <c r="BW2001" t="s">
        <v>101</v>
      </c>
      <c r="BX2001" t="s">
        <v>112</v>
      </c>
      <c r="CJ2001" t="s">
        <v>113</v>
      </c>
    </row>
    <row r="2002" spans="1:88" x14ac:dyDescent="0.2">
      <c r="A2002">
        <v>1589</v>
      </c>
      <c r="D2002" t="s">
        <v>6475</v>
      </c>
      <c r="E2002">
        <v>7</v>
      </c>
      <c r="F2002">
        <v>2002</v>
      </c>
      <c r="G2002" t="s">
        <v>6482</v>
      </c>
      <c r="H2002" t="s">
        <v>6483</v>
      </c>
      <c r="I2002">
        <v>2</v>
      </c>
      <c r="J2002">
        <v>2</v>
      </c>
      <c r="K2002">
        <v>2</v>
      </c>
      <c r="L2002">
        <v>1</v>
      </c>
      <c r="N2002">
        <v>4</v>
      </c>
      <c r="O2002">
        <v>2</v>
      </c>
      <c r="P2002">
        <v>2</v>
      </c>
      <c r="Q2002">
        <v>0</v>
      </c>
      <c r="R2002" t="s">
        <v>6484</v>
      </c>
      <c r="T2002" t="s">
        <v>1283</v>
      </c>
      <c r="U2002" t="s">
        <v>1283</v>
      </c>
      <c r="V2002" t="s">
        <v>1283</v>
      </c>
      <c r="W2002" t="s">
        <v>1283</v>
      </c>
      <c r="X2002" t="s">
        <v>1283</v>
      </c>
      <c r="Y2002" t="s">
        <v>1283</v>
      </c>
      <c r="AO2002">
        <v>2</v>
      </c>
      <c r="BP2002" t="s">
        <v>6020</v>
      </c>
      <c r="BQ2002" t="s">
        <v>890</v>
      </c>
      <c r="BR2002" t="s">
        <v>112</v>
      </c>
      <c r="BS2002" t="s">
        <v>112</v>
      </c>
      <c r="BT2002" t="s">
        <v>148</v>
      </c>
      <c r="BU2002" t="s">
        <v>663</v>
      </c>
      <c r="BV2002" t="s">
        <v>112</v>
      </c>
      <c r="BW2002" t="s">
        <v>112</v>
      </c>
      <c r="BX2002" t="s">
        <v>112</v>
      </c>
      <c r="CJ2002" t="s">
        <v>113</v>
      </c>
    </row>
    <row r="2003" spans="1:88" x14ac:dyDescent="0.2">
      <c r="A2003">
        <v>1590</v>
      </c>
      <c r="D2003" t="s">
        <v>6475</v>
      </c>
      <c r="E2003">
        <v>7</v>
      </c>
      <c r="F2003">
        <v>2003</v>
      </c>
      <c r="G2003" t="s">
        <v>6485</v>
      </c>
      <c r="H2003" t="s">
        <v>6486</v>
      </c>
      <c r="I2003">
        <v>1</v>
      </c>
      <c r="J2003">
        <v>1</v>
      </c>
      <c r="K2003">
        <v>1</v>
      </c>
      <c r="L2003">
        <v>1</v>
      </c>
      <c r="N2003">
        <v>1</v>
      </c>
      <c r="O2003">
        <v>1</v>
      </c>
      <c r="P2003">
        <v>1</v>
      </c>
      <c r="Q2003">
        <v>1</v>
      </c>
      <c r="S2003" t="s">
        <v>6487</v>
      </c>
      <c r="T2003" t="s">
        <v>6488</v>
      </c>
      <c r="U2003" t="s">
        <v>6488</v>
      </c>
      <c r="V2003" t="s">
        <v>6488</v>
      </c>
      <c r="W2003" t="s">
        <v>6488</v>
      </c>
      <c r="X2003" t="s">
        <v>6488</v>
      </c>
      <c r="Y2003" t="s">
        <v>6488</v>
      </c>
      <c r="Z2003">
        <v>1</v>
      </c>
      <c r="AB2003">
        <v>1</v>
      </c>
      <c r="AD2003">
        <v>2</v>
      </c>
      <c r="AE2003">
        <v>1</v>
      </c>
      <c r="AF2003">
        <v>4</v>
      </c>
      <c r="AG2003">
        <v>1</v>
      </c>
      <c r="AI2003">
        <v>1</v>
      </c>
      <c r="AJ2003">
        <v>1</v>
      </c>
      <c r="AK2003">
        <v>3</v>
      </c>
      <c r="AM2003">
        <v>2</v>
      </c>
      <c r="AO2003">
        <v>2</v>
      </c>
      <c r="BP2003" t="s">
        <v>6020</v>
      </c>
      <c r="BQ2003" t="s">
        <v>100</v>
      </c>
      <c r="BR2003" t="s">
        <v>101</v>
      </c>
      <c r="BS2003" t="s">
        <v>101</v>
      </c>
      <c r="BT2003" t="s">
        <v>148</v>
      </c>
      <c r="BU2003" t="s">
        <v>103</v>
      </c>
      <c r="BV2003" t="s">
        <v>101</v>
      </c>
      <c r="BW2003" t="s">
        <v>101</v>
      </c>
      <c r="BX2003" t="s">
        <v>101</v>
      </c>
      <c r="BY2003" t="s">
        <v>104</v>
      </c>
      <c r="BZ2003" t="s">
        <v>105</v>
      </c>
      <c r="CA2003" t="s">
        <v>132</v>
      </c>
      <c r="CB2003" t="s">
        <v>107</v>
      </c>
      <c r="CC2003" t="s">
        <v>236</v>
      </c>
      <c r="CD2003" t="s">
        <v>158</v>
      </c>
      <c r="CE2003" t="s">
        <v>110</v>
      </c>
      <c r="CF2003" t="s">
        <v>101</v>
      </c>
      <c r="CG2003" t="s">
        <v>111</v>
      </c>
      <c r="CI2003" t="s">
        <v>112</v>
      </c>
      <c r="CJ2003" t="s">
        <v>113</v>
      </c>
    </row>
    <row r="2004" spans="1:88" x14ac:dyDescent="0.2">
      <c r="A2004">
        <v>1591</v>
      </c>
      <c r="D2004" t="s">
        <v>6475</v>
      </c>
      <c r="E2004">
        <v>7</v>
      </c>
      <c r="F2004">
        <v>2009</v>
      </c>
      <c r="G2004" t="s">
        <v>6489</v>
      </c>
      <c r="H2004" t="s">
        <v>6490</v>
      </c>
      <c r="I2004">
        <v>1</v>
      </c>
      <c r="J2004">
        <v>1</v>
      </c>
      <c r="K2004">
        <v>1</v>
      </c>
      <c r="L2004">
        <v>1</v>
      </c>
      <c r="N2004">
        <v>1</v>
      </c>
      <c r="O2004">
        <v>1</v>
      </c>
      <c r="P2004">
        <v>2</v>
      </c>
      <c r="Q2004">
        <v>0</v>
      </c>
      <c r="R2004" t="s">
        <v>6491</v>
      </c>
      <c r="T2004" t="s">
        <v>1283</v>
      </c>
      <c r="U2004" t="s">
        <v>1283</v>
      </c>
      <c r="V2004" t="s">
        <v>1283</v>
      </c>
      <c r="W2004" t="s">
        <v>1283</v>
      </c>
      <c r="X2004" t="s">
        <v>1283</v>
      </c>
      <c r="Y2004" t="s">
        <v>6023</v>
      </c>
      <c r="AO2004">
        <v>2</v>
      </c>
      <c r="BP2004" t="s">
        <v>6020</v>
      </c>
      <c r="BQ2004" t="s">
        <v>100</v>
      </c>
      <c r="BR2004" t="s">
        <v>101</v>
      </c>
      <c r="BS2004" t="s">
        <v>101</v>
      </c>
      <c r="BT2004" t="s">
        <v>148</v>
      </c>
      <c r="BU2004" t="s">
        <v>103</v>
      </c>
      <c r="BV2004" t="s">
        <v>101</v>
      </c>
      <c r="BW2004" t="s">
        <v>112</v>
      </c>
      <c r="BX2004" t="s">
        <v>112</v>
      </c>
      <c r="CJ2004" t="s">
        <v>113</v>
      </c>
    </row>
    <row r="2005" spans="1:88" x14ac:dyDescent="0.2">
      <c r="A2005">
        <v>1592</v>
      </c>
      <c r="D2005" t="s">
        <v>6475</v>
      </c>
      <c r="E2005">
        <v>7</v>
      </c>
      <c r="F2005">
        <v>2008</v>
      </c>
      <c r="G2005" t="s">
        <v>6492</v>
      </c>
      <c r="H2005" t="s">
        <v>6493</v>
      </c>
      <c r="I2005">
        <v>1</v>
      </c>
      <c r="J2005">
        <v>1</v>
      </c>
      <c r="K2005">
        <v>1</v>
      </c>
      <c r="L2005">
        <v>1</v>
      </c>
      <c r="N2005">
        <v>1</v>
      </c>
      <c r="O2005">
        <v>1</v>
      </c>
      <c r="P2005">
        <v>1</v>
      </c>
      <c r="Q2005">
        <v>1</v>
      </c>
      <c r="T2005" t="s">
        <v>6494</v>
      </c>
      <c r="U2005" t="s">
        <v>6494</v>
      </c>
      <c r="V2005" t="s">
        <v>6494</v>
      </c>
      <c r="W2005" t="s">
        <v>6494</v>
      </c>
      <c r="X2005" t="s">
        <v>6494</v>
      </c>
      <c r="Y2005" t="s">
        <v>6494</v>
      </c>
      <c r="Z2005">
        <v>1</v>
      </c>
      <c r="AB2005">
        <v>1</v>
      </c>
      <c r="AD2005">
        <v>2</v>
      </c>
      <c r="AE2005">
        <v>1</v>
      </c>
      <c r="AF2005">
        <v>4</v>
      </c>
      <c r="AG2005">
        <v>1</v>
      </c>
      <c r="AI2005">
        <v>1</v>
      </c>
      <c r="AJ2005">
        <v>1</v>
      </c>
      <c r="AK2005">
        <v>3</v>
      </c>
      <c r="AM2005">
        <v>2</v>
      </c>
      <c r="AO2005">
        <v>2</v>
      </c>
      <c r="BP2005" t="s">
        <v>6020</v>
      </c>
      <c r="BQ2005" t="s">
        <v>100</v>
      </c>
      <c r="BR2005" t="s">
        <v>101</v>
      </c>
      <c r="BS2005" t="s">
        <v>101</v>
      </c>
      <c r="BT2005" t="s">
        <v>148</v>
      </c>
      <c r="BU2005" t="s">
        <v>103</v>
      </c>
      <c r="BV2005" t="s">
        <v>101</v>
      </c>
      <c r="BW2005" t="s">
        <v>101</v>
      </c>
      <c r="BX2005" t="s">
        <v>101</v>
      </c>
      <c r="BY2005" t="s">
        <v>104</v>
      </c>
      <c r="BZ2005" t="s">
        <v>105</v>
      </c>
      <c r="CA2005" t="s">
        <v>132</v>
      </c>
      <c r="CB2005" t="s">
        <v>107</v>
      </c>
      <c r="CC2005" t="s">
        <v>236</v>
      </c>
      <c r="CD2005" t="s">
        <v>158</v>
      </c>
      <c r="CE2005" t="s">
        <v>110</v>
      </c>
      <c r="CF2005" t="s">
        <v>101</v>
      </c>
      <c r="CG2005" t="s">
        <v>111</v>
      </c>
      <c r="CI2005" t="s">
        <v>112</v>
      </c>
      <c r="CJ2005" t="s">
        <v>113</v>
      </c>
    </row>
    <row r="2006" spans="1:88" x14ac:dyDescent="0.2">
      <c r="A2006">
        <v>1593</v>
      </c>
      <c r="D2006" t="s">
        <v>6475</v>
      </c>
      <c r="E2006">
        <v>7</v>
      </c>
      <c r="F2006">
        <v>2006</v>
      </c>
      <c r="G2006" t="s">
        <v>6495</v>
      </c>
      <c r="H2006" t="s">
        <v>6496</v>
      </c>
      <c r="I2006">
        <v>1</v>
      </c>
      <c r="J2006">
        <v>1</v>
      </c>
      <c r="K2006">
        <v>1</v>
      </c>
      <c r="L2006">
        <v>1</v>
      </c>
      <c r="N2006">
        <v>1</v>
      </c>
      <c r="O2006">
        <v>1</v>
      </c>
      <c r="P2006">
        <v>2</v>
      </c>
      <c r="Q2006">
        <v>0</v>
      </c>
      <c r="R2006" t="s">
        <v>6497</v>
      </c>
      <c r="T2006" t="s">
        <v>1283</v>
      </c>
      <c r="U2006" t="s">
        <v>1283</v>
      </c>
      <c r="V2006" t="s">
        <v>1283</v>
      </c>
      <c r="W2006" t="s">
        <v>1283</v>
      </c>
      <c r="X2006" t="s">
        <v>1283</v>
      </c>
      <c r="Y2006" t="s">
        <v>6023</v>
      </c>
      <c r="AO2006">
        <v>2</v>
      </c>
      <c r="BP2006" t="s">
        <v>6020</v>
      </c>
      <c r="BQ2006" t="s">
        <v>100</v>
      </c>
      <c r="BR2006" t="s">
        <v>101</v>
      </c>
      <c r="BS2006" t="s">
        <v>101</v>
      </c>
      <c r="BT2006" t="s">
        <v>148</v>
      </c>
      <c r="BU2006" t="s">
        <v>103</v>
      </c>
      <c r="BV2006" t="s">
        <v>101</v>
      </c>
      <c r="BW2006" t="s">
        <v>112</v>
      </c>
      <c r="BX2006" t="s">
        <v>112</v>
      </c>
      <c r="CJ2006" t="s">
        <v>113</v>
      </c>
    </row>
    <row r="2007" spans="1:88" x14ac:dyDescent="0.2">
      <c r="A2007">
        <v>1594</v>
      </c>
      <c r="D2007" t="s">
        <v>6498</v>
      </c>
      <c r="E2007">
        <v>3</v>
      </c>
      <c r="F2007">
        <v>1990</v>
      </c>
      <c r="G2007" t="s">
        <v>6499</v>
      </c>
      <c r="H2007" t="s">
        <v>6500</v>
      </c>
      <c r="I2007">
        <v>1</v>
      </c>
      <c r="J2007">
        <v>1</v>
      </c>
      <c r="K2007">
        <v>1</v>
      </c>
      <c r="L2007">
        <v>2</v>
      </c>
      <c r="N2007">
        <v>1</v>
      </c>
      <c r="O2007">
        <v>1</v>
      </c>
      <c r="P2007">
        <v>2</v>
      </c>
      <c r="Q2007">
        <v>0</v>
      </c>
      <c r="R2007" t="s">
        <v>207</v>
      </c>
      <c r="T2007" t="s">
        <v>6501</v>
      </c>
      <c r="U2007" t="s">
        <v>6501</v>
      </c>
      <c r="V2007" t="s">
        <v>6501</v>
      </c>
      <c r="W2007" t="s">
        <v>6501</v>
      </c>
      <c r="X2007" t="s">
        <v>6501</v>
      </c>
      <c r="Y2007" t="s">
        <v>6501</v>
      </c>
      <c r="AO2007">
        <v>2</v>
      </c>
      <c r="BP2007" t="s">
        <v>255</v>
      </c>
      <c r="BQ2007" t="s">
        <v>100</v>
      </c>
      <c r="BR2007" t="s">
        <v>101</v>
      </c>
      <c r="BS2007" t="s">
        <v>101</v>
      </c>
      <c r="BT2007" t="s">
        <v>812</v>
      </c>
      <c r="BU2007" t="s">
        <v>103</v>
      </c>
      <c r="BV2007" t="s">
        <v>101</v>
      </c>
      <c r="BW2007" t="s">
        <v>112</v>
      </c>
      <c r="BX2007" t="s">
        <v>112</v>
      </c>
      <c r="CJ2007" t="s">
        <v>113</v>
      </c>
    </row>
    <row r="2008" spans="1:88" x14ac:dyDescent="0.2">
      <c r="A2008">
        <v>1595</v>
      </c>
      <c r="D2008" t="s">
        <v>6498</v>
      </c>
      <c r="E2008">
        <v>3</v>
      </c>
      <c r="F2008">
        <v>2012</v>
      </c>
      <c r="G2008" t="s">
        <v>6502</v>
      </c>
      <c r="H2008" t="s">
        <v>6503</v>
      </c>
      <c r="I2008">
        <v>1</v>
      </c>
      <c r="J2008">
        <v>1</v>
      </c>
      <c r="K2008">
        <v>1</v>
      </c>
      <c r="L2008">
        <v>1</v>
      </c>
      <c r="N2008">
        <v>1</v>
      </c>
      <c r="O2008">
        <v>1</v>
      </c>
      <c r="P2008">
        <v>2</v>
      </c>
      <c r="Q2008">
        <v>0</v>
      </c>
      <c r="R2008" t="s">
        <v>207</v>
      </c>
      <c r="T2008" t="s">
        <v>6504</v>
      </c>
      <c r="U2008" t="s">
        <v>6504</v>
      </c>
      <c r="V2008" t="s">
        <v>6504</v>
      </c>
      <c r="W2008" t="s">
        <v>6504</v>
      </c>
      <c r="X2008" t="s">
        <v>6504</v>
      </c>
      <c r="Y2008" t="s">
        <v>6504</v>
      </c>
      <c r="AO2008">
        <v>2</v>
      </c>
      <c r="BP2008" t="s">
        <v>255</v>
      </c>
      <c r="BQ2008" t="s">
        <v>100</v>
      </c>
      <c r="BR2008" t="s">
        <v>101</v>
      </c>
      <c r="BS2008" t="s">
        <v>101</v>
      </c>
      <c r="BT2008" t="s">
        <v>148</v>
      </c>
      <c r="BU2008" t="s">
        <v>103</v>
      </c>
      <c r="BV2008" t="s">
        <v>101</v>
      </c>
      <c r="BW2008" t="s">
        <v>112</v>
      </c>
      <c r="BX2008" t="s">
        <v>112</v>
      </c>
      <c r="CJ2008" t="s">
        <v>113</v>
      </c>
    </row>
    <row r="2009" spans="1:88" x14ac:dyDescent="0.2">
      <c r="A2009">
        <v>1596</v>
      </c>
      <c r="D2009" t="s">
        <v>6498</v>
      </c>
      <c r="E2009">
        <v>3</v>
      </c>
      <c r="F2009">
        <v>2010</v>
      </c>
      <c r="G2009" t="s">
        <v>6505</v>
      </c>
      <c r="H2009" t="s">
        <v>6506</v>
      </c>
      <c r="I2009">
        <v>1</v>
      </c>
      <c r="J2009">
        <v>1</v>
      </c>
      <c r="K2009">
        <v>1</v>
      </c>
      <c r="L2009">
        <v>1</v>
      </c>
      <c r="N2009">
        <v>1</v>
      </c>
      <c r="O2009">
        <v>1</v>
      </c>
      <c r="P2009">
        <v>2</v>
      </c>
      <c r="Q2009">
        <v>0</v>
      </c>
      <c r="R2009" t="s">
        <v>207</v>
      </c>
      <c r="T2009" t="s">
        <v>3662</v>
      </c>
      <c r="U2009" t="s">
        <v>3662</v>
      </c>
      <c r="V2009" t="s">
        <v>3662</v>
      </c>
      <c r="W2009" t="s">
        <v>3662</v>
      </c>
      <c r="X2009" t="s">
        <v>3662</v>
      </c>
      <c r="Y2009" t="s">
        <v>3662</v>
      </c>
      <c r="AO2009">
        <v>2</v>
      </c>
      <c r="BP2009" t="s">
        <v>255</v>
      </c>
      <c r="BQ2009" t="s">
        <v>100</v>
      </c>
      <c r="BR2009" t="s">
        <v>101</v>
      </c>
      <c r="BS2009" t="s">
        <v>101</v>
      </c>
      <c r="BT2009" t="s">
        <v>148</v>
      </c>
      <c r="BU2009" t="s">
        <v>103</v>
      </c>
      <c r="BV2009" t="s">
        <v>101</v>
      </c>
      <c r="BW2009" t="s">
        <v>112</v>
      </c>
      <c r="BX2009" t="s">
        <v>112</v>
      </c>
      <c r="CJ2009" t="s">
        <v>113</v>
      </c>
    </row>
    <row r="2010" spans="1:88" x14ac:dyDescent="0.2">
      <c r="A2010">
        <v>1597</v>
      </c>
      <c r="D2010" t="s">
        <v>6498</v>
      </c>
      <c r="E2010">
        <v>3</v>
      </c>
      <c r="F2010">
        <v>1987</v>
      </c>
      <c r="G2010" t="s">
        <v>6507</v>
      </c>
      <c r="H2010" t="s">
        <v>6508</v>
      </c>
      <c r="I2010">
        <v>1</v>
      </c>
      <c r="J2010">
        <v>1</v>
      </c>
      <c r="K2010">
        <v>1</v>
      </c>
      <c r="L2010">
        <v>1</v>
      </c>
      <c r="N2010">
        <v>1</v>
      </c>
      <c r="O2010">
        <v>1</v>
      </c>
      <c r="P2010">
        <v>2</v>
      </c>
      <c r="Q2010">
        <v>0</v>
      </c>
      <c r="R2010" t="s">
        <v>207</v>
      </c>
      <c r="T2010" t="s">
        <v>6509</v>
      </c>
      <c r="U2010" t="s">
        <v>6509</v>
      </c>
      <c r="V2010" t="s">
        <v>6509</v>
      </c>
      <c r="W2010" t="s">
        <v>6509</v>
      </c>
      <c r="X2010" t="s">
        <v>6509</v>
      </c>
      <c r="Y2010" t="s">
        <v>6509</v>
      </c>
      <c r="AO2010">
        <v>2</v>
      </c>
      <c r="BP2010" t="s">
        <v>255</v>
      </c>
      <c r="BQ2010" t="s">
        <v>100</v>
      </c>
      <c r="BR2010" t="s">
        <v>101</v>
      </c>
      <c r="BS2010" t="s">
        <v>101</v>
      </c>
      <c r="BT2010" t="s">
        <v>148</v>
      </c>
      <c r="BU2010" t="s">
        <v>103</v>
      </c>
      <c r="BV2010" t="s">
        <v>101</v>
      </c>
      <c r="BW2010" t="s">
        <v>112</v>
      </c>
      <c r="BX2010" t="s">
        <v>112</v>
      </c>
      <c r="CJ2010" t="s">
        <v>113</v>
      </c>
    </row>
    <row r="2011" spans="1:88" x14ac:dyDescent="0.2">
      <c r="A2011">
        <v>1598</v>
      </c>
      <c r="D2011" t="s">
        <v>6498</v>
      </c>
      <c r="E2011">
        <v>3</v>
      </c>
      <c r="F2011">
        <v>1995</v>
      </c>
      <c r="G2011" t="s">
        <v>6510</v>
      </c>
      <c r="H2011" t="s">
        <v>6511</v>
      </c>
      <c r="I2011">
        <v>1</v>
      </c>
      <c r="J2011">
        <v>1</v>
      </c>
      <c r="K2011">
        <v>1</v>
      </c>
      <c r="L2011">
        <v>2</v>
      </c>
      <c r="N2011">
        <v>1</v>
      </c>
      <c r="O2011">
        <v>1</v>
      </c>
      <c r="P2011">
        <v>2</v>
      </c>
      <c r="Q2011">
        <v>0</v>
      </c>
      <c r="R2011" t="s">
        <v>207</v>
      </c>
      <c r="T2011" t="s">
        <v>6512</v>
      </c>
      <c r="U2011" t="s">
        <v>6512</v>
      </c>
      <c r="V2011" t="s">
        <v>6512</v>
      </c>
      <c r="W2011" t="s">
        <v>6512</v>
      </c>
      <c r="X2011" t="s">
        <v>6512</v>
      </c>
      <c r="Y2011" t="s">
        <v>6512</v>
      </c>
      <c r="AO2011">
        <v>2</v>
      </c>
      <c r="BP2011" t="s">
        <v>255</v>
      </c>
      <c r="BQ2011" t="s">
        <v>100</v>
      </c>
      <c r="BR2011" t="s">
        <v>101</v>
      </c>
      <c r="BS2011" t="s">
        <v>101</v>
      </c>
      <c r="BT2011" t="s">
        <v>812</v>
      </c>
      <c r="BU2011" t="s">
        <v>103</v>
      </c>
      <c r="BV2011" t="s">
        <v>101</v>
      </c>
      <c r="BW2011" t="s">
        <v>112</v>
      </c>
      <c r="BX2011" t="s">
        <v>112</v>
      </c>
      <c r="CJ2011" t="s">
        <v>113</v>
      </c>
    </row>
    <row r="2012" spans="1:88" x14ac:dyDescent="0.2">
      <c r="A2012">
        <v>1599</v>
      </c>
      <c r="D2012" t="s">
        <v>6498</v>
      </c>
      <c r="E2012">
        <v>3</v>
      </c>
      <c r="F2012">
        <v>1994</v>
      </c>
      <c r="G2012" t="s">
        <v>6513</v>
      </c>
      <c r="H2012" t="s">
        <v>6514</v>
      </c>
      <c r="I2012">
        <v>1</v>
      </c>
      <c r="J2012">
        <v>1</v>
      </c>
      <c r="K2012">
        <v>1</v>
      </c>
      <c r="L2012">
        <v>2</v>
      </c>
      <c r="N2012">
        <v>1</v>
      </c>
      <c r="O2012">
        <v>1</v>
      </c>
      <c r="P2012">
        <v>2</v>
      </c>
      <c r="Q2012">
        <v>0</v>
      </c>
      <c r="R2012" t="s">
        <v>207</v>
      </c>
      <c r="T2012" t="s">
        <v>6247</v>
      </c>
      <c r="U2012" t="s">
        <v>6247</v>
      </c>
      <c r="V2012" t="s">
        <v>6247</v>
      </c>
      <c r="W2012" t="s">
        <v>6247</v>
      </c>
      <c r="X2012" t="s">
        <v>6247</v>
      </c>
      <c r="Y2012" t="s">
        <v>6247</v>
      </c>
      <c r="AO2012">
        <v>2</v>
      </c>
      <c r="BP2012" t="s">
        <v>255</v>
      </c>
      <c r="BQ2012" t="s">
        <v>100</v>
      </c>
      <c r="BR2012" t="s">
        <v>101</v>
      </c>
      <c r="BS2012" t="s">
        <v>101</v>
      </c>
      <c r="BT2012" t="s">
        <v>812</v>
      </c>
      <c r="BU2012" t="s">
        <v>103</v>
      </c>
      <c r="BV2012" t="s">
        <v>101</v>
      </c>
      <c r="BW2012" t="s">
        <v>112</v>
      </c>
      <c r="BX2012" t="s">
        <v>112</v>
      </c>
      <c r="CJ2012" t="s">
        <v>113</v>
      </c>
    </row>
    <row r="2013" spans="1:88" x14ac:dyDescent="0.2">
      <c r="A2013">
        <v>1600</v>
      </c>
      <c r="D2013" t="s">
        <v>6498</v>
      </c>
      <c r="E2013">
        <v>3</v>
      </c>
      <c r="F2013">
        <v>1989</v>
      </c>
      <c r="G2013" t="s">
        <v>6515</v>
      </c>
      <c r="H2013" t="s">
        <v>6516</v>
      </c>
      <c r="I2013">
        <v>1</v>
      </c>
      <c r="J2013">
        <v>1</v>
      </c>
      <c r="K2013">
        <v>1</v>
      </c>
      <c r="L2013">
        <v>2</v>
      </c>
      <c r="N2013">
        <v>1</v>
      </c>
      <c r="O2013">
        <v>1</v>
      </c>
      <c r="P2013">
        <v>2</v>
      </c>
      <c r="Q2013">
        <v>0</v>
      </c>
      <c r="R2013" t="s">
        <v>207</v>
      </c>
      <c r="T2013" t="s">
        <v>6517</v>
      </c>
      <c r="U2013" t="s">
        <v>6517</v>
      </c>
      <c r="V2013" t="s">
        <v>6517</v>
      </c>
      <c r="W2013" t="s">
        <v>6517</v>
      </c>
      <c r="X2013" t="s">
        <v>6517</v>
      </c>
      <c r="Y2013" t="s">
        <v>6517</v>
      </c>
      <c r="AO2013">
        <v>2</v>
      </c>
      <c r="BP2013" t="s">
        <v>255</v>
      </c>
      <c r="BQ2013" t="s">
        <v>100</v>
      </c>
      <c r="BR2013" t="s">
        <v>101</v>
      </c>
      <c r="BS2013" t="s">
        <v>101</v>
      </c>
      <c r="BT2013" t="s">
        <v>812</v>
      </c>
      <c r="BU2013" t="s">
        <v>103</v>
      </c>
      <c r="BV2013" t="s">
        <v>101</v>
      </c>
      <c r="BW2013" t="s">
        <v>112</v>
      </c>
      <c r="BX2013" t="s">
        <v>112</v>
      </c>
      <c r="CJ2013" t="s">
        <v>113</v>
      </c>
    </row>
    <row r="2014" spans="1:88" x14ac:dyDescent="0.2">
      <c r="A2014">
        <v>1601</v>
      </c>
      <c r="D2014" t="s">
        <v>6498</v>
      </c>
      <c r="E2014">
        <v>3</v>
      </c>
      <c r="F2014">
        <v>1985</v>
      </c>
      <c r="G2014" t="s">
        <v>6518</v>
      </c>
      <c r="H2014" t="s">
        <v>6519</v>
      </c>
      <c r="I2014">
        <v>1</v>
      </c>
      <c r="J2014">
        <v>1</v>
      </c>
      <c r="K2014">
        <v>1</v>
      </c>
      <c r="L2014">
        <v>3</v>
      </c>
      <c r="N2014">
        <v>1</v>
      </c>
      <c r="O2014">
        <v>1</v>
      </c>
      <c r="P2014">
        <v>2</v>
      </c>
      <c r="Q2014">
        <v>0</v>
      </c>
      <c r="R2014" t="s">
        <v>207</v>
      </c>
      <c r="T2014" t="s">
        <v>6520</v>
      </c>
      <c r="U2014" t="s">
        <v>6520</v>
      </c>
      <c r="V2014" t="s">
        <v>6520</v>
      </c>
      <c r="W2014" t="s">
        <v>6520</v>
      </c>
      <c r="X2014" t="s">
        <v>6520</v>
      </c>
      <c r="Y2014" t="s">
        <v>6520</v>
      </c>
      <c r="AO2014">
        <v>2</v>
      </c>
      <c r="BP2014" t="s">
        <v>255</v>
      </c>
      <c r="BQ2014" t="s">
        <v>100</v>
      </c>
      <c r="BR2014" t="s">
        <v>101</v>
      </c>
      <c r="BS2014" t="s">
        <v>101</v>
      </c>
      <c r="BT2014" t="s">
        <v>102</v>
      </c>
      <c r="BU2014" t="s">
        <v>103</v>
      </c>
      <c r="BV2014" t="s">
        <v>101</v>
      </c>
      <c r="BW2014" t="s">
        <v>112</v>
      </c>
      <c r="BX2014" t="s">
        <v>112</v>
      </c>
      <c r="CJ2014" t="s">
        <v>113</v>
      </c>
    </row>
    <row r="2015" spans="1:88" x14ac:dyDescent="0.2">
      <c r="A2015">
        <v>1602</v>
      </c>
      <c r="D2015" t="s">
        <v>6498</v>
      </c>
      <c r="E2015">
        <v>3</v>
      </c>
      <c r="F2015">
        <v>1988</v>
      </c>
      <c r="G2015" t="s">
        <v>6521</v>
      </c>
      <c r="H2015" t="s">
        <v>6522</v>
      </c>
      <c r="I2015">
        <v>1</v>
      </c>
      <c r="J2015">
        <v>1</v>
      </c>
      <c r="K2015">
        <v>1</v>
      </c>
      <c r="L2015">
        <v>1</v>
      </c>
      <c r="N2015">
        <v>1</v>
      </c>
      <c r="O2015">
        <v>1</v>
      </c>
      <c r="P2015">
        <v>2</v>
      </c>
      <c r="Q2015">
        <v>0</v>
      </c>
      <c r="R2015" t="s">
        <v>207</v>
      </c>
      <c r="T2015" t="s">
        <v>2553</v>
      </c>
      <c r="U2015" t="s">
        <v>2553</v>
      </c>
      <c r="V2015" t="s">
        <v>2553</v>
      </c>
      <c r="W2015" t="s">
        <v>2553</v>
      </c>
      <c r="X2015" t="s">
        <v>2553</v>
      </c>
      <c r="Y2015" t="s">
        <v>2553</v>
      </c>
      <c r="AO2015">
        <v>2</v>
      </c>
      <c r="BP2015" t="s">
        <v>255</v>
      </c>
      <c r="BQ2015" t="s">
        <v>100</v>
      </c>
      <c r="BR2015" t="s">
        <v>101</v>
      </c>
      <c r="BS2015" t="s">
        <v>101</v>
      </c>
      <c r="BT2015" t="s">
        <v>148</v>
      </c>
      <c r="BU2015" t="s">
        <v>103</v>
      </c>
      <c r="BV2015" t="s">
        <v>101</v>
      </c>
      <c r="BW2015" t="s">
        <v>112</v>
      </c>
      <c r="BX2015" t="s">
        <v>112</v>
      </c>
      <c r="CJ2015" t="s">
        <v>113</v>
      </c>
    </row>
    <row r="2016" spans="1:88" x14ac:dyDescent="0.2">
      <c r="A2016">
        <v>1603</v>
      </c>
      <c r="D2016" t="s">
        <v>6498</v>
      </c>
      <c r="E2016">
        <v>3</v>
      </c>
      <c r="F2016">
        <v>1987</v>
      </c>
      <c r="G2016" t="s">
        <v>6523</v>
      </c>
      <c r="H2016" t="s">
        <v>6524</v>
      </c>
      <c r="I2016">
        <v>1</v>
      </c>
      <c r="J2016">
        <v>1</v>
      </c>
      <c r="K2016">
        <v>1</v>
      </c>
      <c r="L2016">
        <v>2</v>
      </c>
      <c r="N2016">
        <v>1</v>
      </c>
      <c r="O2016">
        <v>1</v>
      </c>
      <c r="P2016">
        <v>2</v>
      </c>
      <c r="Q2016">
        <v>0</v>
      </c>
      <c r="R2016" t="s">
        <v>207</v>
      </c>
      <c r="T2016" t="s">
        <v>6525</v>
      </c>
      <c r="U2016" t="s">
        <v>6525</v>
      </c>
      <c r="V2016" t="s">
        <v>6525</v>
      </c>
      <c r="W2016" t="s">
        <v>6525</v>
      </c>
      <c r="X2016" t="s">
        <v>6525</v>
      </c>
      <c r="Y2016" t="s">
        <v>6525</v>
      </c>
      <c r="AO2016">
        <v>2</v>
      </c>
      <c r="BP2016" t="s">
        <v>255</v>
      </c>
      <c r="BQ2016" t="s">
        <v>100</v>
      </c>
      <c r="BR2016" t="s">
        <v>101</v>
      </c>
      <c r="BS2016" t="s">
        <v>101</v>
      </c>
      <c r="BT2016" t="s">
        <v>812</v>
      </c>
      <c r="BU2016" t="s">
        <v>103</v>
      </c>
      <c r="BV2016" t="s">
        <v>101</v>
      </c>
      <c r="BW2016" t="s">
        <v>112</v>
      </c>
      <c r="BX2016" t="s">
        <v>112</v>
      </c>
      <c r="CJ2016" t="s">
        <v>113</v>
      </c>
    </row>
    <row r="2017" spans="1:88" x14ac:dyDescent="0.2">
      <c r="A2017">
        <v>1604</v>
      </c>
      <c r="D2017" t="s">
        <v>6498</v>
      </c>
      <c r="E2017">
        <v>3</v>
      </c>
      <c r="F2017">
        <v>1982</v>
      </c>
      <c r="G2017" t="s">
        <v>6526</v>
      </c>
      <c r="H2017" t="s">
        <v>6527</v>
      </c>
      <c r="I2017">
        <v>1</v>
      </c>
      <c r="J2017">
        <v>1</v>
      </c>
      <c r="K2017">
        <v>1</v>
      </c>
      <c r="L2017">
        <v>1</v>
      </c>
      <c r="N2017">
        <v>1</v>
      </c>
      <c r="O2017">
        <v>1</v>
      </c>
      <c r="P2017">
        <v>2</v>
      </c>
      <c r="Q2017">
        <v>0</v>
      </c>
      <c r="R2017" t="s">
        <v>207</v>
      </c>
      <c r="T2017" t="s">
        <v>6528</v>
      </c>
      <c r="U2017" t="s">
        <v>6528</v>
      </c>
      <c r="V2017" t="s">
        <v>6528</v>
      </c>
      <c r="W2017" t="s">
        <v>6528</v>
      </c>
      <c r="X2017" t="s">
        <v>6528</v>
      </c>
      <c r="Y2017" t="s">
        <v>6528</v>
      </c>
      <c r="AO2017">
        <v>2</v>
      </c>
      <c r="BP2017" t="s">
        <v>255</v>
      </c>
      <c r="BQ2017" t="s">
        <v>100</v>
      </c>
      <c r="BR2017" t="s">
        <v>101</v>
      </c>
      <c r="BS2017" t="s">
        <v>101</v>
      </c>
      <c r="BT2017" t="s">
        <v>148</v>
      </c>
      <c r="BU2017" t="s">
        <v>103</v>
      </c>
      <c r="BV2017" t="s">
        <v>101</v>
      </c>
      <c r="BW2017" t="s">
        <v>112</v>
      </c>
      <c r="BX2017" t="s">
        <v>112</v>
      </c>
      <c r="CJ2017" t="s">
        <v>113</v>
      </c>
    </row>
    <row r="2018" spans="1:88" x14ac:dyDescent="0.2">
      <c r="A2018">
        <v>1605</v>
      </c>
      <c r="D2018" t="s">
        <v>6498</v>
      </c>
      <c r="E2018">
        <v>3</v>
      </c>
      <c r="F2018">
        <v>1981</v>
      </c>
      <c r="G2018" t="s">
        <v>6529</v>
      </c>
      <c r="H2018" t="s">
        <v>6530</v>
      </c>
      <c r="I2018">
        <v>1</v>
      </c>
      <c r="J2018">
        <v>1</v>
      </c>
      <c r="K2018">
        <v>1</v>
      </c>
      <c r="L2018">
        <v>1</v>
      </c>
      <c r="N2018">
        <v>1</v>
      </c>
      <c r="O2018">
        <v>1</v>
      </c>
      <c r="P2018">
        <v>2</v>
      </c>
      <c r="Q2018">
        <v>0</v>
      </c>
      <c r="R2018" t="s">
        <v>207</v>
      </c>
      <c r="T2018" t="s">
        <v>2439</v>
      </c>
      <c r="U2018" t="s">
        <v>2439</v>
      </c>
      <c r="V2018" t="s">
        <v>2439</v>
      </c>
      <c r="W2018" t="s">
        <v>2439</v>
      </c>
      <c r="X2018" t="s">
        <v>2439</v>
      </c>
      <c r="Y2018" t="s">
        <v>2439</v>
      </c>
      <c r="AO2018">
        <v>2</v>
      </c>
      <c r="BP2018" t="s">
        <v>255</v>
      </c>
      <c r="BQ2018" t="s">
        <v>100</v>
      </c>
      <c r="BR2018" t="s">
        <v>101</v>
      </c>
      <c r="BS2018" t="s">
        <v>101</v>
      </c>
      <c r="BT2018" t="s">
        <v>148</v>
      </c>
      <c r="BU2018" t="s">
        <v>103</v>
      </c>
      <c r="BV2018" t="s">
        <v>101</v>
      </c>
      <c r="BW2018" t="s">
        <v>112</v>
      </c>
      <c r="BX2018" t="s">
        <v>112</v>
      </c>
      <c r="CJ2018" t="s">
        <v>113</v>
      </c>
    </row>
    <row r="2019" spans="1:88" x14ac:dyDescent="0.2">
      <c r="A2019">
        <v>1606</v>
      </c>
      <c r="D2019" t="s">
        <v>6498</v>
      </c>
      <c r="E2019">
        <v>3</v>
      </c>
      <c r="F2019">
        <v>1990</v>
      </c>
      <c r="G2019" t="s">
        <v>6531</v>
      </c>
      <c r="H2019" t="s">
        <v>6532</v>
      </c>
      <c r="I2019">
        <v>1</v>
      </c>
      <c r="J2019">
        <v>1</v>
      </c>
      <c r="K2019">
        <v>1</v>
      </c>
      <c r="L2019">
        <v>2</v>
      </c>
      <c r="N2019">
        <v>1</v>
      </c>
      <c r="O2019">
        <v>1</v>
      </c>
      <c r="P2019">
        <v>2</v>
      </c>
      <c r="Q2019">
        <v>0</v>
      </c>
      <c r="R2019" t="s">
        <v>207</v>
      </c>
      <c r="T2019" t="s">
        <v>2691</v>
      </c>
      <c r="U2019" t="s">
        <v>2691</v>
      </c>
      <c r="V2019" t="s">
        <v>2691</v>
      </c>
      <c r="W2019" t="s">
        <v>2691</v>
      </c>
      <c r="X2019" t="s">
        <v>2691</v>
      </c>
      <c r="Y2019" t="s">
        <v>2691</v>
      </c>
      <c r="AO2019">
        <v>2</v>
      </c>
      <c r="BP2019" t="s">
        <v>255</v>
      </c>
      <c r="BQ2019" t="s">
        <v>100</v>
      </c>
      <c r="BR2019" t="s">
        <v>101</v>
      </c>
      <c r="BS2019" t="s">
        <v>101</v>
      </c>
      <c r="BT2019" t="s">
        <v>812</v>
      </c>
      <c r="BU2019" t="s">
        <v>103</v>
      </c>
      <c r="BV2019" t="s">
        <v>101</v>
      </c>
      <c r="BW2019" t="s">
        <v>112</v>
      </c>
      <c r="BX2019" t="s">
        <v>112</v>
      </c>
      <c r="CJ2019" t="s">
        <v>113</v>
      </c>
    </row>
    <row r="2020" spans="1:88" x14ac:dyDescent="0.2">
      <c r="A2020">
        <v>1607</v>
      </c>
      <c r="D2020" t="s">
        <v>6498</v>
      </c>
      <c r="E2020">
        <v>7</v>
      </c>
      <c r="F2020">
        <v>2011</v>
      </c>
      <c r="G2020" t="s">
        <v>6533</v>
      </c>
      <c r="H2020" t="s">
        <v>6534</v>
      </c>
      <c r="I2020">
        <v>1</v>
      </c>
      <c r="J2020">
        <v>1</v>
      </c>
      <c r="K2020">
        <v>1</v>
      </c>
      <c r="L2020">
        <v>1</v>
      </c>
      <c r="N2020">
        <v>1</v>
      </c>
      <c r="O2020">
        <v>1</v>
      </c>
      <c r="P2020">
        <v>2</v>
      </c>
      <c r="Q2020">
        <v>0</v>
      </c>
      <c r="R2020" t="s">
        <v>6535</v>
      </c>
      <c r="T2020" t="s">
        <v>1283</v>
      </c>
      <c r="U2020" t="s">
        <v>1283</v>
      </c>
      <c r="V2020" t="s">
        <v>1283</v>
      </c>
      <c r="W2020" t="s">
        <v>1283</v>
      </c>
      <c r="X2020" t="s">
        <v>1283</v>
      </c>
      <c r="Y2020" t="s">
        <v>6023</v>
      </c>
      <c r="AO2020">
        <v>2</v>
      </c>
      <c r="BP2020" t="s">
        <v>6020</v>
      </c>
      <c r="BQ2020" t="s">
        <v>100</v>
      </c>
      <c r="BR2020" t="s">
        <v>101</v>
      </c>
      <c r="BS2020" t="s">
        <v>101</v>
      </c>
      <c r="BT2020" t="s">
        <v>148</v>
      </c>
      <c r="BU2020" t="s">
        <v>103</v>
      </c>
      <c r="BV2020" t="s">
        <v>101</v>
      </c>
      <c r="BW2020" t="s">
        <v>112</v>
      </c>
      <c r="BX2020" t="s">
        <v>112</v>
      </c>
      <c r="CJ2020" t="s">
        <v>113</v>
      </c>
    </row>
    <row r="2021" spans="1:88" x14ac:dyDescent="0.2">
      <c r="A2021">
        <v>1608</v>
      </c>
      <c r="D2021" t="s">
        <v>6498</v>
      </c>
      <c r="E2021">
        <v>7</v>
      </c>
      <c r="F2021">
        <v>2012</v>
      </c>
      <c r="G2021" t="s">
        <v>6536</v>
      </c>
      <c r="H2021" t="s">
        <v>6537</v>
      </c>
      <c r="I2021">
        <v>1</v>
      </c>
      <c r="J2021">
        <v>1</v>
      </c>
      <c r="K2021">
        <v>1</v>
      </c>
      <c r="L2021">
        <v>1</v>
      </c>
      <c r="N2021">
        <v>1</v>
      </c>
      <c r="O2021">
        <v>1</v>
      </c>
      <c r="P2021">
        <v>2</v>
      </c>
      <c r="Q2021">
        <v>0</v>
      </c>
      <c r="R2021" t="s">
        <v>6538</v>
      </c>
      <c r="T2021" t="s">
        <v>1283</v>
      </c>
      <c r="U2021" t="s">
        <v>1283</v>
      </c>
      <c r="V2021" t="s">
        <v>1283</v>
      </c>
      <c r="W2021" t="s">
        <v>1283</v>
      </c>
      <c r="X2021" t="s">
        <v>1283</v>
      </c>
      <c r="Y2021" t="s">
        <v>6023</v>
      </c>
      <c r="AO2021">
        <v>2</v>
      </c>
      <c r="BP2021" t="s">
        <v>6020</v>
      </c>
      <c r="BQ2021" t="s">
        <v>100</v>
      </c>
      <c r="BR2021" t="s">
        <v>101</v>
      </c>
      <c r="BS2021" t="s">
        <v>101</v>
      </c>
      <c r="BT2021" t="s">
        <v>148</v>
      </c>
      <c r="BU2021" t="s">
        <v>103</v>
      </c>
      <c r="BV2021" t="s">
        <v>101</v>
      </c>
      <c r="BW2021" t="s">
        <v>112</v>
      </c>
      <c r="BX2021" t="s">
        <v>112</v>
      </c>
      <c r="CJ2021" t="s">
        <v>113</v>
      </c>
    </row>
    <row r="2022" spans="1:88" x14ac:dyDescent="0.2">
      <c r="A2022">
        <v>1609</v>
      </c>
      <c r="D2022" t="s">
        <v>6498</v>
      </c>
      <c r="E2022">
        <v>7</v>
      </c>
      <c r="F2022">
        <v>2012</v>
      </c>
      <c r="G2022" t="s">
        <v>2109</v>
      </c>
      <c r="H2022" t="s">
        <v>6539</v>
      </c>
      <c r="I2022">
        <v>1</v>
      </c>
      <c r="J2022">
        <v>1</v>
      </c>
      <c r="K2022">
        <v>1</v>
      </c>
      <c r="L2022">
        <v>1</v>
      </c>
      <c r="N2022">
        <v>1</v>
      </c>
      <c r="O2022">
        <v>1</v>
      </c>
      <c r="P2022">
        <v>2</v>
      </c>
      <c r="Q2022">
        <v>0</v>
      </c>
      <c r="R2022" t="s">
        <v>6540</v>
      </c>
      <c r="T2022" t="s">
        <v>1283</v>
      </c>
      <c r="U2022" t="s">
        <v>1283</v>
      </c>
      <c r="V2022" t="s">
        <v>1283</v>
      </c>
      <c r="W2022" t="s">
        <v>1283</v>
      </c>
      <c r="X2022" t="s">
        <v>1283</v>
      </c>
      <c r="Y2022" t="s">
        <v>6023</v>
      </c>
      <c r="AO2022">
        <v>2</v>
      </c>
      <c r="BP2022" t="s">
        <v>6020</v>
      </c>
      <c r="BQ2022" t="s">
        <v>100</v>
      </c>
      <c r="BR2022" t="s">
        <v>101</v>
      </c>
      <c r="BS2022" t="s">
        <v>101</v>
      </c>
      <c r="BT2022" t="s">
        <v>148</v>
      </c>
      <c r="BU2022" t="s">
        <v>103</v>
      </c>
      <c r="BV2022" t="s">
        <v>101</v>
      </c>
      <c r="BW2022" t="s">
        <v>112</v>
      </c>
      <c r="BX2022" t="s">
        <v>112</v>
      </c>
      <c r="CJ2022" t="s">
        <v>113</v>
      </c>
    </row>
    <row r="2023" spans="1:88" x14ac:dyDescent="0.2">
      <c r="A2023">
        <v>1610</v>
      </c>
      <c r="D2023" t="s">
        <v>6498</v>
      </c>
      <c r="E2023">
        <v>7</v>
      </c>
      <c r="F2023">
        <v>2012</v>
      </c>
      <c r="G2023" t="s">
        <v>6541</v>
      </c>
      <c r="H2023" t="s">
        <v>6542</v>
      </c>
      <c r="I2023">
        <v>1</v>
      </c>
      <c r="J2023">
        <v>1</v>
      </c>
      <c r="K2023">
        <v>1</v>
      </c>
      <c r="L2023">
        <v>1</v>
      </c>
      <c r="N2023">
        <v>1</v>
      </c>
      <c r="O2023">
        <v>1</v>
      </c>
      <c r="P2023">
        <v>1</v>
      </c>
      <c r="Q2023">
        <v>1</v>
      </c>
      <c r="S2023" t="s">
        <v>6543</v>
      </c>
      <c r="T2023" t="s">
        <v>1283</v>
      </c>
      <c r="U2023" t="s">
        <v>1283</v>
      </c>
      <c r="V2023" t="s">
        <v>1283</v>
      </c>
      <c r="W2023" t="s">
        <v>1283</v>
      </c>
      <c r="X2023" t="s">
        <v>1283</v>
      </c>
      <c r="Y2023" t="s">
        <v>6023</v>
      </c>
      <c r="Z2023">
        <v>2</v>
      </c>
      <c r="AB2023">
        <v>3</v>
      </c>
      <c r="AD2023">
        <v>2</v>
      </c>
      <c r="AE2023">
        <v>1</v>
      </c>
      <c r="AF2023">
        <v>2</v>
      </c>
      <c r="AG2023">
        <v>4</v>
      </c>
      <c r="AI2023">
        <v>2</v>
      </c>
      <c r="AJ2023">
        <v>1</v>
      </c>
      <c r="AK2023">
        <v>2</v>
      </c>
      <c r="AL2023">
        <v>1</v>
      </c>
      <c r="AM2023">
        <v>2</v>
      </c>
      <c r="AO2023">
        <v>2</v>
      </c>
      <c r="BP2023" t="s">
        <v>6020</v>
      </c>
      <c r="BQ2023" t="s">
        <v>100</v>
      </c>
      <c r="BR2023" t="s">
        <v>101</v>
      </c>
      <c r="BS2023" t="s">
        <v>101</v>
      </c>
      <c r="BT2023" t="s">
        <v>148</v>
      </c>
      <c r="BU2023" t="s">
        <v>103</v>
      </c>
      <c r="BV2023" t="s">
        <v>101</v>
      </c>
      <c r="BW2023" t="s">
        <v>101</v>
      </c>
      <c r="BX2023" t="s">
        <v>101</v>
      </c>
      <c r="BY2023" t="s">
        <v>483</v>
      </c>
      <c r="BZ2023" t="s">
        <v>213</v>
      </c>
      <c r="CA2023" t="s">
        <v>132</v>
      </c>
      <c r="CB2023" t="s">
        <v>107</v>
      </c>
      <c r="CC2023" t="s">
        <v>108</v>
      </c>
      <c r="CD2023" t="s">
        <v>134</v>
      </c>
      <c r="CE2023" t="s">
        <v>135</v>
      </c>
      <c r="CF2023" t="s">
        <v>101</v>
      </c>
      <c r="CG2023" t="s">
        <v>136</v>
      </c>
      <c r="CH2023" t="s">
        <v>137</v>
      </c>
      <c r="CI2023" t="s">
        <v>112</v>
      </c>
      <c r="CJ2023" t="s">
        <v>113</v>
      </c>
    </row>
    <row r="2024" spans="1:88" x14ac:dyDescent="0.2">
      <c r="A2024">
        <v>1611</v>
      </c>
      <c r="D2024" t="s">
        <v>6498</v>
      </c>
      <c r="E2024">
        <v>3</v>
      </c>
      <c r="F2024">
        <v>1995</v>
      </c>
      <c r="G2024" t="s">
        <v>6544</v>
      </c>
      <c r="H2024" t="s">
        <v>6545</v>
      </c>
      <c r="I2024">
        <v>1</v>
      </c>
      <c r="J2024">
        <v>1</v>
      </c>
      <c r="K2024">
        <v>1</v>
      </c>
      <c r="L2024">
        <v>1</v>
      </c>
      <c r="N2024">
        <v>1</v>
      </c>
      <c r="O2024">
        <v>1</v>
      </c>
      <c r="P2024">
        <v>2</v>
      </c>
      <c r="Q2024">
        <v>0</v>
      </c>
      <c r="R2024" t="s">
        <v>207</v>
      </c>
      <c r="T2024" t="s">
        <v>6546</v>
      </c>
      <c r="U2024" t="s">
        <v>6546</v>
      </c>
      <c r="V2024" t="s">
        <v>6546</v>
      </c>
      <c r="W2024" t="s">
        <v>6546</v>
      </c>
      <c r="X2024" t="s">
        <v>6546</v>
      </c>
      <c r="Y2024" t="s">
        <v>6546</v>
      </c>
      <c r="AO2024">
        <v>2</v>
      </c>
      <c r="BP2024" t="s">
        <v>255</v>
      </c>
      <c r="BQ2024" t="s">
        <v>100</v>
      </c>
      <c r="BR2024" t="s">
        <v>101</v>
      </c>
      <c r="BS2024" t="s">
        <v>101</v>
      </c>
      <c r="BT2024" t="s">
        <v>148</v>
      </c>
      <c r="BU2024" t="s">
        <v>103</v>
      </c>
      <c r="BV2024" t="s">
        <v>101</v>
      </c>
      <c r="BW2024" t="s">
        <v>112</v>
      </c>
      <c r="BX2024" t="s">
        <v>112</v>
      </c>
      <c r="CJ2024" t="s">
        <v>113</v>
      </c>
    </row>
    <row r="2025" spans="1:88" x14ac:dyDescent="0.2">
      <c r="A2025">
        <v>1612</v>
      </c>
      <c r="D2025" t="s">
        <v>6498</v>
      </c>
      <c r="E2025">
        <v>3</v>
      </c>
      <c r="F2025">
        <v>1989</v>
      </c>
      <c r="G2025" t="s">
        <v>6547</v>
      </c>
      <c r="H2025" t="s">
        <v>6548</v>
      </c>
      <c r="I2025">
        <v>1</v>
      </c>
      <c r="J2025">
        <v>1</v>
      </c>
      <c r="K2025">
        <v>1</v>
      </c>
      <c r="L2025">
        <v>1</v>
      </c>
      <c r="N2025">
        <v>1</v>
      </c>
      <c r="O2025">
        <v>1</v>
      </c>
      <c r="P2025">
        <v>2</v>
      </c>
      <c r="Q2025">
        <v>0</v>
      </c>
      <c r="R2025" t="s">
        <v>207</v>
      </c>
      <c r="T2025" t="s">
        <v>6549</v>
      </c>
      <c r="U2025" t="s">
        <v>6549</v>
      </c>
      <c r="V2025" t="s">
        <v>6549</v>
      </c>
      <c r="W2025" t="s">
        <v>6549</v>
      </c>
      <c r="X2025" t="s">
        <v>6549</v>
      </c>
      <c r="Y2025" t="s">
        <v>6549</v>
      </c>
      <c r="AO2025">
        <v>2</v>
      </c>
      <c r="BP2025" t="s">
        <v>255</v>
      </c>
      <c r="BQ2025" t="s">
        <v>100</v>
      </c>
      <c r="BR2025" t="s">
        <v>101</v>
      </c>
      <c r="BS2025" t="s">
        <v>101</v>
      </c>
      <c r="BT2025" t="s">
        <v>148</v>
      </c>
      <c r="BU2025" t="s">
        <v>103</v>
      </c>
      <c r="BV2025" t="s">
        <v>101</v>
      </c>
      <c r="BW2025" t="s">
        <v>112</v>
      </c>
      <c r="BX2025" t="s">
        <v>112</v>
      </c>
      <c r="CJ2025" t="s">
        <v>113</v>
      </c>
    </row>
    <row r="2026" spans="1:88" x14ac:dyDescent="0.2">
      <c r="A2026">
        <v>1613</v>
      </c>
      <c r="D2026" t="s">
        <v>6498</v>
      </c>
      <c r="E2026">
        <v>3</v>
      </c>
      <c r="F2026">
        <v>1997</v>
      </c>
      <c r="G2026" t="s">
        <v>6550</v>
      </c>
      <c r="H2026" t="s">
        <v>6551</v>
      </c>
      <c r="I2026">
        <v>1</v>
      </c>
      <c r="J2026">
        <v>1</v>
      </c>
      <c r="K2026">
        <v>1</v>
      </c>
      <c r="L2026">
        <v>2</v>
      </c>
      <c r="N2026">
        <v>1</v>
      </c>
      <c r="O2026">
        <v>1</v>
      </c>
      <c r="P2026">
        <v>2</v>
      </c>
      <c r="Q2026">
        <v>0</v>
      </c>
      <c r="R2026" t="s">
        <v>207</v>
      </c>
      <c r="T2026" t="s">
        <v>6552</v>
      </c>
      <c r="U2026" t="s">
        <v>6552</v>
      </c>
      <c r="V2026" t="s">
        <v>6552</v>
      </c>
      <c r="W2026" t="s">
        <v>6552</v>
      </c>
      <c r="X2026" t="s">
        <v>6552</v>
      </c>
      <c r="Y2026" t="s">
        <v>6552</v>
      </c>
      <c r="AO2026">
        <v>2</v>
      </c>
      <c r="BP2026" t="s">
        <v>255</v>
      </c>
      <c r="BQ2026" t="s">
        <v>100</v>
      </c>
      <c r="BR2026" t="s">
        <v>101</v>
      </c>
      <c r="BS2026" t="s">
        <v>101</v>
      </c>
      <c r="BT2026" t="s">
        <v>812</v>
      </c>
      <c r="BU2026" t="s">
        <v>103</v>
      </c>
      <c r="BV2026" t="s">
        <v>101</v>
      </c>
      <c r="BW2026" t="s">
        <v>112</v>
      </c>
      <c r="BX2026" t="s">
        <v>112</v>
      </c>
      <c r="CJ2026" t="s">
        <v>113</v>
      </c>
    </row>
    <row r="2027" spans="1:88" x14ac:dyDescent="0.2">
      <c r="A2027">
        <v>1614</v>
      </c>
      <c r="D2027" t="s">
        <v>6498</v>
      </c>
      <c r="E2027">
        <v>3</v>
      </c>
      <c r="F2027">
        <v>1984</v>
      </c>
      <c r="G2027" t="s">
        <v>6553</v>
      </c>
      <c r="H2027" t="s">
        <v>6554</v>
      </c>
      <c r="I2027">
        <v>1</v>
      </c>
      <c r="J2027">
        <v>1</v>
      </c>
      <c r="K2027">
        <v>1</v>
      </c>
      <c r="L2027">
        <v>1</v>
      </c>
      <c r="N2027">
        <v>1</v>
      </c>
      <c r="O2027">
        <v>1</v>
      </c>
      <c r="P2027">
        <v>2</v>
      </c>
      <c r="Q2027">
        <v>0</v>
      </c>
      <c r="R2027" t="s">
        <v>207</v>
      </c>
      <c r="T2027" t="s">
        <v>6555</v>
      </c>
      <c r="U2027" t="s">
        <v>6555</v>
      </c>
      <c r="V2027" t="s">
        <v>6555</v>
      </c>
      <c r="W2027" t="s">
        <v>6555</v>
      </c>
      <c r="X2027" t="s">
        <v>6555</v>
      </c>
      <c r="Y2027" t="s">
        <v>6555</v>
      </c>
      <c r="AO2027">
        <v>2</v>
      </c>
      <c r="BP2027" t="s">
        <v>255</v>
      </c>
      <c r="BQ2027" t="s">
        <v>100</v>
      </c>
      <c r="BR2027" t="s">
        <v>101</v>
      </c>
      <c r="BS2027" t="s">
        <v>101</v>
      </c>
      <c r="BT2027" t="s">
        <v>148</v>
      </c>
      <c r="BU2027" t="s">
        <v>103</v>
      </c>
      <c r="BV2027" t="s">
        <v>101</v>
      </c>
      <c r="BW2027" t="s">
        <v>112</v>
      </c>
      <c r="BX2027" t="s">
        <v>112</v>
      </c>
      <c r="CJ2027" t="s">
        <v>113</v>
      </c>
    </row>
    <row r="2028" spans="1:88" x14ac:dyDescent="0.2">
      <c r="A2028">
        <v>1615</v>
      </c>
      <c r="D2028" t="s">
        <v>6498</v>
      </c>
      <c r="E2028">
        <v>3</v>
      </c>
      <c r="F2028">
        <v>1987</v>
      </c>
      <c r="G2028" t="s">
        <v>6556</v>
      </c>
      <c r="H2028" t="s">
        <v>6557</v>
      </c>
      <c r="I2028">
        <v>1</v>
      </c>
      <c r="J2028">
        <v>1</v>
      </c>
      <c r="K2028">
        <v>1</v>
      </c>
      <c r="L2028">
        <v>1</v>
      </c>
      <c r="N2028">
        <v>1</v>
      </c>
      <c r="O2028">
        <v>1</v>
      </c>
      <c r="P2028">
        <v>2</v>
      </c>
      <c r="Q2028">
        <v>0</v>
      </c>
      <c r="R2028" t="s">
        <v>207</v>
      </c>
      <c r="T2028" t="s">
        <v>6558</v>
      </c>
      <c r="U2028" t="s">
        <v>6558</v>
      </c>
      <c r="V2028" t="s">
        <v>6558</v>
      </c>
      <c r="W2028" t="s">
        <v>6558</v>
      </c>
      <c r="X2028" t="s">
        <v>6558</v>
      </c>
      <c r="Y2028" t="s">
        <v>6558</v>
      </c>
      <c r="AO2028">
        <v>2</v>
      </c>
      <c r="BP2028" t="s">
        <v>255</v>
      </c>
      <c r="BQ2028" t="s">
        <v>100</v>
      </c>
      <c r="BR2028" t="s">
        <v>101</v>
      </c>
      <c r="BS2028" t="s">
        <v>101</v>
      </c>
      <c r="BT2028" t="s">
        <v>148</v>
      </c>
      <c r="BU2028" t="s">
        <v>103</v>
      </c>
      <c r="BV2028" t="s">
        <v>101</v>
      </c>
      <c r="BW2028" t="s">
        <v>112</v>
      </c>
      <c r="BX2028" t="s">
        <v>112</v>
      </c>
      <c r="CJ2028" t="s">
        <v>113</v>
      </c>
    </row>
    <row r="2029" spans="1:88" x14ac:dyDescent="0.2">
      <c r="A2029">
        <v>1616</v>
      </c>
      <c r="D2029" t="s">
        <v>6498</v>
      </c>
      <c r="E2029">
        <v>3</v>
      </c>
      <c r="F2029">
        <v>1987</v>
      </c>
      <c r="G2029" t="s">
        <v>6559</v>
      </c>
      <c r="H2029" t="s">
        <v>6560</v>
      </c>
      <c r="I2029">
        <v>1</v>
      </c>
      <c r="J2029">
        <v>1</v>
      </c>
      <c r="K2029">
        <v>1</v>
      </c>
      <c r="L2029">
        <v>1</v>
      </c>
      <c r="N2029">
        <v>1</v>
      </c>
      <c r="O2029">
        <v>1</v>
      </c>
      <c r="P2029">
        <v>2</v>
      </c>
      <c r="Q2029">
        <v>0</v>
      </c>
      <c r="R2029" t="s">
        <v>207</v>
      </c>
      <c r="T2029" t="s">
        <v>6561</v>
      </c>
      <c r="U2029" t="s">
        <v>6561</v>
      </c>
      <c r="V2029" t="s">
        <v>6561</v>
      </c>
      <c r="W2029" t="s">
        <v>6561</v>
      </c>
      <c r="X2029" t="s">
        <v>6561</v>
      </c>
      <c r="Y2029" t="s">
        <v>6561</v>
      </c>
      <c r="AO2029">
        <v>2</v>
      </c>
      <c r="BP2029" t="s">
        <v>255</v>
      </c>
      <c r="BQ2029" t="s">
        <v>100</v>
      </c>
      <c r="BR2029" t="s">
        <v>101</v>
      </c>
      <c r="BS2029" t="s">
        <v>101</v>
      </c>
      <c r="BT2029" t="s">
        <v>148</v>
      </c>
      <c r="BU2029" t="s">
        <v>103</v>
      </c>
      <c r="BV2029" t="s">
        <v>101</v>
      </c>
      <c r="BW2029" t="s">
        <v>112</v>
      </c>
      <c r="BX2029" t="s">
        <v>112</v>
      </c>
      <c r="CJ2029" t="s">
        <v>113</v>
      </c>
    </row>
    <row r="2030" spans="1:88" x14ac:dyDescent="0.2">
      <c r="A2030">
        <v>1617</v>
      </c>
      <c r="D2030" t="s">
        <v>6498</v>
      </c>
      <c r="E2030">
        <v>3</v>
      </c>
      <c r="F2030">
        <v>1981</v>
      </c>
      <c r="G2030" t="s">
        <v>6562</v>
      </c>
      <c r="H2030" t="s">
        <v>6563</v>
      </c>
      <c r="I2030">
        <v>1</v>
      </c>
      <c r="J2030">
        <v>1</v>
      </c>
      <c r="K2030">
        <v>1</v>
      </c>
      <c r="L2030">
        <v>1</v>
      </c>
      <c r="N2030">
        <v>1</v>
      </c>
      <c r="O2030">
        <v>1</v>
      </c>
      <c r="P2030">
        <v>2</v>
      </c>
      <c r="Q2030">
        <v>0</v>
      </c>
      <c r="R2030" t="s">
        <v>207</v>
      </c>
      <c r="T2030" t="s">
        <v>5838</v>
      </c>
      <c r="U2030" t="s">
        <v>5838</v>
      </c>
      <c r="V2030" t="s">
        <v>5838</v>
      </c>
      <c r="W2030" t="s">
        <v>5838</v>
      </c>
      <c r="X2030" t="s">
        <v>5838</v>
      </c>
      <c r="Y2030" t="s">
        <v>5838</v>
      </c>
      <c r="AO2030">
        <v>2</v>
      </c>
      <c r="BP2030" t="s">
        <v>255</v>
      </c>
      <c r="BQ2030" t="s">
        <v>100</v>
      </c>
      <c r="BR2030" t="s">
        <v>101</v>
      </c>
      <c r="BS2030" t="s">
        <v>101</v>
      </c>
      <c r="BT2030" t="s">
        <v>148</v>
      </c>
      <c r="BU2030" t="s">
        <v>103</v>
      </c>
      <c r="BV2030" t="s">
        <v>101</v>
      </c>
      <c r="BW2030" t="s">
        <v>112</v>
      </c>
      <c r="BX2030" t="s">
        <v>112</v>
      </c>
      <c r="CJ2030" t="s">
        <v>113</v>
      </c>
    </row>
    <row r="2031" spans="1:88" x14ac:dyDescent="0.2">
      <c r="A2031">
        <v>1618</v>
      </c>
      <c r="D2031" t="s">
        <v>6564</v>
      </c>
      <c r="E2031">
        <v>7</v>
      </c>
      <c r="F2031">
        <v>2007</v>
      </c>
      <c r="G2031" t="s">
        <v>6565</v>
      </c>
      <c r="H2031" t="s">
        <v>6566</v>
      </c>
      <c r="I2031">
        <v>1</v>
      </c>
      <c r="J2031">
        <v>1</v>
      </c>
      <c r="K2031">
        <v>1</v>
      </c>
      <c r="L2031">
        <v>1</v>
      </c>
      <c r="N2031">
        <v>1</v>
      </c>
      <c r="O2031">
        <v>1</v>
      </c>
      <c r="P2031">
        <v>2</v>
      </c>
      <c r="Q2031">
        <v>0</v>
      </c>
      <c r="R2031" t="s">
        <v>6567</v>
      </c>
      <c r="T2031" t="s">
        <v>1283</v>
      </c>
      <c r="U2031" t="s">
        <v>1283</v>
      </c>
      <c r="V2031" t="s">
        <v>1283</v>
      </c>
      <c r="W2031" t="s">
        <v>1283</v>
      </c>
      <c r="X2031" t="s">
        <v>1283</v>
      </c>
      <c r="Y2031" t="s">
        <v>6023</v>
      </c>
      <c r="AO2031">
        <v>2</v>
      </c>
      <c r="BP2031" t="s">
        <v>6020</v>
      </c>
      <c r="BQ2031" t="s">
        <v>100</v>
      </c>
      <c r="BR2031" t="s">
        <v>101</v>
      </c>
      <c r="BS2031" t="s">
        <v>101</v>
      </c>
      <c r="BT2031" t="s">
        <v>148</v>
      </c>
      <c r="BU2031" t="s">
        <v>103</v>
      </c>
      <c r="BV2031" t="s">
        <v>101</v>
      </c>
      <c r="BW2031" t="s">
        <v>112</v>
      </c>
      <c r="BX2031" t="s">
        <v>112</v>
      </c>
      <c r="CJ2031" t="s">
        <v>113</v>
      </c>
    </row>
    <row r="2032" spans="1:88" x14ac:dyDescent="0.2">
      <c r="A2032">
        <v>1619</v>
      </c>
      <c r="D2032" t="s">
        <v>6564</v>
      </c>
      <c r="E2032">
        <v>7</v>
      </c>
      <c r="F2032">
        <v>2011</v>
      </c>
      <c r="G2032" t="s">
        <v>6568</v>
      </c>
      <c r="H2032" t="s">
        <v>6569</v>
      </c>
      <c r="I2032">
        <v>1</v>
      </c>
      <c r="J2032">
        <v>1</v>
      </c>
      <c r="K2032">
        <v>1</v>
      </c>
      <c r="L2032">
        <v>1</v>
      </c>
      <c r="N2032">
        <v>1</v>
      </c>
      <c r="O2032">
        <v>1</v>
      </c>
      <c r="P2032">
        <v>2</v>
      </c>
      <c r="Q2032">
        <v>0</v>
      </c>
      <c r="R2032" t="s">
        <v>6570</v>
      </c>
      <c r="T2032" t="s">
        <v>1283</v>
      </c>
      <c r="U2032" t="s">
        <v>1283</v>
      </c>
      <c r="V2032" t="s">
        <v>1283</v>
      </c>
      <c r="W2032" t="s">
        <v>1283</v>
      </c>
      <c r="X2032" t="s">
        <v>1283</v>
      </c>
      <c r="Y2032" t="s">
        <v>6023</v>
      </c>
      <c r="AO2032">
        <v>2</v>
      </c>
      <c r="BP2032" t="s">
        <v>6020</v>
      </c>
      <c r="BQ2032" t="s">
        <v>100</v>
      </c>
      <c r="BR2032" t="s">
        <v>101</v>
      </c>
      <c r="BS2032" t="s">
        <v>101</v>
      </c>
      <c r="BT2032" t="s">
        <v>148</v>
      </c>
      <c r="BU2032" t="s">
        <v>103</v>
      </c>
      <c r="BV2032" t="s">
        <v>101</v>
      </c>
      <c r="BW2032" t="s">
        <v>112</v>
      </c>
      <c r="BX2032" t="s">
        <v>112</v>
      </c>
      <c r="CJ2032" t="s">
        <v>113</v>
      </c>
    </row>
    <row r="2033" spans="1:88" x14ac:dyDescent="0.2">
      <c r="A2033">
        <v>1620</v>
      </c>
      <c r="D2033" t="s">
        <v>6564</v>
      </c>
      <c r="E2033">
        <v>7</v>
      </c>
      <c r="F2033">
        <v>2013</v>
      </c>
      <c r="G2033" t="s">
        <v>6571</v>
      </c>
      <c r="H2033" t="s">
        <v>6572</v>
      </c>
      <c r="I2033">
        <v>1</v>
      </c>
      <c r="J2033">
        <v>1</v>
      </c>
      <c r="K2033">
        <v>1</v>
      </c>
      <c r="L2033">
        <v>1</v>
      </c>
      <c r="N2033">
        <v>1</v>
      </c>
      <c r="O2033">
        <v>1</v>
      </c>
      <c r="P2033">
        <v>2</v>
      </c>
      <c r="Q2033">
        <v>0</v>
      </c>
      <c r="R2033" t="s">
        <v>6573</v>
      </c>
      <c r="T2033" t="s">
        <v>1283</v>
      </c>
      <c r="U2033" t="s">
        <v>1283</v>
      </c>
      <c r="V2033" t="s">
        <v>1283</v>
      </c>
      <c r="W2033" t="s">
        <v>1283</v>
      </c>
      <c r="X2033" t="s">
        <v>1283</v>
      </c>
      <c r="Y2033" t="s">
        <v>6023</v>
      </c>
      <c r="AO2033">
        <v>2</v>
      </c>
      <c r="BP2033" t="s">
        <v>6020</v>
      </c>
      <c r="BQ2033" t="s">
        <v>100</v>
      </c>
      <c r="BR2033" t="s">
        <v>101</v>
      </c>
      <c r="BS2033" t="s">
        <v>101</v>
      </c>
      <c r="BT2033" t="s">
        <v>148</v>
      </c>
      <c r="BU2033" t="s">
        <v>103</v>
      </c>
      <c r="BV2033" t="s">
        <v>101</v>
      </c>
      <c r="BW2033" t="s">
        <v>112</v>
      </c>
      <c r="BX2033" t="s">
        <v>112</v>
      </c>
      <c r="CJ2033" t="s">
        <v>113</v>
      </c>
    </row>
    <row r="2034" spans="1:88" x14ac:dyDescent="0.2">
      <c r="A2034">
        <v>1621</v>
      </c>
      <c r="D2034" t="s">
        <v>6564</v>
      </c>
      <c r="E2034">
        <v>7</v>
      </c>
      <c r="F2034">
        <v>2006</v>
      </c>
      <c r="G2034" t="s">
        <v>6574</v>
      </c>
      <c r="H2034" t="s">
        <v>6575</v>
      </c>
      <c r="I2034">
        <v>1</v>
      </c>
      <c r="J2034">
        <v>1</v>
      </c>
      <c r="K2034">
        <v>1</v>
      </c>
      <c r="L2034">
        <v>1</v>
      </c>
      <c r="N2034">
        <v>1</v>
      </c>
      <c r="O2034">
        <v>1</v>
      </c>
      <c r="P2034">
        <v>2</v>
      </c>
      <c r="Q2034">
        <v>0</v>
      </c>
      <c r="R2034" t="s">
        <v>6576</v>
      </c>
      <c r="T2034" t="s">
        <v>1283</v>
      </c>
      <c r="U2034" t="s">
        <v>1283</v>
      </c>
      <c r="V2034" t="s">
        <v>1283</v>
      </c>
      <c r="W2034" t="s">
        <v>1283</v>
      </c>
      <c r="X2034" t="s">
        <v>1283</v>
      </c>
      <c r="Y2034" t="s">
        <v>6023</v>
      </c>
      <c r="AO2034">
        <v>2</v>
      </c>
      <c r="BP2034" t="s">
        <v>6020</v>
      </c>
      <c r="BQ2034" t="s">
        <v>100</v>
      </c>
      <c r="BR2034" t="s">
        <v>101</v>
      </c>
      <c r="BS2034" t="s">
        <v>101</v>
      </c>
      <c r="BT2034" t="s">
        <v>148</v>
      </c>
      <c r="BU2034" t="s">
        <v>103</v>
      </c>
      <c r="BV2034" t="s">
        <v>101</v>
      </c>
      <c r="BW2034" t="s">
        <v>112</v>
      </c>
      <c r="BX2034" t="s">
        <v>112</v>
      </c>
      <c r="CJ2034" t="s">
        <v>113</v>
      </c>
    </row>
    <row r="2035" spans="1:88" x14ac:dyDescent="0.2">
      <c r="A2035">
        <v>1622</v>
      </c>
      <c r="D2035" t="s">
        <v>6564</v>
      </c>
      <c r="E2035">
        <v>7</v>
      </c>
      <c r="F2035">
        <v>2015</v>
      </c>
      <c r="G2035" t="s">
        <v>6577</v>
      </c>
      <c r="H2035" t="s">
        <v>6578</v>
      </c>
      <c r="I2035">
        <v>1</v>
      </c>
      <c r="J2035">
        <v>1</v>
      </c>
      <c r="K2035">
        <v>1</v>
      </c>
      <c r="L2035">
        <v>1</v>
      </c>
      <c r="N2035">
        <v>1</v>
      </c>
      <c r="O2035">
        <v>1</v>
      </c>
      <c r="P2035">
        <v>2</v>
      </c>
      <c r="Q2035">
        <v>0</v>
      </c>
      <c r="R2035" t="s">
        <v>6579</v>
      </c>
      <c r="T2035" t="s">
        <v>1283</v>
      </c>
      <c r="U2035" t="s">
        <v>1283</v>
      </c>
      <c r="V2035" t="s">
        <v>1283</v>
      </c>
      <c r="W2035" t="s">
        <v>1283</v>
      </c>
      <c r="X2035" t="s">
        <v>1283</v>
      </c>
      <c r="Y2035" t="s">
        <v>6023</v>
      </c>
      <c r="AO2035">
        <v>2</v>
      </c>
      <c r="BP2035" t="s">
        <v>6020</v>
      </c>
      <c r="BQ2035" t="s">
        <v>100</v>
      </c>
      <c r="BR2035" t="s">
        <v>101</v>
      </c>
      <c r="BS2035" t="s">
        <v>101</v>
      </c>
      <c r="BT2035" t="s">
        <v>148</v>
      </c>
      <c r="BU2035" t="s">
        <v>103</v>
      </c>
      <c r="BV2035" t="s">
        <v>101</v>
      </c>
      <c r="BW2035" t="s">
        <v>112</v>
      </c>
      <c r="BX2035" t="s">
        <v>112</v>
      </c>
      <c r="CJ2035" t="s">
        <v>113</v>
      </c>
    </row>
    <row r="2036" spans="1:88" x14ac:dyDescent="0.2">
      <c r="A2036">
        <v>1623</v>
      </c>
      <c r="D2036" t="s">
        <v>6564</v>
      </c>
      <c r="E2036">
        <v>7</v>
      </c>
      <c r="F2036">
        <v>2012</v>
      </c>
      <c r="G2036" t="s">
        <v>6580</v>
      </c>
      <c r="H2036" t="s">
        <v>6581</v>
      </c>
      <c r="I2036">
        <v>1</v>
      </c>
      <c r="J2036">
        <v>1</v>
      </c>
      <c r="K2036">
        <v>1</v>
      </c>
      <c r="L2036">
        <v>1</v>
      </c>
      <c r="N2036">
        <v>1</v>
      </c>
      <c r="O2036">
        <v>1</v>
      </c>
      <c r="P2036">
        <v>2</v>
      </c>
      <c r="Q2036">
        <v>0</v>
      </c>
      <c r="R2036" t="s">
        <v>6582</v>
      </c>
      <c r="T2036" t="s">
        <v>1283</v>
      </c>
      <c r="U2036" t="s">
        <v>1283</v>
      </c>
      <c r="V2036" t="s">
        <v>1283</v>
      </c>
      <c r="W2036" t="s">
        <v>1283</v>
      </c>
      <c r="X2036" t="s">
        <v>1283</v>
      </c>
      <c r="Y2036" t="s">
        <v>6023</v>
      </c>
      <c r="AO2036">
        <v>2</v>
      </c>
      <c r="BP2036" t="s">
        <v>6020</v>
      </c>
      <c r="BQ2036" t="s">
        <v>100</v>
      </c>
      <c r="BR2036" t="s">
        <v>101</v>
      </c>
      <c r="BS2036" t="s">
        <v>101</v>
      </c>
      <c r="BT2036" t="s">
        <v>148</v>
      </c>
      <c r="BU2036" t="s">
        <v>103</v>
      </c>
      <c r="BV2036" t="s">
        <v>101</v>
      </c>
      <c r="BW2036" t="s">
        <v>112</v>
      </c>
      <c r="BX2036" t="s">
        <v>112</v>
      </c>
      <c r="CJ2036" t="s">
        <v>113</v>
      </c>
    </row>
    <row r="2037" spans="1:88" x14ac:dyDescent="0.2">
      <c r="A2037">
        <v>1624</v>
      </c>
      <c r="D2037" t="s">
        <v>6564</v>
      </c>
      <c r="E2037">
        <v>7</v>
      </c>
      <c r="F2037">
        <v>2019</v>
      </c>
      <c r="G2037" t="s">
        <v>6583</v>
      </c>
      <c r="H2037" t="s">
        <v>6584</v>
      </c>
      <c r="I2037">
        <v>1</v>
      </c>
      <c r="J2037">
        <v>1</v>
      </c>
      <c r="K2037">
        <v>1</v>
      </c>
      <c r="L2037">
        <v>1</v>
      </c>
      <c r="N2037">
        <v>1</v>
      </c>
      <c r="O2037">
        <v>1</v>
      </c>
      <c r="P2037">
        <v>2</v>
      </c>
      <c r="Q2037">
        <v>0</v>
      </c>
      <c r="R2037" t="s">
        <v>6585</v>
      </c>
      <c r="T2037" t="s">
        <v>1283</v>
      </c>
      <c r="U2037" t="s">
        <v>1283</v>
      </c>
      <c r="V2037" t="s">
        <v>1283</v>
      </c>
      <c r="W2037" t="s">
        <v>1283</v>
      </c>
      <c r="X2037" t="s">
        <v>1283</v>
      </c>
      <c r="Y2037" t="s">
        <v>6023</v>
      </c>
      <c r="AO2037">
        <v>2</v>
      </c>
      <c r="BP2037" t="s">
        <v>6020</v>
      </c>
      <c r="BQ2037" t="s">
        <v>100</v>
      </c>
      <c r="BR2037" t="s">
        <v>101</v>
      </c>
      <c r="BS2037" t="s">
        <v>101</v>
      </c>
      <c r="BT2037" t="s">
        <v>148</v>
      </c>
      <c r="BU2037" t="s">
        <v>103</v>
      </c>
      <c r="BV2037" t="s">
        <v>101</v>
      </c>
      <c r="BW2037" t="s">
        <v>112</v>
      </c>
      <c r="BX2037" t="s">
        <v>112</v>
      </c>
      <c r="CJ2037" t="s">
        <v>113</v>
      </c>
    </row>
    <row r="2038" spans="1:88" x14ac:dyDescent="0.2">
      <c r="A2038">
        <v>1625</v>
      </c>
      <c r="D2038" t="s">
        <v>6564</v>
      </c>
      <c r="E2038">
        <v>7</v>
      </c>
      <c r="F2038">
        <v>2016</v>
      </c>
      <c r="G2038" t="s">
        <v>6586</v>
      </c>
      <c r="H2038" t="s">
        <v>6587</v>
      </c>
      <c r="I2038">
        <v>1</v>
      </c>
      <c r="J2038">
        <v>1</v>
      </c>
      <c r="K2038">
        <v>1</v>
      </c>
      <c r="L2038">
        <v>1</v>
      </c>
      <c r="N2038">
        <v>1</v>
      </c>
      <c r="O2038">
        <v>1</v>
      </c>
      <c r="P2038">
        <v>2</v>
      </c>
      <c r="Q2038">
        <v>0</v>
      </c>
      <c r="R2038" t="s">
        <v>6588</v>
      </c>
      <c r="T2038" t="s">
        <v>1283</v>
      </c>
      <c r="U2038" t="s">
        <v>1283</v>
      </c>
      <c r="V2038" t="s">
        <v>1283</v>
      </c>
      <c r="W2038" t="s">
        <v>1283</v>
      </c>
      <c r="X2038" t="s">
        <v>1283</v>
      </c>
      <c r="Y2038" t="s">
        <v>6023</v>
      </c>
      <c r="AO2038">
        <v>2</v>
      </c>
      <c r="BP2038" t="s">
        <v>6020</v>
      </c>
      <c r="BQ2038" t="s">
        <v>100</v>
      </c>
      <c r="BR2038" t="s">
        <v>101</v>
      </c>
      <c r="BS2038" t="s">
        <v>101</v>
      </c>
      <c r="BT2038" t="s">
        <v>148</v>
      </c>
      <c r="BU2038" t="s">
        <v>103</v>
      </c>
      <c r="BV2038" t="s">
        <v>101</v>
      </c>
      <c r="BW2038" t="s">
        <v>112</v>
      </c>
      <c r="BX2038" t="s">
        <v>112</v>
      </c>
      <c r="CJ2038" t="s">
        <v>113</v>
      </c>
    </row>
    <row r="2039" spans="1:88" x14ac:dyDescent="0.2">
      <c r="A2039">
        <v>1626</v>
      </c>
      <c r="D2039" t="s">
        <v>6589</v>
      </c>
      <c r="E2039">
        <v>7</v>
      </c>
      <c r="F2039">
        <v>2012</v>
      </c>
      <c r="G2039" t="s">
        <v>6590</v>
      </c>
      <c r="H2039" t="s">
        <v>6591</v>
      </c>
      <c r="I2039">
        <v>1</v>
      </c>
      <c r="J2039">
        <v>1</v>
      </c>
      <c r="K2039">
        <v>1</v>
      </c>
      <c r="L2039">
        <v>1</v>
      </c>
      <c r="N2039">
        <v>1</v>
      </c>
      <c r="O2039">
        <v>1</v>
      </c>
      <c r="P2039">
        <v>2</v>
      </c>
      <c r="Q2039">
        <v>0</v>
      </c>
      <c r="R2039" t="s">
        <v>6592</v>
      </c>
      <c r="T2039" t="s">
        <v>1283</v>
      </c>
      <c r="U2039" t="s">
        <v>1283</v>
      </c>
      <c r="V2039" t="s">
        <v>1283</v>
      </c>
      <c r="W2039" t="s">
        <v>1283</v>
      </c>
      <c r="X2039" t="s">
        <v>1283</v>
      </c>
      <c r="Y2039" t="s">
        <v>6023</v>
      </c>
      <c r="AO2039">
        <v>2</v>
      </c>
      <c r="BP2039" t="s">
        <v>6020</v>
      </c>
      <c r="BQ2039" t="s">
        <v>100</v>
      </c>
      <c r="BR2039" t="s">
        <v>101</v>
      </c>
      <c r="BS2039" t="s">
        <v>101</v>
      </c>
      <c r="BT2039" t="s">
        <v>148</v>
      </c>
      <c r="BU2039" t="s">
        <v>103</v>
      </c>
      <c r="BV2039" t="s">
        <v>101</v>
      </c>
      <c r="BW2039" t="s">
        <v>112</v>
      </c>
      <c r="BX2039" t="s">
        <v>112</v>
      </c>
      <c r="CJ2039" t="s">
        <v>113</v>
      </c>
    </row>
    <row r="2040" spans="1:88" x14ac:dyDescent="0.2">
      <c r="A2040">
        <v>1627</v>
      </c>
      <c r="D2040" t="s">
        <v>6589</v>
      </c>
      <c r="E2040">
        <v>7</v>
      </c>
      <c r="F2040">
        <v>2002</v>
      </c>
      <c r="G2040" t="s">
        <v>6593</v>
      </c>
      <c r="H2040" t="s">
        <v>6594</v>
      </c>
      <c r="I2040">
        <v>1</v>
      </c>
      <c r="J2040">
        <v>1</v>
      </c>
      <c r="K2040">
        <v>1</v>
      </c>
      <c r="L2040">
        <v>1</v>
      </c>
      <c r="N2040">
        <v>1</v>
      </c>
      <c r="O2040">
        <v>1</v>
      </c>
      <c r="P2040">
        <v>2</v>
      </c>
      <c r="Q2040">
        <v>0</v>
      </c>
      <c r="R2040" t="s">
        <v>6595</v>
      </c>
      <c r="T2040" t="s">
        <v>1283</v>
      </c>
      <c r="U2040" t="s">
        <v>1283</v>
      </c>
      <c r="V2040" t="s">
        <v>1283</v>
      </c>
      <c r="W2040" t="s">
        <v>1283</v>
      </c>
      <c r="X2040" t="s">
        <v>1283</v>
      </c>
      <c r="Y2040" t="s">
        <v>6023</v>
      </c>
      <c r="AO2040">
        <v>2</v>
      </c>
      <c r="BP2040" t="s">
        <v>6020</v>
      </c>
      <c r="BQ2040" t="s">
        <v>100</v>
      </c>
      <c r="BR2040" t="s">
        <v>101</v>
      </c>
      <c r="BS2040" t="s">
        <v>101</v>
      </c>
      <c r="BT2040" t="s">
        <v>148</v>
      </c>
      <c r="BU2040" t="s">
        <v>103</v>
      </c>
      <c r="BV2040" t="s">
        <v>101</v>
      </c>
      <c r="BW2040" t="s">
        <v>112</v>
      </c>
      <c r="BX2040" t="s">
        <v>112</v>
      </c>
      <c r="CJ2040" t="s">
        <v>113</v>
      </c>
    </row>
    <row r="2041" spans="1:88" x14ac:dyDescent="0.2">
      <c r="A2041">
        <v>1628</v>
      </c>
      <c r="D2041" t="s">
        <v>6589</v>
      </c>
      <c r="E2041">
        <v>7</v>
      </c>
      <c r="F2041">
        <v>2013</v>
      </c>
      <c r="G2041" t="s">
        <v>6596</v>
      </c>
      <c r="H2041" t="s">
        <v>6597</v>
      </c>
      <c r="I2041">
        <v>1</v>
      </c>
      <c r="J2041">
        <v>1</v>
      </c>
      <c r="K2041">
        <v>1</v>
      </c>
      <c r="L2041">
        <v>1</v>
      </c>
      <c r="N2041">
        <v>1</v>
      </c>
      <c r="O2041">
        <v>1</v>
      </c>
      <c r="P2041">
        <v>2</v>
      </c>
      <c r="Q2041">
        <v>0</v>
      </c>
      <c r="R2041" t="s">
        <v>6598</v>
      </c>
      <c r="T2041" t="s">
        <v>1283</v>
      </c>
      <c r="U2041" t="s">
        <v>1283</v>
      </c>
      <c r="V2041" t="s">
        <v>1283</v>
      </c>
      <c r="W2041" t="s">
        <v>1283</v>
      </c>
      <c r="X2041" t="s">
        <v>1283</v>
      </c>
      <c r="Y2041" t="s">
        <v>6023</v>
      </c>
      <c r="AO2041">
        <v>2</v>
      </c>
      <c r="BP2041" t="s">
        <v>6020</v>
      </c>
      <c r="BQ2041" t="s">
        <v>100</v>
      </c>
      <c r="BR2041" t="s">
        <v>101</v>
      </c>
      <c r="BS2041" t="s">
        <v>101</v>
      </c>
      <c r="BT2041" t="s">
        <v>148</v>
      </c>
      <c r="BU2041" t="s">
        <v>103</v>
      </c>
      <c r="BV2041" t="s">
        <v>101</v>
      </c>
      <c r="BW2041" t="s">
        <v>112</v>
      </c>
      <c r="BX2041" t="s">
        <v>112</v>
      </c>
      <c r="CJ2041" t="s">
        <v>113</v>
      </c>
    </row>
    <row r="2042" spans="1:88" x14ac:dyDescent="0.2">
      <c r="A2042">
        <v>1629</v>
      </c>
      <c r="D2042" t="s">
        <v>6589</v>
      </c>
      <c r="E2042">
        <v>7</v>
      </c>
      <c r="F2042">
        <v>2017</v>
      </c>
      <c r="G2042" t="s">
        <v>6599</v>
      </c>
      <c r="H2042" t="s">
        <v>6600</v>
      </c>
      <c r="I2042">
        <v>1</v>
      </c>
      <c r="J2042">
        <v>1</v>
      </c>
      <c r="K2042">
        <v>1</v>
      </c>
      <c r="L2042">
        <v>1</v>
      </c>
      <c r="N2042">
        <v>1</v>
      </c>
      <c r="O2042">
        <v>1</v>
      </c>
      <c r="P2042">
        <v>2</v>
      </c>
      <c r="Q2042">
        <v>0</v>
      </c>
      <c r="R2042" t="s">
        <v>6595</v>
      </c>
      <c r="T2042" t="s">
        <v>1283</v>
      </c>
      <c r="U2042" t="s">
        <v>1283</v>
      </c>
      <c r="V2042" t="s">
        <v>1283</v>
      </c>
      <c r="W2042" t="s">
        <v>1283</v>
      </c>
      <c r="X2042" t="s">
        <v>1283</v>
      </c>
      <c r="Y2042" t="s">
        <v>6023</v>
      </c>
      <c r="AO2042">
        <v>2</v>
      </c>
      <c r="BP2042" t="s">
        <v>6020</v>
      </c>
      <c r="BQ2042" t="s">
        <v>100</v>
      </c>
      <c r="BR2042" t="s">
        <v>101</v>
      </c>
      <c r="BS2042" t="s">
        <v>101</v>
      </c>
      <c r="BT2042" t="s">
        <v>148</v>
      </c>
      <c r="BU2042" t="s">
        <v>103</v>
      </c>
      <c r="BV2042" t="s">
        <v>101</v>
      </c>
      <c r="BW2042" t="s">
        <v>112</v>
      </c>
      <c r="BX2042" t="s">
        <v>112</v>
      </c>
      <c r="CJ2042" t="s">
        <v>113</v>
      </c>
    </row>
    <row r="2043" spans="1:88" x14ac:dyDescent="0.2">
      <c r="A2043">
        <v>1630</v>
      </c>
      <c r="D2043" t="s">
        <v>6589</v>
      </c>
      <c r="E2043">
        <v>7</v>
      </c>
      <c r="F2043">
        <v>2016</v>
      </c>
      <c r="G2043" t="s">
        <v>6601</v>
      </c>
      <c r="H2043" t="s">
        <v>6602</v>
      </c>
      <c r="I2043">
        <v>1</v>
      </c>
      <c r="J2043">
        <v>1</v>
      </c>
      <c r="K2043">
        <v>1</v>
      </c>
      <c r="L2043">
        <v>1</v>
      </c>
      <c r="N2043">
        <v>1</v>
      </c>
      <c r="O2043">
        <v>1</v>
      </c>
      <c r="P2043">
        <v>2</v>
      </c>
      <c r="Q2043">
        <v>0</v>
      </c>
      <c r="R2043" t="s">
        <v>6603</v>
      </c>
      <c r="T2043" t="s">
        <v>1283</v>
      </c>
      <c r="U2043" t="s">
        <v>1283</v>
      </c>
      <c r="V2043" t="s">
        <v>1283</v>
      </c>
      <c r="W2043" t="s">
        <v>1283</v>
      </c>
      <c r="X2043" t="s">
        <v>1283</v>
      </c>
      <c r="Y2043" t="s">
        <v>6023</v>
      </c>
      <c r="AO2043">
        <v>2</v>
      </c>
      <c r="BP2043" t="s">
        <v>6020</v>
      </c>
      <c r="BQ2043" t="s">
        <v>100</v>
      </c>
      <c r="BR2043" t="s">
        <v>101</v>
      </c>
      <c r="BS2043" t="s">
        <v>101</v>
      </c>
      <c r="BT2043" t="s">
        <v>148</v>
      </c>
      <c r="BU2043" t="s">
        <v>103</v>
      </c>
      <c r="BV2043" t="s">
        <v>101</v>
      </c>
      <c r="BW2043" t="s">
        <v>112</v>
      </c>
      <c r="BX2043" t="s">
        <v>112</v>
      </c>
      <c r="CJ2043" t="s">
        <v>113</v>
      </c>
    </row>
    <row r="2044" spans="1:88" x14ac:dyDescent="0.2">
      <c r="A2044">
        <v>1631</v>
      </c>
      <c r="D2044" t="s">
        <v>6589</v>
      </c>
      <c r="E2044">
        <v>7</v>
      </c>
      <c r="F2044">
        <v>1997</v>
      </c>
      <c r="G2044" t="s">
        <v>2035</v>
      </c>
      <c r="H2044" t="s">
        <v>6604</v>
      </c>
      <c r="I2044">
        <v>1</v>
      </c>
      <c r="J2044">
        <v>1</v>
      </c>
      <c r="K2044">
        <v>1</v>
      </c>
      <c r="L2044">
        <v>1</v>
      </c>
      <c r="N2044">
        <v>1</v>
      </c>
      <c r="O2044">
        <v>1</v>
      </c>
      <c r="P2044">
        <v>1</v>
      </c>
      <c r="Q2044">
        <v>1</v>
      </c>
      <c r="S2044" t="s">
        <v>6605</v>
      </c>
      <c r="T2044" t="s">
        <v>1283</v>
      </c>
      <c r="U2044" t="s">
        <v>1283</v>
      </c>
      <c r="V2044" t="s">
        <v>1283</v>
      </c>
      <c r="W2044" t="s">
        <v>1283</v>
      </c>
      <c r="X2044" t="s">
        <v>1283</v>
      </c>
      <c r="Y2044" t="s">
        <v>6023</v>
      </c>
      <c r="Z2044">
        <v>1</v>
      </c>
      <c r="AB2044">
        <v>1</v>
      </c>
      <c r="AD2044">
        <v>2</v>
      </c>
      <c r="AE2044">
        <v>1</v>
      </c>
      <c r="AF2044">
        <v>2</v>
      </c>
      <c r="AG2044">
        <v>1</v>
      </c>
      <c r="AI2044">
        <v>1</v>
      </c>
      <c r="AJ2044">
        <v>1</v>
      </c>
      <c r="AK2044">
        <v>1</v>
      </c>
      <c r="AM2044">
        <v>2</v>
      </c>
      <c r="AO2044">
        <v>2</v>
      </c>
      <c r="BP2044" t="s">
        <v>6020</v>
      </c>
      <c r="BQ2044" t="s">
        <v>100</v>
      </c>
      <c r="BR2044" t="s">
        <v>101</v>
      </c>
      <c r="BS2044" t="s">
        <v>101</v>
      </c>
      <c r="BT2044" t="s">
        <v>148</v>
      </c>
      <c r="BU2044" t="s">
        <v>103</v>
      </c>
      <c r="BV2044" t="s">
        <v>101</v>
      </c>
      <c r="BW2044" t="s">
        <v>101</v>
      </c>
      <c r="BX2044" t="s">
        <v>101</v>
      </c>
      <c r="BY2044" t="s">
        <v>104</v>
      </c>
      <c r="BZ2044" t="s">
        <v>105</v>
      </c>
      <c r="CA2044" t="s">
        <v>132</v>
      </c>
      <c r="CB2044" t="s">
        <v>107</v>
      </c>
      <c r="CC2044" t="s">
        <v>108</v>
      </c>
      <c r="CD2044" t="s">
        <v>158</v>
      </c>
      <c r="CE2044" t="s">
        <v>110</v>
      </c>
      <c r="CF2044" t="s">
        <v>101</v>
      </c>
      <c r="CG2044" t="s">
        <v>159</v>
      </c>
      <c r="CI2044" t="s">
        <v>112</v>
      </c>
      <c r="CJ2044" t="s">
        <v>113</v>
      </c>
    </row>
    <row r="2045" spans="1:88" x14ac:dyDescent="0.2">
      <c r="A2045">
        <v>1632</v>
      </c>
      <c r="D2045" t="s">
        <v>6589</v>
      </c>
      <c r="E2045">
        <v>7</v>
      </c>
      <c r="F2045">
        <v>2004</v>
      </c>
      <c r="G2045" t="s">
        <v>6606</v>
      </c>
      <c r="H2045" t="s">
        <v>6607</v>
      </c>
      <c r="I2045">
        <v>1</v>
      </c>
      <c r="J2045">
        <v>1</v>
      </c>
      <c r="K2045">
        <v>1</v>
      </c>
      <c r="L2045">
        <v>1</v>
      </c>
      <c r="N2045">
        <v>1</v>
      </c>
      <c r="O2045">
        <v>2</v>
      </c>
      <c r="P2045">
        <v>2</v>
      </c>
      <c r="Q2045">
        <v>0</v>
      </c>
      <c r="R2045" t="s">
        <v>6608</v>
      </c>
      <c r="T2045" t="s">
        <v>1283</v>
      </c>
      <c r="U2045" t="s">
        <v>1283</v>
      </c>
      <c r="V2045" t="s">
        <v>1283</v>
      </c>
      <c r="W2045" t="s">
        <v>1283</v>
      </c>
      <c r="X2045" t="s">
        <v>1283</v>
      </c>
      <c r="Y2045" t="s">
        <v>6023</v>
      </c>
      <c r="AO2045">
        <v>2</v>
      </c>
      <c r="BP2045" t="s">
        <v>6020</v>
      </c>
      <c r="BQ2045" t="s">
        <v>100</v>
      </c>
      <c r="BR2045" t="s">
        <v>101</v>
      </c>
      <c r="BS2045" t="s">
        <v>101</v>
      </c>
      <c r="BT2045" t="s">
        <v>148</v>
      </c>
      <c r="BU2045" t="s">
        <v>103</v>
      </c>
      <c r="BV2045" t="s">
        <v>112</v>
      </c>
      <c r="BW2045" t="s">
        <v>112</v>
      </c>
      <c r="BX2045" t="s">
        <v>112</v>
      </c>
      <c r="CJ2045" t="s">
        <v>113</v>
      </c>
    </row>
    <row r="2046" spans="1:88" x14ac:dyDescent="0.2">
      <c r="A2046">
        <v>1633</v>
      </c>
      <c r="D2046" t="s">
        <v>6589</v>
      </c>
      <c r="E2046">
        <v>7</v>
      </c>
      <c r="F2046">
        <v>2007</v>
      </c>
      <c r="G2046" t="s">
        <v>6609</v>
      </c>
      <c r="H2046" t="s">
        <v>6610</v>
      </c>
      <c r="I2046">
        <v>1</v>
      </c>
      <c r="J2046">
        <v>1</v>
      </c>
      <c r="K2046">
        <v>1</v>
      </c>
      <c r="L2046">
        <v>1</v>
      </c>
      <c r="N2046">
        <v>1</v>
      </c>
      <c r="O2046">
        <v>1</v>
      </c>
      <c r="P2046">
        <v>2</v>
      </c>
      <c r="Q2046">
        <v>0</v>
      </c>
      <c r="R2046" t="s">
        <v>6611</v>
      </c>
      <c r="T2046" t="s">
        <v>1283</v>
      </c>
      <c r="U2046" t="s">
        <v>1283</v>
      </c>
      <c r="V2046" t="s">
        <v>1283</v>
      </c>
      <c r="W2046" t="s">
        <v>1283</v>
      </c>
      <c r="X2046" t="s">
        <v>1283</v>
      </c>
      <c r="Y2046" t="s">
        <v>6023</v>
      </c>
      <c r="AO2046">
        <v>2</v>
      </c>
      <c r="BP2046" t="s">
        <v>6020</v>
      </c>
      <c r="BQ2046" t="s">
        <v>100</v>
      </c>
      <c r="BR2046" t="s">
        <v>101</v>
      </c>
      <c r="BS2046" t="s">
        <v>101</v>
      </c>
      <c r="BT2046" t="s">
        <v>148</v>
      </c>
      <c r="BU2046" t="s">
        <v>103</v>
      </c>
      <c r="BV2046" t="s">
        <v>101</v>
      </c>
      <c r="BW2046" t="s">
        <v>112</v>
      </c>
      <c r="BX2046" t="s">
        <v>112</v>
      </c>
      <c r="CJ2046" t="s">
        <v>113</v>
      </c>
    </row>
    <row r="2047" spans="1:88" x14ac:dyDescent="0.2">
      <c r="A2047">
        <v>1634</v>
      </c>
      <c r="D2047" t="s">
        <v>6589</v>
      </c>
      <c r="E2047">
        <v>7</v>
      </c>
      <c r="F2047">
        <v>2009</v>
      </c>
      <c r="G2047" t="s">
        <v>6612</v>
      </c>
      <c r="H2047" t="s">
        <v>6613</v>
      </c>
      <c r="I2047">
        <v>1</v>
      </c>
      <c r="J2047">
        <v>1</v>
      </c>
      <c r="K2047">
        <v>1</v>
      </c>
      <c r="L2047">
        <v>1</v>
      </c>
      <c r="N2047">
        <v>1</v>
      </c>
      <c r="O2047">
        <v>1</v>
      </c>
      <c r="P2047">
        <v>2</v>
      </c>
      <c r="Q2047">
        <v>0</v>
      </c>
      <c r="R2047" t="s">
        <v>6614</v>
      </c>
      <c r="T2047" t="s">
        <v>1283</v>
      </c>
      <c r="U2047" t="s">
        <v>1283</v>
      </c>
      <c r="V2047" t="s">
        <v>1283</v>
      </c>
      <c r="W2047" t="s">
        <v>1283</v>
      </c>
      <c r="X2047" t="s">
        <v>1283</v>
      </c>
      <c r="Y2047" t="s">
        <v>6023</v>
      </c>
      <c r="AO2047">
        <v>2</v>
      </c>
      <c r="BP2047" t="s">
        <v>6020</v>
      </c>
      <c r="BQ2047" t="s">
        <v>100</v>
      </c>
      <c r="BR2047" t="s">
        <v>101</v>
      </c>
      <c r="BS2047" t="s">
        <v>101</v>
      </c>
      <c r="BT2047" t="s">
        <v>148</v>
      </c>
      <c r="BU2047" t="s">
        <v>103</v>
      </c>
      <c r="BV2047" t="s">
        <v>101</v>
      </c>
      <c r="BW2047" t="s">
        <v>112</v>
      </c>
      <c r="BX2047" t="s">
        <v>112</v>
      </c>
      <c r="CJ2047" t="s">
        <v>113</v>
      </c>
    </row>
    <row r="2048" spans="1:88" x14ac:dyDescent="0.2">
      <c r="A2048">
        <v>1635</v>
      </c>
      <c r="D2048" t="s">
        <v>6589</v>
      </c>
      <c r="E2048">
        <v>7</v>
      </c>
      <c r="F2048">
        <v>2005</v>
      </c>
      <c r="G2048" t="s">
        <v>6615</v>
      </c>
      <c r="H2048" t="s">
        <v>6616</v>
      </c>
      <c r="I2048">
        <v>1</v>
      </c>
      <c r="J2048">
        <v>1</v>
      </c>
      <c r="K2048">
        <v>1</v>
      </c>
      <c r="L2048">
        <v>1</v>
      </c>
      <c r="N2048">
        <v>1</v>
      </c>
      <c r="O2048">
        <v>1</v>
      </c>
      <c r="P2048">
        <v>2</v>
      </c>
      <c r="Q2048">
        <v>0</v>
      </c>
      <c r="R2048" t="s">
        <v>6611</v>
      </c>
      <c r="T2048" t="s">
        <v>1283</v>
      </c>
      <c r="U2048" t="s">
        <v>1283</v>
      </c>
      <c r="V2048" t="s">
        <v>1283</v>
      </c>
      <c r="W2048" t="s">
        <v>1283</v>
      </c>
      <c r="X2048" t="s">
        <v>1283</v>
      </c>
      <c r="Y2048" t="s">
        <v>6023</v>
      </c>
      <c r="AO2048">
        <v>2</v>
      </c>
      <c r="BP2048" t="s">
        <v>6020</v>
      </c>
      <c r="BQ2048" t="s">
        <v>100</v>
      </c>
      <c r="BR2048" t="s">
        <v>101</v>
      </c>
      <c r="BS2048" t="s">
        <v>101</v>
      </c>
      <c r="BT2048" t="s">
        <v>148</v>
      </c>
      <c r="BU2048" t="s">
        <v>103</v>
      </c>
      <c r="BV2048" t="s">
        <v>101</v>
      </c>
      <c r="BW2048" t="s">
        <v>112</v>
      </c>
      <c r="BX2048" t="s">
        <v>112</v>
      </c>
      <c r="CJ2048" t="s">
        <v>113</v>
      </c>
    </row>
    <row r="2049" spans="1:92" x14ac:dyDescent="0.2">
      <c r="A2049">
        <v>1636</v>
      </c>
      <c r="D2049" t="s">
        <v>6589</v>
      </c>
      <c r="E2049">
        <v>7</v>
      </c>
      <c r="F2049">
        <v>2009</v>
      </c>
      <c r="G2049" t="s">
        <v>6617</v>
      </c>
      <c r="H2049" t="s">
        <v>6618</v>
      </c>
      <c r="I2049">
        <v>1</v>
      </c>
      <c r="J2049">
        <v>1</v>
      </c>
      <c r="K2049">
        <v>1</v>
      </c>
      <c r="L2049">
        <v>1</v>
      </c>
      <c r="N2049">
        <v>1</v>
      </c>
      <c r="O2049">
        <v>1</v>
      </c>
      <c r="P2049">
        <v>2</v>
      </c>
      <c r="Q2049">
        <v>0</v>
      </c>
      <c r="R2049" t="s">
        <v>6619</v>
      </c>
      <c r="T2049" t="s">
        <v>1283</v>
      </c>
      <c r="U2049" t="s">
        <v>1283</v>
      </c>
      <c r="V2049" t="s">
        <v>1283</v>
      </c>
      <c r="W2049" t="s">
        <v>1283</v>
      </c>
      <c r="X2049" t="s">
        <v>1283</v>
      </c>
      <c r="Y2049" t="s">
        <v>6023</v>
      </c>
      <c r="AO2049">
        <v>2</v>
      </c>
      <c r="BP2049" t="s">
        <v>6020</v>
      </c>
      <c r="BQ2049" t="s">
        <v>100</v>
      </c>
      <c r="BR2049" t="s">
        <v>101</v>
      </c>
      <c r="BS2049" t="s">
        <v>101</v>
      </c>
      <c r="BT2049" t="s">
        <v>148</v>
      </c>
      <c r="BU2049" t="s">
        <v>103</v>
      </c>
      <c r="BV2049" t="s">
        <v>101</v>
      </c>
      <c r="BW2049" t="s">
        <v>112</v>
      </c>
      <c r="BX2049" t="s">
        <v>112</v>
      </c>
      <c r="CJ2049" t="s">
        <v>113</v>
      </c>
    </row>
    <row r="2050" spans="1:92" x14ac:dyDescent="0.2">
      <c r="A2050">
        <v>1637</v>
      </c>
      <c r="D2050" t="s">
        <v>6620</v>
      </c>
      <c r="E2050">
        <v>5</v>
      </c>
      <c r="F2050">
        <v>2004</v>
      </c>
      <c r="G2050" t="s">
        <v>6621</v>
      </c>
      <c r="H2050" t="s">
        <v>6622</v>
      </c>
      <c r="I2050">
        <v>1</v>
      </c>
      <c r="J2050">
        <v>1</v>
      </c>
      <c r="K2050">
        <v>1</v>
      </c>
      <c r="L2050">
        <v>3</v>
      </c>
      <c r="N2050">
        <v>1</v>
      </c>
      <c r="O2050">
        <v>1</v>
      </c>
      <c r="P2050">
        <v>1</v>
      </c>
      <c r="Q2050">
        <v>1</v>
      </c>
      <c r="S2050" t="s">
        <v>6623</v>
      </c>
      <c r="T2050" t="s">
        <v>6624</v>
      </c>
      <c r="U2050" t="s">
        <v>6624</v>
      </c>
      <c r="V2050" t="s">
        <v>6624</v>
      </c>
      <c r="W2050" t="s">
        <v>6624</v>
      </c>
      <c r="X2050" t="s">
        <v>6624</v>
      </c>
      <c r="Y2050" t="s">
        <v>6625</v>
      </c>
      <c r="Z2050">
        <v>1</v>
      </c>
      <c r="AB2050">
        <v>1</v>
      </c>
      <c r="AD2050">
        <v>1</v>
      </c>
      <c r="AE2050">
        <v>1</v>
      </c>
      <c r="AF2050">
        <v>2</v>
      </c>
      <c r="AG2050">
        <v>1</v>
      </c>
      <c r="AI2050">
        <v>1</v>
      </c>
      <c r="AJ2050">
        <v>1</v>
      </c>
      <c r="AK2050">
        <v>3</v>
      </c>
      <c r="AM2050">
        <v>2</v>
      </c>
      <c r="AO2050">
        <v>2</v>
      </c>
      <c r="BP2050" t="s">
        <v>99</v>
      </c>
      <c r="BQ2050" t="s">
        <v>100</v>
      </c>
      <c r="BR2050" t="s">
        <v>101</v>
      </c>
      <c r="BS2050" t="s">
        <v>101</v>
      </c>
      <c r="BT2050" t="s">
        <v>102</v>
      </c>
      <c r="BU2050" t="s">
        <v>103</v>
      </c>
      <c r="BV2050" t="s">
        <v>101</v>
      </c>
      <c r="BW2050" t="s">
        <v>101</v>
      </c>
      <c r="BX2050" t="s">
        <v>101</v>
      </c>
      <c r="BY2050" t="s">
        <v>104</v>
      </c>
      <c r="BZ2050" t="s">
        <v>105</v>
      </c>
      <c r="CA2050" t="s">
        <v>106</v>
      </c>
      <c r="CB2050" t="s">
        <v>107</v>
      </c>
      <c r="CC2050" t="s">
        <v>108</v>
      </c>
      <c r="CD2050" t="s">
        <v>158</v>
      </c>
      <c r="CE2050" t="s">
        <v>110</v>
      </c>
      <c r="CF2050" t="s">
        <v>101</v>
      </c>
      <c r="CG2050" t="s">
        <v>111</v>
      </c>
      <c r="CI2050" t="s">
        <v>112</v>
      </c>
      <c r="CJ2050" t="s">
        <v>113</v>
      </c>
    </row>
    <row r="2051" spans="1:92" x14ac:dyDescent="0.2">
      <c r="A2051">
        <v>1637</v>
      </c>
      <c r="B2051" t="s">
        <v>114</v>
      </c>
      <c r="C2051">
        <v>1</v>
      </c>
      <c r="AP2051" t="s">
        <v>6623</v>
      </c>
      <c r="AQ2051" t="s">
        <v>6626</v>
      </c>
      <c r="AR2051">
        <v>7</v>
      </c>
      <c r="AT2051">
        <v>1</v>
      </c>
      <c r="AU2051">
        <v>60</v>
      </c>
      <c r="AV2051" t="s">
        <v>6627</v>
      </c>
      <c r="AW2051" t="s">
        <v>6628</v>
      </c>
      <c r="AY2051" t="s">
        <v>6627</v>
      </c>
      <c r="BA2051">
        <v>2</v>
      </c>
      <c r="BO2051" t="s">
        <v>119</v>
      </c>
      <c r="CK2051" t="s">
        <v>120</v>
      </c>
      <c r="CL2051" t="s">
        <v>101</v>
      </c>
      <c r="CM2051" t="s">
        <v>113</v>
      </c>
    </row>
    <row r="2052" spans="1:92" x14ac:dyDescent="0.2">
      <c r="A2052">
        <v>1637</v>
      </c>
      <c r="B2052" t="s">
        <v>121</v>
      </c>
      <c r="C2052">
        <v>1</v>
      </c>
      <c r="BB2052" t="s">
        <v>6629</v>
      </c>
      <c r="BC2052" t="s">
        <v>6630</v>
      </c>
      <c r="BD2052">
        <v>6</v>
      </c>
      <c r="BE2052">
        <v>30</v>
      </c>
      <c r="BF2052">
        <v>16</v>
      </c>
      <c r="BG2052">
        <v>30</v>
      </c>
      <c r="BH2052" t="s">
        <v>6631</v>
      </c>
      <c r="BI2052">
        <v>0</v>
      </c>
      <c r="BJ2052">
        <v>0</v>
      </c>
      <c r="BK2052">
        <v>0</v>
      </c>
      <c r="BL2052">
        <v>0</v>
      </c>
      <c r="BM2052" t="s">
        <v>6632</v>
      </c>
      <c r="BN2052">
        <v>2</v>
      </c>
      <c r="BO2052" t="s">
        <v>125</v>
      </c>
      <c r="CN2052" t="s">
        <v>113</v>
      </c>
    </row>
    <row r="2053" spans="1:92" x14ac:dyDescent="0.2">
      <c r="A2053">
        <v>1638</v>
      </c>
      <c r="D2053" t="s">
        <v>6620</v>
      </c>
      <c r="E2053">
        <v>5</v>
      </c>
      <c r="F2053">
        <v>1995</v>
      </c>
      <c r="G2053" t="s">
        <v>6633</v>
      </c>
      <c r="H2053" t="s">
        <v>6634</v>
      </c>
      <c r="I2053">
        <v>1</v>
      </c>
      <c r="J2053">
        <v>1</v>
      </c>
      <c r="K2053">
        <v>1</v>
      </c>
      <c r="L2053">
        <v>3</v>
      </c>
      <c r="N2053">
        <v>1</v>
      </c>
      <c r="O2053">
        <v>1</v>
      </c>
      <c r="P2053">
        <v>2</v>
      </c>
      <c r="Q2053">
        <v>0</v>
      </c>
      <c r="R2053" t="s">
        <v>207</v>
      </c>
      <c r="T2053" t="s">
        <v>6635</v>
      </c>
      <c r="U2053" t="s">
        <v>6635</v>
      </c>
      <c r="V2053" t="s">
        <v>6635</v>
      </c>
      <c r="W2053" t="s">
        <v>6635</v>
      </c>
      <c r="X2053" t="s">
        <v>6635</v>
      </c>
      <c r="Y2053" t="s">
        <v>6635</v>
      </c>
      <c r="AO2053">
        <v>2</v>
      </c>
      <c r="BP2053" t="s">
        <v>99</v>
      </c>
      <c r="BQ2053" t="s">
        <v>100</v>
      </c>
      <c r="BR2053" t="s">
        <v>101</v>
      </c>
      <c r="BS2053" t="s">
        <v>101</v>
      </c>
      <c r="BT2053" t="s">
        <v>102</v>
      </c>
      <c r="BU2053" t="s">
        <v>103</v>
      </c>
      <c r="BV2053" t="s">
        <v>101</v>
      </c>
      <c r="BW2053" t="s">
        <v>112</v>
      </c>
      <c r="BX2053" t="s">
        <v>112</v>
      </c>
      <c r="CJ2053" t="s">
        <v>113</v>
      </c>
    </row>
    <row r="2054" spans="1:92" x14ac:dyDescent="0.2">
      <c r="A2054">
        <v>1639</v>
      </c>
      <c r="D2054" t="s">
        <v>6620</v>
      </c>
      <c r="E2054">
        <v>5</v>
      </c>
      <c r="F2054">
        <v>2009</v>
      </c>
      <c r="G2054" t="s">
        <v>6636</v>
      </c>
      <c r="H2054" t="s">
        <v>6637</v>
      </c>
      <c r="I2054">
        <v>1</v>
      </c>
      <c r="J2054">
        <v>1</v>
      </c>
      <c r="K2054">
        <v>1</v>
      </c>
      <c r="L2054">
        <v>3</v>
      </c>
      <c r="N2054">
        <v>1</v>
      </c>
      <c r="O2054">
        <v>1</v>
      </c>
      <c r="P2054">
        <v>2</v>
      </c>
      <c r="Q2054">
        <v>0</v>
      </c>
      <c r="R2054" t="s">
        <v>207</v>
      </c>
      <c r="T2054" t="s">
        <v>6638</v>
      </c>
      <c r="U2054" t="s">
        <v>6638</v>
      </c>
      <c r="V2054" t="s">
        <v>6638</v>
      </c>
      <c r="W2054" t="s">
        <v>6638</v>
      </c>
      <c r="X2054" t="s">
        <v>6638</v>
      </c>
      <c r="Y2054" t="s">
        <v>6638</v>
      </c>
      <c r="AO2054">
        <v>2</v>
      </c>
      <c r="BP2054" t="s">
        <v>99</v>
      </c>
      <c r="BQ2054" t="s">
        <v>100</v>
      </c>
      <c r="BR2054" t="s">
        <v>101</v>
      </c>
      <c r="BS2054" t="s">
        <v>101</v>
      </c>
      <c r="BT2054" t="s">
        <v>102</v>
      </c>
      <c r="BU2054" t="s">
        <v>103</v>
      </c>
      <c r="BV2054" t="s">
        <v>101</v>
      </c>
      <c r="BW2054" t="s">
        <v>112</v>
      </c>
      <c r="BX2054" t="s">
        <v>112</v>
      </c>
      <c r="CJ2054" t="s">
        <v>113</v>
      </c>
    </row>
    <row r="2055" spans="1:92" x14ac:dyDescent="0.2">
      <c r="A2055">
        <v>1640</v>
      </c>
      <c r="D2055" t="s">
        <v>6620</v>
      </c>
      <c r="E2055">
        <v>5</v>
      </c>
      <c r="F2055">
        <v>2009</v>
      </c>
      <c r="G2055" t="s">
        <v>6639</v>
      </c>
      <c r="H2055" t="s">
        <v>6640</v>
      </c>
      <c r="I2055">
        <v>1</v>
      </c>
      <c r="J2055">
        <v>1</v>
      </c>
      <c r="K2055">
        <v>1</v>
      </c>
      <c r="L2055">
        <v>3</v>
      </c>
      <c r="N2055">
        <v>1</v>
      </c>
      <c r="O2055">
        <v>1</v>
      </c>
      <c r="P2055">
        <v>2</v>
      </c>
      <c r="Q2055">
        <v>0</v>
      </c>
      <c r="R2055" t="s">
        <v>207</v>
      </c>
      <c r="T2055" t="s">
        <v>6207</v>
      </c>
      <c r="U2055" t="s">
        <v>6207</v>
      </c>
      <c r="V2055" t="s">
        <v>6207</v>
      </c>
      <c r="W2055" t="s">
        <v>6207</v>
      </c>
      <c r="X2055" t="s">
        <v>6207</v>
      </c>
      <c r="Y2055" t="s">
        <v>6207</v>
      </c>
      <c r="AO2055">
        <v>2</v>
      </c>
      <c r="BP2055" t="s">
        <v>99</v>
      </c>
      <c r="BQ2055" t="s">
        <v>100</v>
      </c>
      <c r="BR2055" t="s">
        <v>101</v>
      </c>
      <c r="BS2055" t="s">
        <v>101</v>
      </c>
      <c r="BT2055" t="s">
        <v>102</v>
      </c>
      <c r="BU2055" t="s">
        <v>103</v>
      </c>
      <c r="BV2055" t="s">
        <v>101</v>
      </c>
      <c r="BW2055" t="s">
        <v>112</v>
      </c>
      <c r="BX2055" t="s">
        <v>112</v>
      </c>
      <c r="CJ2055" t="s">
        <v>113</v>
      </c>
    </row>
    <row r="2056" spans="1:92" x14ac:dyDescent="0.2">
      <c r="A2056">
        <v>1641</v>
      </c>
      <c r="D2056" t="s">
        <v>6641</v>
      </c>
      <c r="E2056">
        <v>5</v>
      </c>
      <c r="F2056">
        <v>2014</v>
      </c>
      <c r="G2056" t="s">
        <v>6642</v>
      </c>
      <c r="H2056" t="s">
        <v>6643</v>
      </c>
      <c r="I2056">
        <v>1</v>
      </c>
      <c r="J2056">
        <v>1</v>
      </c>
      <c r="K2056">
        <v>1</v>
      </c>
      <c r="L2056">
        <v>3</v>
      </c>
      <c r="N2056">
        <v>1</v>
      </c>
      <c r="O2056">
        <v>1</v>
      </c>
      <c r="P2056">
        <v>2</v>
      </c>
      <c r="Q2056">
        <v>0</v>
      </c>
      <c r="R2056" t="s">
        <v>151</v>
      </c>
      <c r="T2056" t="s">
        <v>6644</v>
      </c>
      <c r="U2056" t="s">
        <v>6644</v>
      </c>
      <c r="V2056" t="s">
        <v>6644</v>
      </c>
      <c r="W2056" t="s">
        <v>6644</v>
      </c>
      <c r="X2056" t="s">
        <v>6644</v>
      </c>
      <c r="Y2056" t="s">
        <v>6644</v>
      </c>
      <c r="AO2056">
        <v>2</v>
      </c>
      <c r="BP2056" t="s">
        <v>99</v>
      </c>
      <c r="BQ2056" t="s">
        <v>100</v>
      </c>
      <c r="BR2056" t="s">
        <v>101</v>
      </c>
      <c r="BS2056" t="s">
        <v>101</v>
      </c>
      <c r="BT2056" t="s">
        <v>102</v>
      </c>
      <c r="BU2056" t="s">
        <v>103</v>
      </c>
      <c r="BV2056" t="s">
        <v>101</v>
      </c>
      <c r="BW2056" t="s">
        <v>112</v>
      </c>
      <c r="BX2056" t="s">
        <v>112</v>
      </c>
      <c r="CJ2056" t="s">
        <v>113</v>
      </c>
    </row>
    <row r="2057" spans="1:92" x14ac:dyDescent="0.2">
      <c r="A2057">
        <v>1642</v>
      </c>
      <c r="D2057" t="s">
        <v>6641</v>
      </c>
      <c r="E2057">
        <v>5</v>
      </c>
      <c r="F2057">
        <v>2012</v>
      </c>
      <c r="G2057" t="s">
        <v>6645</v>
      </c>
      <c r="H2057" t="s">
        <v>6646</v>
      </c>
      <c r="I2057">
        <v>1</v>
      </c>
      <c r="J2057">
        <v>1</v>
      </c>
      <c r="K2057">
        <v>1</v>
      </c>
      <c r="L2057">
        <v>3</v>
      </c>
      <c r="N2057">
        <v>1</v>
      </c>
      <c r="O2057">
        <v>1</v>
      </c>
      <c r="P2057">
        <v>2</v>
      </c>
      <c r="Q2057">
        <v>0</v>
      </c>
      <c r="R2057" t="s">
        <v>151</v>
      </c>
      <c r="T2057" t="s">
        <v>6647</v>
      </c>
      <c r="U2057" t="s">
        <v>6647</v>
      </c>
      <c r="V2057" t="s">
        <v>6647</v>
      </c>
      <c r="W2057" t="s">
        <v>6647</v>
      </c>
      <c r="X2057" t="s">
        <v>6647</v>
      </c>
      <c r="Y2057" t="s">
        <v>6647</v>
      </c>
      <c r="AO2057">
        <v>2</v>
      </c>
      <c r="BP2057" t="s">
        <v>99</v>
      </c>
      <c r="BQ2057" t="s">
        <v>100</v>
      </c>
      <c r="BR2057" t="s">
        <v>101</v>
      </c>
      <c r="BS2057" t="s">
        <v>101</v>
      </c>
      <c r="BT2057" t="s">
        <v>102</v>
      </c>
      <c r="BU2057" t="s">
        <v>103</v>
      </c>
      <c r="BV2057" t="s">
        <v>101</v>
      </c>
      <c r="BW2057" t="s">
        <v>112</v>
      </c>
      <c r="BX2057" t="s">
        <v>112</v>
      </c>
      <c r="CJ2057" t="s">
        <v>113</v>
      </c>
    </row>
    <row r="2058" spans="1:92" x14ac:dyDescent="0.2">
      <c r="A2058">
        <v>1643</v>
      </c>
      <c r="D2058" t="s">
        <v>6641</v>
      </c>
      <c r="E2058">
        <v>5</v>
      </c>
      <c r="F2058">
        <v>2009</v>
      </c>
      <c r="G2058" t="s">
        <v>6648</v>
      </c>
      <c r="H2058" t="s">
        <v>6649</v>
      </c>
      <c r="I2058">
        <v>1</v>
      </c>
      <c r="J2058">
        <v>1</v>
      </c>
      <c r="K2058">
        <v>1</v>
      </c>
      <c r="L2058">
        <v>5</v>
      </c>
      <c r="N2058">
        <v>1</v>
      </c>
      <c r="O2058">
        <v>1</v>
      </c>
      <c r="P2058">
        <v>1</v>
      </c>
      <c r="Q2058">
        <v>1</v>
      </c>
      <c r="S2058" t="s">
        <v>6650</v>
      </c>
      <c r="T2058" t="s">
        <v>6651</v>
      </c>
      <c r="U2058" t="s">
        <v>6651</v>
      </c>
      <c r="V2058" t="s">
        <v>6651</v>
      </c>
      <c r="W2058" t="s">
        <v>6651</v>
      </c>
      <c r="X2058" t="s">
        <v>6651</v>
      </c>
      <c r="Y2058" t="s">
        <v>6651</v>
      </c>
      <c r="Z2058">
        <v>1</v>
      </c>
      <c r="AB2058">
        <v>1</v>
      </c>
      <c r="AD2058">
        <v>2</v>
      </c>
      <c r="AE2058">
        <v>1</v>
      </c>
      <c r="AF2058">
        <v>4</v>
      </c>
      <c r="AG2058">
        <v>6</v>
      </c>
      <c r="AI2058">
        <v>1</v>
      </c>
      <c r="AJ2058">
        <v>1</v>
      </c>
      <c r="AK2058">
        <v>3</v>
      </c>
      <c r="AM2058">
        <v>2</v>
      </c>
      <c r="AO2058">
        <v>2</v>
      </c>
      <c r="BP2058" t="s">
        <v>99</v>
      </c>
      <c r="BQ2058" t="s">
        <v>100</v>
      </c>
      <c r="BR2058" t="s">
        <v>101</v>
      </c>
      <c r="BS2058" t="s">
        <v>101</v>
      </c>
      <c r="BT2058" t="s">
        <v>171</v>
      </c>
      <c r="BU2058" t="s">
        <v>103</v>
      </c>
      <c r="BV2058" t="s">
        <v>101</v>
      </c>
      <c r="BW2058" t="s">
        <v>101</v>
      </c>
      <c r="BX2058" t="s">
        <v>101</v>
      </c>
      <c r="BY2058" t="s">
        <v>104</v>
      </c>
      <c r="BZ2058" t="s">
        <v>105</v>
      </c>
      <c r="CA2058" t="s">
        <v>132</v>
      </c>
      <c r="CB2058" t="s">
        <v>107</v>
      </c>
      <c r="CC2058" t="s">
        <v>236</v>
      </c>
      <c r="CD2058" t="s">
        <v>109</v>
      </c>
      <c r="CE2058" t="s">
        <v>110</v>
      </c>
      <c r="CF2058" t="s">
        <v>101</v>
      </c>
      <c r="CG2058" t="s">
        <v>111</v>
      </c>
      <c r="CI2058" t="s">
        <v>112</v>
      </c>
      <c r="CJ2058" t="s">
        <v>113</v>
      </c>
    </row>
    <row r="2059" spans="1:92" x14ac:dyDescent="0.2">
      <c r="A2059">
        <v>1643</v>
      </c>
      <c r="B2059" t="s">
        <v>114</v>
      </c>
      <c r="C2059">
        <v>1</v>
      </c>
      <c r="AP2059" t="s">
        <v>6652</v>
      </c>
      <c r="AQ2059" t="s">
        <v>6653</v>
      </c>
      <c r="AR2059">
        <v>7</v>
      </c>
      <c r="AT2059">
        <v>1</v>
      </c>
      <c r="AU2059">
        <v>36</v>
      </c>
      <c r="AV2059" t="s">
        <v>6654</v>
      </c>
      <c r="AX2059" t="s">
        <v>6654</v>
      </c>
      <c r="AY2059" t="s">
        <v>6654</v>
      </c>
      <c r="AZ2059" t="s">
        <v>6655</v>
      </c>
      <c r="BA2059">
        <v>2</v>
      </c>
      <c r="BO2059" t="s">
        <v>119</v>
      </c>
      <c r="CK2059" t="s">
        <v>120</v>
      </c>
      <c r="CL2059" t="s">
        <v>101</v>
      </c>
      <c r="CM2059" t="s">
        <v>113</v>
      </c>
    </row>
    <row r="2060" spans="1:92" x14ac:dyDescent="0.2">
      <c r="A2060">
        <v>1643</v>
      </c>
      <c r="B2060" t="s">
        <v>121</v>
      </c>
      <c r="C2060">
        <v>1</v>
      </c>
      <c r="BB2060" t="s">
        <v>6656</v>
      </c>
      <c r="BC2060" t="s">
        <v>6657</v>
      </c>
      <c r="BD2060">
        <v>17</v>
      </c>
      <c r="BE2060">
        <v>20</v>
      </c>
      <c r="BF2060">
        <v>15</v>
      </c>
      <c r="BG2060">
        <v>20</v>
      </c>
      <c r="BH2060" t="s">
        <v>6658</v>
      </c>
      <c r="BI2060">
        <v>0</v>
      </c>
      <c r="BJ2060">
        <v>0</v>
      </c>
      <c r="BK2060">
        <v>0</v>
      </c>
      <c r="BL2060">
        <v>0</v>
      </c>
      <c r="BN2060">
        <v>2</v>
      </c>
      <c r="BO2060" t="s">
        <v>125</v>
      </c>
      <c r="CN2060" t="s">
        <v>113</v>
      </c>
    </row>
    <row r="2061" spans="1:92" x14ac:dyDescent="0.2">
      <c r="A2061">
        <v>1644</v>
      </c>
      <c r="D2061" t="s">
        <v>6641</v>
      </c>
      <c r="E2061">
        <v>5</v>
      </c>
      <c r="F2061">
        <v>1985</v>
      </c>
      <c r="G2061" t="s">
        <v>6659</v>
      </c>
      <c r="H2061" t="s">
        <v>6660</v>
      </c>
      <c r="I2061">
        <v>1</v>
      </c>
      <c r="J2061">
        <v>1</v>
      </c>
      <c r="K2061">
        <v>1</v>
      </c>
      <c r="L2061">
        <v>77</v>
      </c>
      <c r="M2061" t="s">
        <v>6661</v>
      </c>
      <c r="N2061">
        <v>1</v>
      </c>
      <c r="O2061">
        <v>2</v>
      </c>
      <c r="P2061">
        <v>2</v>
      </c>
      <c r="Q2061">
        <v>0</v>
      </c>
      <c r="R2061" t="s">
        <v>6662</v>
      </c>
      <c r="T2061" t="s">
        <v>6663</v>
      </c>
      <c r="U2061" t="s">
        <v>6663</v>
      </c>
      <c r="V2061" t="s">
        <v>6663</v>
      </c>
      <c r="W2061" t="s">
        <v>6663</v>
      </c>
      <c r="X2061" t="s">
        <v>6663</v>
      </c>
      <c r="Y2061" t="s">
        <v>6663</v>
      </c>
      <c r="AO2061">
        <v>2</v>
      </c>
      <c r="BP2061" t="s">
        <v>99</v>
      </c>
      <c r="BQ2061" t="s">
        <v>100</v>
      </c>
      <c r="BR2061" t="s">
        <v>101</v>
      </c>
      <c r="BS2061" t="s">
        <v>101</v>
      </c>
      <c r="BT2061" t="s">
        <v>663</v>
      </c>
      <c r="BU2061" t="s">
        <v>103</v>
      </c>
      <c r="BV2061" t="s">
        <v>112</v>
      </c>
      <c r="BW2061" t="s">
        <v>112</v>
      </c>
      <c r="BX2061" t="s">
        <v>112</v>
      </c>
      <c r="CJ2061" t="s">
        <v>113</v>
      </c>
    </row>
    <row r="2062" spans="1:92" x14ac:dyDescent="0.2">
      <c r="A2062">
        <v>1645</v>
      </c>
      <c r="D2062" t="s">
        <v>6641</v>
      </c>
      <c r="E2062">
        <v>5</v>
      </c>
      <c r="F2062">
        <v>1990</v>
      </c>
      <c r="G2062" t="s">
        <v>6664</v>
      </c>
      <c r="H2062" t="s">
        <v>6665</v>
      </c>
      <c r="I2062">
        <v>1</v>
      </c>
      <c r="J2062">
        <v>1</v>
      </c>
      <c r="K2062">
        <v>1</v>
      </c>
      <c r="L2062">
        <v>3</v>
      </c>
      <c r="N2062">
        <v>1</v>
      </c>
      <c r="O2062">
        <v>1</v>
      </c>
      <c r="P2062">
        <v>1</v>
      </c>
      <c r="Q2062">
        <v>1</v>
      </c>
      <c r="S2062" t="s">
        <v>6666</v>
      </c>
      <c r="T2062" t="s">
        <v>6667</v>
      </c>
      <c r="U2062" t="s">
        <v>6667</v>
      </c>
      <c r="V2062" t="s">
        <v>6667</v>
      </c>
      <c r="W2062" t="s">
        <v>6667</v>
      </c>
      <c r="X2062" t="s">
        <v>6667</v>
      </c>
      <c r="Y2062" t="s">
        <v>6667</v>
      </c>
      <c r="Z2062">
        <v>1</v>
      </c>
      <c r="AB2062">
        <v>1</v>
      </c>
      <c r="AD2062">
        <v>1</v>
      </c>
      <c r="AE2062">
        <v>1</v>
      </c>
      <c r="AF2062">
        <v>2</v>
      </c>
      <c r="AG2062">
        <v>1</v>
      </c>
      <c r="AI2062">
        <v>1</v>
      </c>
      <c r="AJ2062">
        <v>1</v>
      </c>
      <c r="AK2062">
        <v>3</v>
      </c>
      <c r="AM2062">
        <v>2</v>
      </c>
      <c r="AO2062">
        <v>2</v>
      </c>
      <c r="BP2062" t="s">
        <v>99</v>
      </c>
      <c r="BQ2062" t="s">
        <v>100</v>
      </c>
      <c r="BR2062" t="s">
        <v>101</v>
      </c>
      <c r="BS2062" t="s">
        <v>101</v>
      </c>
      <c r="BT2062" t="s">
        <v>102</v>
      </c>
      <c r="BU2062" t="s">
        <v>103</v>
      </c>
      <c r="BV2062" t="s">
        <v>101</v>
      </c>
      <c r="BW2062" t="s">
        <v>101</v>
      </c>
      <c r="BX2062" t="s">
        <v>101</v>
      </c>
      <c r="BY2062" t="s">
        <v>104</v>
      </c>
      <c r="BZ2062" t="s">
        <v>105</v>
      </c>
      <c r="CA2062" t="s">
        <v>106</v>
      </c>
      <c r="CB2062" t="s">
        <v>107</v>
      </c>
      <c r="CC2062" t="s">
        <v>108</v>
      </c>
      <c r="CD2062" t="s">
        <v>158</v>
      </c>
      <c r="CE2062" t="s">
        <v>110</v>
      </c>
      <c r="CF2062" t="s">
        <v>101</v>
      </c>
      <c r="CG2062" t="s">
        <v>111</v>
      </c>
      <c r="CI2062" t="s">
        <v>112</v>
      </c>
      <c r="CJ2062" t="s">
        <v>113</v>
      </c>
    </row>
    <row r="2063" spans="1:92" x14ac:dyDescent="0.2">
      <c r="A2063">
        <v>1645</v>
      </c>
      <c r="B2063" t="s">
        <v>114</v>
      </c>
      <c r="C2063">
        <v>1</v>
      </c>
      <c r="AP2063" t="s">
        <v>6668</v>
      </c>
      <c r="AQ2063" t="s">
        <v>6669</v>
      </c>
      <c r="AR2063">
        <v>7</v>
      </c>
      <c r="AT2063">
        <v>2</v>
      </c>
      <c r="AU2063">
        <v>90</v>
      </c>
      <c r="AV2063" t="s">
        <v>973</v>
      </c>
      <c r="BA2063">
        <v>2</v>
      </c>
      <c r="BO2063" t="s">
        <v>119</v>
      </c>
      <c r="CK2063" t="s">
        <v>120</v>
      </c>
      <c r="CL2063" t="s">
        <v>112</v>
      </c>
      <c r="CM2063" t="s">
        <v>113</v>
      </c>
    </row>
    <row r="2064" spans="1:92" x14ac:dyDescent="0.2">
      <c r="A2064">
        <v>1645</v>
      </c>
      <c r="B2064" t="s">
        <v>121</v>
      </c>
      <c r="C2064">
        <v>1</v>
      </c>
      <c r="BB2064" t="s">
        <v>6670</v>
      </c>
      <c r="BC2064" t="s">
        <v>6671</v>
      </c>
      <c r="BD2064">
        <v>1</v>
      </c>
      <c r="BE2064">
        <v>15</v>
      </c>
      <c r="BF2064">
        <v>0</v>
      </c>
      <c r="BG2064">
        <v>15</v>
      </c>
      <c r="BH2064" t="s">
        <v>124</v>
      </c>
      <c r="BI2064">
        <v>0</v>
      </c>
      <c r="BJ2064">
        <v>0</v>
      </c>
      <c r="BK2064">
        <v>0</v>
      </c>
      <c r="BL2064">
        <v>0</v>
      </c>
      <c r="BN2064">
        <v>2</v>
      </c>
      <c r="BO2064" t="s">
        <v>125</v>
      </c>
      <c r="CN2064" t="s">
        <v>113</v>
      </c>
    </row>
    <row r="2065" spans="1:92" x14ac:dyDescent="0.2">
      <c r="A2065">
        <v>1646</v>
      </c>
      <c r="D2065" t="s">
        <v>6641</v>
      </c>
      <c r="E2065">
        <v>5</v>
      </c>
      <c r="F2065">
        <v>1991</v>
      </c>
      <c r="G2065" t="s">
        <v>6672</v>
      </c>
      <c r="H2065" t="s">
        <v>6673</v>
      </c>
      <c r="I2065">
        <v>1</v>
      </c>
      <c r="J2065">
        <v>1</v>
      </c>
      <c r="K2065">
        <v>1</v>
      </c>
      <c r="L2065">
        <v>3</v>
      </c>
      <c r="N2065">
        <v>1</v>
      </c>
      <c r="O2065">
        <v>1</v>
      </c>
      <c r="P2065">
        <v>2</v>
      </c>
      <c r="Q2065">
        <v>0</v>
      </c>
      <c r="R2065" t="s">
        <v>207</v>
      </c>
      <c r="T2065" t="s">
        <v>6674</v>
      </c>
      <c r="U2065" t="s">
        <v>6674</v>
      </c>
      <c r="V2065" t="s">
        <v>6674</v>
      </c>
      <c r="W2065" t="s">
        <v>6674</v>
      </c>
      <c r="X2065" t="s">
        <v>6674</v>
      </c>
      <c r="Y2065" t="s">
        <v>6674</v>
      </c>
      <c r="AO2065">
        <v>2</v>
      </c>
      <c r="BP2065" t="s">
        <v>99</v>
      </c>
      <c r="BQ2065" t="s">
        <v>100</v>
      </c>
      <c r="BR2065" t="s">
        <v>101</v>
      </c>
      <c r="BS2065" t="s">
        <v>101</v>
      </c>
      <c r="BT2065" t="s">
        <v>102</v>
      </c>
      <c r="BU2065" t="s">
        <v>103</v>
      </c>
      <c r="BV2065" t="s">
        <v>101</v>
      </c>
      <c r="BW2065" t="s">
        <v>112</v>
      </c>
      <c r="BX2065" t="s">
        <v>112</v>
      </c>
      <c r="CJ2065" t="s">
        <v>113</v>
      </c>
    </row>
    <row r="2066" spans="1:92" x14ac:dyDescent="0.2">
      <c r="A2066">
        <v>1647</v>
      </c>
      <c r="D2066" t="s">
        <v>6641</v>
      </c>
      <c r="E2066">
        <v>5</v>
      </c>
      <c r="F2066">
        <v>1992</v>
      </c>
      <c r="G2066" t="s">
        <v>6675</v>
      </c>
      <c r="H2066" t="s">
        <v>6676</v>
      </c>
      <c r="I2066">
        <v>1</v>
      </c>
      <c r="J2066">
        <v>1</v>
      </c>
      <c r="K2066">
        <v>1</v>
      </c>
      <c r="L2066">
        <v>3</v>
      </c>
      <c r="N2066">
        <v>1</v>
      </c>
      <c r="O2066">
        <v>1</v>
      </c>
      <c r="P2066">
        <v>1</v>
      </c>
      <c r="Q2066">
        <v>1</v>
      </c>
      <c r="S2066" t="s">
        <v>6677</v>
      </c>
      <c r="T2066" t="s">
        <v>6678</v>
      </c>
      <c r="U2066" t="s">
        <v>6678</v>
      </c>
      <c r="V2066" t="s">
        <v>6678</v>
      </c>
      <c r="W2066" t="s">
        <v>6678</v>
      </c>
      <c r="X2066" t="s">
        <v>6678</v>
      </c>
      <c r="Y2066" t="s">
        <v>6678</v>
      </c>
      <c r="Z2066">
        <v>1</v>
      </c>
      <c r="AB2066">
        <v>1</v>
      </c>
      <c r="AD2066">
        <v>1</v>
      </c>
      <c r="AE2066">
        <v>1</v>
      </c>
      <c r="AF2066">
        <v>2</v>
      </c>
      <c r="AG2066">
        <v>3</v>
      </c>
      <c r="AI2066">
        <v>1</v>
      </c>
      <c r="AJ2066">
        <v>1</v>
      </c>
      <c r="AK2066">
        <v>3</v>
      </c>
      <c r="AM2066">
        <v>2</v>
      </c>
      <c r="AO2066">
        <v>2</v>
      </c>
      <c r="BP2066" t="s">
        <v>99</v>
      </c>
      <c r="BQ2066" t="s">
        <v>100</v>
      </c>
      <c r="BR2066" t="s">
        <v>101</v>
      </c>
      <c r="BS2066" t="s">
        <v>101</v>
      </c>
      <c r="BT2066" t="s">
        <v>102</v>
      </c>
      <c r="BU2066" t="s">
        <v>103</v>
      </c>
      <c r="BV2066" t="s">
        <v>101</v>
      </c>
      <c r="BW2066" t="s">
        <v>101</v>
      </c>
      <c r="BX2066" t="s">
        <v>101</v>
      </c>
      <c r="BY2066" t="s">
        <v>104</v>
      </c>
      <c r="BZ2066" t="s">
        <v>105</v>
      </c>
      <c r="CA2066" t="s">
        <v>106</v>
      </c>
      <c r="CB2066" t="s">
        <v>107</v>
      </c>
      <c r="CC2066" t="s">
        <v>108</v>
      </c>
      <c r="CD2066" t="s">
        <v>338</v>
      </c>
      <c r="CE2066" t="s">
        <v>110</v>
      </c>
      <c r="CF2066" t="s">
        <v>101</v>
      </c>
      <c r="CG2066" t="s">
        <v>111</v>
      </c>
      <c r="CI2066" t="s">
        <v>112</v>
      </c>
      <c r="CJ2066" t="s">
        <v>113</v>
      </c>
    </row>
    <row r="2067" spans="1:92" x14ac:dyDescent="0.2">
      <c r="A2067">
        <v>1647</v>
      </c>
      <c r="B2067" t="s">
        <v>114</v>
      </c>
      <c r="C2067">
        <v>1</v>
      </c>
      <c r="AP2067" t="s">
        <v>6677</v>
      </c>
      <c r="AQ2067" t="s">
        <v>6669</v>
      </c>
      <c r="AR2067">
        <v>7</v>
      </c>
      <c r="AT2067">
        <v>2</v>
      </c>
      <c r="AU2067">
        <v>49</v>
      </c>
      <c r="AV2067" t="s">
        <v>350</v>
      </c>
      <c r="AY2067" t="s">
        <v>563</v>
      </c>
      <c r="BA2067">
        <v>2</v>
      </c>
      <c r="BO2067" t="s">
        <v>119</v>
      </c>
      <c r="CK2067" t="s">
        <v>120</v>
      </c>
      <c r="CL2067" t="s">
        <v>112</v>
      </c>
      <c r="CM2067" t="s">
        <v>113</v>
      </c>
    </row>
    <row r="2068" spans="1:92" x14ac:dyDescent="0.2">
      <c r="A2068">
        <v>1647</v>
      </c>
      <c r="B2068" t="s">
        <v>121</v>
      </c>
      <c r="C2068">
        <v>1</v>
      </c>
      <c r="BB2068" t="s">
        <v>6679</v>
      </c>
      <c r="BC2068" t="s">
        <v>6680</v>
      </c>
      <c r="BD2068">
        <v>19</v>
      </c>
      <c r="BE2068">
        <v>25</v>
      </c>
      <c r="BF2068">
        <v>18</v>
      </c>
      <c r="BG2068">
        <v>24</v>
      </c>
      <c r="BH2068" t="s">
        <v>124</v>
      </c>
      <c r="BI2068">
        <v>0</v>
      </c>
      <c r="BJ2068">
        <v>0</v>
      </c>
      <c r="BK2068">
        <v>0</v>
      </c>
      <c r="BL2068">
        <v>0</v>
      </c>
      <c r="BN2068">
        <v>2</v>
      </c>
      <c r="BO2068" t="s">
        <v>125</v>
      </c>
      <c r="CN2068" t="s">
        <v>113</v>
      </c>
    </row>
    <row r="2069" spans="1:92" x14ac:dyDescent="0.2">
      <c r="A2069">
        <v>1648</v>
      </c>
      <c r="D2069" t="s">
        <v>6641</v>
      </c>
      <c r="E2069">
        <v>5</v>
      </c>
      <c r="F2069">
        <v>1996</v>
      </c>
      <c r="G2069" t="s">
        <v>6681</v>
      </c>
      <c r="H2069" t="s">
        <v>6682</v>
      </c>
      <c r="I2069">
        <v>1</v>
      </c>
      <c r="J2069">
        <v>1</v>
      </c>
      <c r="K2069">
        <v>1</v>
      </c>
      <c r="L2069">
        <v>3</v>
      </c>
      <c r="N2069">
        <v>1</v>
      </c>
      <c r="O2069">
        <v>1</v>
      </c>
      <c r="P2069">
        <v>1</v>
      </c>
      <c r="Q2069">
        <v>1</v>
      </c>
      <c r="S2069" t="s">
        <v>896</v>
      </c>
      <c r="T2069" t="s">
        <v>6683</v>
      </c>
      <c r="U2069" t="s">
        <v>6683</v>
      </c>
      <c r="V2069" t="s">
        <v>6683</v>
      </c>
      <c r="W2069" t="s">
        <v>6683</v>
      </c>
      <c r="X2069" t="s">
        <v>6683</v>
      </c>
      <c r="Y2069" t="s">
        <v>6683</v>
      </c>
      <c r="Z2069">
        <v>1</v>
      </c>
      <c r="AB2069">
        <v>1</v>
      </c>
      <c r="AD2069">
        <v>1</v>
      </c>
      <c r="AE2069">
        <v>1</v>
      </c>
      <c r="AF2069">
        <v>2</v>
      </c>
      <c r="AG2069">
        <v>6</v>
      </c>
      <c r="AI2069">
        <v>1</v>
      </c>
      <c r="AJ2069">
        <v>1</v>
      </c>
      <c r="AK2069">
        <v>3</v>
      </c>
      <c r="AM2069">
        <v>2</v>
      </c>
      <c r="AO2069">
        <v>2</v>
      </c>
      <c r="BP2069" t="s">
        <v>99</v>
      </c>
      <c r="BQ2069" t="s">
        <v>100</v>
      </c>
      <c r="BR2069" t="s">
        <v>101</v>
      </c>
      <c r="BS2069" t="s">
        <v>101</v>
      </c>
      <c r="BT2069" t="s">
        <v>102</v>
      </c>
      <c r="BU2069" t="s">
        <v>103</v>
      </c>
      <c r="BV2069" t="s">
        <v>101</v>
      </c>
      <c r="BW2069" t="s">
        <v>101</v>
      </c>
      <c r="BX2069" t="s">
        <v>101</v>
      </c>
      <c r="BY2069" t="s">
        <v>104</v>
      </c>
      <c r="BZ2069" t="s">
        <v>105</v>
      </c>
      <c r="CA2069" t="s">
        <v>106</v>
      </c>
      <c r="CB2069" t="s">
        <v>107</v>
      </c>
      <c r="CC2069" t="s">
        <v>108</v>
      </c>
      <c r="CD2069" t="s">
        <v>109</v>
      </c>
      <c r="CE2069" t="s">
        <v>110</v>
      </c>
      <c r="CF2069" t="s">
        <v>101</v>
      </c>
      <c r="CG2069" t="s">
        <v>111</v>
      </c>
      <c r="CI2069" t="s">
        <v>112</v>
      </c>
      <c r="CJ2069" t="s">
        <v>113</v>
      </c>
    </row>
    <row r="2070" spans="1:92" x14ac:dyDescent="0.2">
      <c r="A2070">
        <v>1648</v>
      </c>
      <c r="B2070" t="s">
        <v>114</v>
      </c>
      <c r="C2070">
        <v>1</v>
      </c>
      <c r="AP2070" t="s">
        <v>6684</v>
      </c>
      <c r="AQ2070" t="s">
        <v>6685</v>
      </c>
      <c r="AR2070">
        <v>7</v>
      </c>
      <c r="AT2070">
        <v>3</v>
      </c>
      <c r="AU2070">
        <v>400</v>
      </c>
      <c r="AV2070" t="s">
        <v>1652</v>
      </c>
      <c r="AW2070" t="s">
        <v>1652</v>
      </c>
      <c r="AY2070" t="s">
        <v>563</v>
      </c>
      <c r="BA2070">
        <v>2</v>
      </c>
      <c r="BO2070" t="s">
        <v>119</v>
      </c>
      <c r="CK2070" t="s">
        <v>120</v>
      </c>
      <c r="CL2070" t="s">
        <v>109</v>
      </c>
      <c r="CM2070" t="s">
        <v>113</v>
      </c>
    </row>
    <row r="2071" spans="1:92" x14ac:dyDescent="0.2">
      <c r="A2071">
        <v>1648</v>
      </c>
      <c r="B2071" t="s">
        <v>121</v>
      </c>
      <c r="C2071">
        <v>1</v>
      </c>
      <c r="BB2071" t="s">
        <v>6686</v>
      </c>
      <c r="BC2071" t="s">
        <v>6687</v>
      </c>
      <c r="BD2071">
        <v>39</v>
      </c>
      <c r="BE2071">
        <v>199</v>
      </c>
      <c r="BF2071">
        <v>120</v>
      </c>
      <c r="BG2071">
        <v>200</v>
      </c>
      <c r="BH2071" t="s">
        <v>204</v>
      </c>
      <c r="BI2071">
        <v>0</v>
      </c>
      <c r="BJ2071">
        <v>1</v>
      </c>
      <c r="BK2071">
        <v>0</v>
      </c>
      <c r="BL2071">
        <v>0</v>
      </c>
      <c r="BN2071">
        <v>2</v>
      </c>
      <c r="BO2071" t="s">
        <v>125</v>
      </c>
      <c r="CN2071" t="s">
        <v>113</v>
      </c>
    </row>
    <row r="2072" spans="1:92" x14ac:dyDescent="0.2">
      <c r="A2072">
        <v>1649</v>
      </c>
      <c r="D2072" t="s">
        <v>6641</v>
      </c>
      <c r="E2072">
        <v>7</v>
      </c>
      <c r="F2072">
        <v>2002</v>
      </c>
      <c r="G2072" t="s">
        <v>6688</v>
      </c>
      <c r="H2072" t="s">
        <v>6689</v>
      </c>
      <c r="I2072">
        <v>1</v>
      </c>
      <c r="J2072">
        <v>1</v>
      </c>
      <c r="K2072">
        <v>1</v>
      </c>
      <c r="L2072">
        <v>1</v>
      </c>
      <c r="N2072">
        <v>1</v>
      </c>
      <c r="O2072">
        <v>1</v>
      </c>
      <c r="P2072">
        <v>2</v>
      </c>
      <c r="Q2072">
        <v>0</v>
      </c>
      <c r="R2072" t="s">
        <v>6690</v>
      </c>
      <c r="T2072" t="s">
        <v>1283</v>
      </c>
      <c r="U2072" t="s">
        <v>1283</v>
      </c>
      <c r="V2072" t="s">
        <v>1283</v>
      </c>
      <c r="W2072" t="s">
        <v>1283</v>
      </c>
      <c r="X2072" t="s">
        <v>1283</v>
      </c>
      <c r="Y2072" t="s">
        <v>6023</v>
      </c>
      <c r="AO2072">
        <v>2</v>
      </c>
      <c r="BP2072" t="s">
        <v>6020</v>
      </c>
      <c r="BQ2072" t="s">
        <v>100</v>
      </c>
      <c r="BR2072" t="s">
        <v>101</v>
      </c>
      <c r="BS2072" t="s">
        <v>101</v>
      </c>
      <c r="BT2072" t="s">
        <v>148</v>
      </c>
      <c r="BU2072" t="s">
        <v>103</v>
      </c>
      <c r="BV2072" t="s">
        <v>101</v>
      </c>
      <c r="BW2072" t="s">
        <v>112</v>
      </c>
      <c r="BX2072" t="s">
        <v>112</v>
      </c>
      <c r="CJ2072" t="s">
        <v>113</v>
      </c>
    </row>
    <row r="2073" spans="1:92" x14ac:dyDescent="0.2">
      <c r="A2073">
        <v>1650</v>
      </c>
      <c r="D2073" t="s">
        <v>6641</v>
      </c>
      <c r="E2073">
        <v>7</v>
      </c>
      <c r="F2073">
        <v>1996</v>
      </c>
      <c r="G2073" t="s">
        <v>6691</v>
      </c>
      <c r="H2073" t="s">
        <v>6692</v>
      </c>
      <c r="I2073">
        <v>1</v>
      </c>
      <c r="J2073">
        <v>1</v>
      </c>
      <c r="K2073">
        <v>1</v>
      </c>
      <c r="L2073">
        <v>1</v>
      </c>
      <c r="N2073">
        <v>1</v>
      </c>
      <c r="O2073">
        <v>1</v>
      </c>
      <c r="P2073">
        <v>3</v>
      </c>
      <c r="Q2073">
        <v>0</v>
      </c>
      <c r="R2073" t="s">
        <v>6693</v>
      </c>
      <c r="T2073" t="s">
        <v>1283</v>
      </c>
      <c r="U2073" t="s">
        <v>1283</v>
      </c>
      <c r="V2073" t="s">
        <v>1283</v>
      </c>
      <c r="W2073" t="s">
        <v>1283</v>
      </c>
      <c r="X2073" t="s">
        <v>1283</v>
      </c>
      <c r="Y2073" t="s">
        <v>6023</v>
      </c>
      <c r="AO2073">
        <v>2</v>
      </c>
      <c r="BP2073" t="s">
        <v>6020</v>
      </c>
      <c r="BQ2073" t="s">
        <v>100</v>
      </c>
      <c r="BR2073" t="s">
        <v>101</v>
      </c>
      <c r="BS2073" t="s">
        <v>101</v>
      </c>
      <c r="BT2073" t="s">
        <v>148</v>
      </c>
      <c r="BU2073" t="s">
        <v>103</v>
      </c>
      <c r="BV2073" t="s">
        <v>101</v>
      </c>
      <c r="BW2073" t="s">
        <v>109</v>
      </c>
      <c r="BX2073" t="s">
        <v>112</v>
      </c>
      <c r="CJ2073" t="s">
        <v>113</v>
      </c>
    </row>
    <row r="2074" spans="1:92" x14ac:dyDescent="0.2">
      <c r="A2074">
        <v>1651</v>
      </c>
      <c r="D2074" t="s">
        <v>6641</v>
      </c>
      <c r="E2074">
        <v>7</v>
      </c>
      <c r="F2074">
        <v>1983</v>
      </c>
      <c r="G2074" t="s">
        <v>6694</v>
      </c>
      <c r="H2074" t="s">
        <v>6695</v>
      </c>
      <c r="I2074">
        <v>1</v>
      </c>
      <c r="J2074">
        <v>1</v>
      </c>
      <c r="K2074">
        <v>1</v>
      </c>
      <c r="L2074">
        <v>1</v>
      </c>
      <c r="N2074">
        <v>1</v>
      </c>
      <c r="O2074">
        <v>1</v>
      </c>
      <c r="P2074">
        <v>2</v>
      </c>
      <c r="Q2074">
        <v>0</v>
      </c>
      <c r="R2074" t="s">
        <v>6696</v>
      </c>
      <c r="T2074" t="s">
        <v>1283</v>
      </c>
      <c r="U2074" t="s">
        <v>1283</v>
      </c>
      <c r="V2074" t="s">
        <v>1283</v>
      </c>
      <c r="W2074" t="s">
        <v>1283</v>
      </c>
      <c r="X2074" t="s">
        <v>1283</v>
      </c>
      <c r="Y2074" t="s">
        <v>6023</v>
      </c>
      <c r="AO2074">
        <v>2</v>
      </c>
      <c r="BP2074" t="s">
        <v>6020</v>
      </c>
      <c r="BQ2074" t="s">
        <v>100</v>
      </c>
      <c r="BR2074" t="s">
        <v>101</v>
      </c>
      <c r="BS2074" t="s">
        <v>101</v>
      </c>
      <c r="BT2074" t="s">
        <v>148</v>
      </c>
      <c r="BU2074" t="s">
        <v>103</v>
      </c>
      <c r="BV2074" t="s">
        <v>101</v>
      </c>
      <c r="BW2074" t="s">
        <v>112</v>
      </c>
      <c r="BX2074" t="s">
        <v>112</v>
      </c>
      <c r="CJ2074" t="s">
        <v>113</v>
      </c>
    </row>
    <row r="2075" spans="1:92" x14ac:dyDescent="0.2">
      <c r="A2075">
        <v>1652</v>
      </c>
      <c r="D2075" t="s">
        <v>6641</v>
      </c>
      <c r="E2075">
        <v>7</v>
      </c>
      <c r="F2075">
        <v>2010</v>
      </c>
      <c r="G2075" t="s">
        <v>6697</v>
      </c>
      <c r="H2075" t="s">
        <v>6698</v>
      </c>
      <c r="I2075">
        <v>1</v>
      </c>
      <c r="J2075">
        <v>1</v>
      </c>
      <c r="K2075">
        <v>1</v>
      </c>
      <c r="L2075">
        <v>1</v>
      </c>
      <c r="N2075">
        <v>1</v>
      </c>
      <c r="O2075">
        <v>1</v>
      </c>
      <c r="P2075">
        <v>2</v>
      </c>
      <c r="Q2075">
        <v>0</v>
      </c>
      <c r="R2075" t="s">
        <v>6699</v>
      </c>
      <c r="T2075" t="s">
        <v>1283</v>
      </c>
      <c r="U2075" t="s">
        <v>1283</v>
      </c>
      <c r="V2075" t="s">
        <v>1283</v>
      </c>
      <c r="W2075" t="s">
        <v>1283</v>
      </c>
      <c r="X2075" t="s">
        <v>1283</v>
      </c>
      <c r="Y2075" t="s">
        <v>6023</v>
      </c>
      <c r="AO2075">
        <v>2</v>
      </c>
      <c r="BP2075" t="s">
        <v>6020</v>
      </c>
      <c r="BQ2075" t="s">
        <v>100</v>
      </c>
      <c r="BR2075" t="s">
        <v>101</v>
      </c>
      <c r="BS2075" t="s">
        <v>101</v>
      </c>
      <c r="BT2075" t="s">
        <v>148</v>
      </c>
      <c r="BU2075" t="s">
        <v>103</v>
      </c>
      <c r="BV2075" t="s">
        <v>101</v>
      </c>
      <c r="BW2075" t="s">
        <v>112</v>
      </c>
      <c r="BX2075" t="s">
        <v>112</v>
      </c>
      <c r="CJ2075" t="s">
        <v>113</v>
      </c>
    </row>
    <row r="2076" spans="1:92" x14ac:dyDescent="0.2">
      <c r="A2076">
        <v>1653</v>
      </c>
      <c r="D2076" t="s">
        <v>6641</v>
      </c>
      <c r="E2076">
        <v>7</v>
      </c>
      <c r="F2076">
        <v>2001</v>
      </c>
      <c r="G2076" t="s">
        <v>6700</v>
      </c>
      <c r="H2076" t="s">
        <v>6701</v>
      </c>
      <c r="I2076">
        <v>1</v>
      </c>
      <c r="J2076">
        <v>1</v>
      </c>
      <c r="K2076">
        <v>1</v>
      </c>
      <c r="L2076">
        <v>1</v>
      </c>
      <c r="N2076">
        <v>1</v>
      </c>
      <c r="O2076">
        <v>1</v>
      </c>
      <c r="P2076">
        <v>2</v>
      </c>
      <c r="Q2076">
        <v>0</v>
      </c>
      <c r="R2076" t="s">
        <v>6702</v>
      </c>
      <c r="T2076" t="s">
        <v>1283</v>
      </c>
      <c r="U2076" t="s">
        <v>1283</v>
      </c>
      <c r="V2076" t="s">
        <v>1283</v>
      </c>
      <c r="W2076" t="s">
        <v>1283</v>
      </c>
      <c r="X2076" t="s">
        <v>1283</v>
      </c>
      <c r="Y2076" t="s">
        <v>6023</v>
      </c>
      <c r="AO2076">
        <v>2</v>
      </c>
      <c r="BP2076" t="s">
        <v>6020</v>
      </c>
      <c r="BQ2076" t="s">
        <v>100</v>
      </c>
      <c r="BR2076" t="s">
        <v>101</v>
      </c>
      <c r="BS2076" t="s">
        <v>101</v>
      </c>
      <c r="BT2076" t="s">
        <v>148</v>
      </c>
      <c r="BU2076" t="s">
        <v>103</v>
      </c>
      <c r="BV2076" t="s">
        <v>101</v>
      </c>
      <c r="BW2076" t="s">
        <v>112</v>
      </c>
      <c r="BX2076" t="s">
        <v>112</v>
      </c>
      <c r="CJ2076" t="s">
        <v>113</v>
      </c>
    </row>
    <row r="2077" spans="1:92" x14ac:dyDescent="0.2">
      <c r="A2077">
        <v>1654</v>
      </c>
      <c r="D2077" t="s">
        <v>6641</v>
      </c>
      <c r="E2077">
        <v>7</v>
      </c>
      <c r="F2077">
        <v>2003</v>
      </c>
      <c r="G2077" t="s">
        <v>6703</v>
      </c>
      <c r="H2077" t="s">
        <v>6704</v>
      </c>
      <c r="I2077">
        <v>1</v>
      </c>
      <c r="J2077">
        <v>1</v>
      </c>
      <c r="K2077">
        <v>1</v>
      </c>
      <c r="L2077">
        <v>1</v>
      </c>
      <c r="N2077">
        <v>1</v>
      </c>
      <c r="O2077">
        <v>1</v>
      </c>
      <c r="P2077">
        <v>2</v>
      </c>
      <c r="Q2077">
        <v>0</v>
      </c>
      <c r="R2077" t="s">
        <v>6705</v>
      </c>
      <c r="T2077" t="s">
        <v>1283</v>
      </c>
      <c r="U2077" t="s">
        <v>1283</v>
      </c>
      <c r="V2077" t="s">
        <v>1283</v>
      </c>
      <c r="W2077" t="s">
        <v>1283</v>
      </c>
      <c r="X2077" t="s">
        <v>1283</v>
      </c>
      <c r="Y2077" t="s">
        <v>6023</v>
      </c>
      <c r="AO2077">
        <v>2</v>
      </c>
      <c r="BP2077" t="s">
        <v>6020</v>
      </c>
      <c r="BQ2077" t="s">
        <v>100</v>
      </c>
      <c r="BR2077" t="s">
        <v>101</v>
      </c>
      <c r="BS2077" t="s">
        <v>101</v>
      </c>
      <c r="BT2077" t="s">
        <v>148</v>
      </c>
      <c r="BU2077" t="s">
        <v>103</v>
      </c>
      <c r="BV2077" t="s">
        <v>101</v>
      </c>
      <c r="BW2077" t="s">
        <v>112</v>
      </c>
      <c r="BX2077" t="s">
        <v>112</v>
      </c>
      <c r="CJ2077" t="s">
        <v>113</v>
      </c>
    </row>
    <row r="2078" spans="1:92" x14ac:dyDescent="0.2">
      <c r="A2078">
        <v>1655</v>
      </c>
      <c r="D2078" t="s">
        <v>6641</v>
      </c>
      <c r="E2078">
        <v>7</v>
      </c>
      <c r="F2078">
        <v>1997</v>
      </c>
      <c r="G2078" t="s">
        <v>6706</v>
      </c>
      <c r="H2078" t="s">
        <v>6707</v>
      </c>
      <c r="I2078">
        <v>1</v>
      </c>
      <c r="J2078">
        <v>1</v>
      </c>
      <c r="K2078">
        <v>1</v>
      </c>
      <c r="L2078">
        <v>1</v>
      </c>
      <c r="N2078">
        <v>1</v>
      </c>
      <c r="O2078">
        <v>1</v>
      </c>
      <c r="P2078">
        <v>2</v>
      </c>
      <c r="Q2078">
        <v>0</v>
      </c>
      <c r="R2078" t="s">
        <v>6708</v>
      </c>
      <c r="S2078" t="s">
        <v>6709</v>
      </c>
      <c r="T2078" t="s">
        <v>1283</v>
      </c>
      <c r="U2078" t="s">
        <v>1283</v>
      </c>
      <c r="V2078" t="s">
        <v>1283</v>
      </c>
      <c r="W2078" t="s">
        <v>1283</v>
      </c>
      <c r="X2078" t="s">
        <v>1283</v>
      </c>
      <c r="Y2078" t="s">
        <v>6023</v>
      </c>
      <c r="AO2078">
        <v>2</v>
      </c>
      <c r="BP2078" t="s">
        <v>6020</v>
      </c>
      <c r="BQ2078" t="s">
        <v>100</v>
      </c>
      <c r="BR2078" t="s">
        <v>101</v>
      </c>
      <c r="BS2078" t="s">
        <v>101</v>
      </c>
      <c r="BT2078" t="s">
        <v>148</v>
      </c>
      <c r="BU2078" t="s">
        <v>103</v>
      </c>
      <c r="BV2078" t="s">
        <v>101</v>
      </c>
      <c r="BW2078" t="s">
        <v>112</v>
      </c>
      <c r="BX2078" t="s">
        <v>112</v>
      </c>
      <c r="CJ2078" t="s">
        <v>113</v>
      </c>
    </row>
    <row r="2079" spans="1:92" x14ac:dyDescent="0.2">
      <c r="A2079">
        <v>1656</v>
      </c>
      <c r="D2079" t="s">
        <v>6641</v>
      </c>
      <c r="E2079">
        <v>5</v>
      </c>
      <c r="F2079">
        <v>1996</v>
      </c>
      <c r="G2079" t="s">
        <v>6710</v>
      </c>
      <c r="H2079" t="s">
        <v>6711</v>
      </c>
      <c r="I2079">
        <v>1</v>
      </c>
      <c r="J2079">
        <v>1</v>
      </c>
      <c r="K2079">
        <v>1</v>
      </c>
      <c r="L2079">
        <v>3</v>
      </c>
      <c r="N2079">
        <v>1</v>
      </c>
      <c r="O2079">
        <v>1</v>
      </c>
      <c r="P2079">
        <v>2</v>
      </c>
      <c r="Q2079">
        <v>0</v>
      </c>
      <c r="R2079" t="s">
        <v>6712</v>
      </c>
      <c r="T2079" t="s">
        <v>6713</v>
      </c>
      <c r="U2079" t="s">
        <v>6713</v>
      </c>
      <c r="V2079" t="s">
        <v>6713</v>
      </c>
      <c r="W2079" t="s">
        <v>6713</v>
      </c>
      <c r="X2079" t="s">
        <v>6713</v>
      </c>
      <c r="Y2079" t="s">
        <v>6713</v>
      </c>
      <c r="AO2079">
        <v>2</v>
      </c>
      <c r="BP2079" t="s">
        <v>99</v>
      </c>
      <c r="BQ2079" t="s">
        <v>100</v>
      </c>
      <c r="BR2079" t="s">
        <v>101</v>
      </c>
      <c r="BS2079" t="s">
        <v>101</v>
      </c>
      <c r="BT2079" t="s">
        <v>102</v>
      </c>
      <c r="BU2079" t="s">
        <v>103</v>
      </c>
      <c r="BV2079" t="s">
        <v>101</v>
      </c>
      <c r="BW2079" t="s">
        <v>112</v>
      </c>
      <c r="BX2079" t="s">
        <v>112</v>
      </c>
      <c r="CJ2079" t="s">
        <v>113</v>
      </c>
    </row>
    <row r="2080" spans="1:92" x14ac:dyDescent="0.2">
      <c r="A2080">
        <v>1657</v>
      </c>
      <c r="D2080" t="s">
        <v>6641</v>
      </c>
      <c r="E2080">
        <v>5</v>
      </c>
      <c r="F2080">
        <v>2006</v>
      </c>
      <c r="G2080" t="s">
        <v>6714</v>
      </c>
      <c r="H2080" t="s">
        <v>6715</v>
      </c>
      <c r="I2080">
        <v>1</v>
      </c>
      <c r="J2080">
        <v>1</v>
      </c>
      <c r="K2080">
        <v>1</v>
      </c>
      <c r="L2080">
        <v>3</v>
      </c>
      <c r="N2080">
        <v>1</v>
      </c>
      <c r="O2080">
        <v>1</v>
      </c>
      <c r="P2080">
        <v>2</v>
      </c>
      <c r="Q2080">
        <v>0</v>
      </c>
      <c r="R2080" t="s">
        <v>6712</v>
      </c>
      <c r="T2080" t="s">
        <v>6716</v>
      </c>
      <c r="U2080" t="s">
        <v>6716</v>
      </c>
      <c r="V2080" t="s">
        <v>6716</v>
      </c>
      <c r="W2080" t="s">
        <v>6716</v>
      </c>
      <c r="X2080" t="s">
        <v>6716</v>
      </c>
      <c r="Y2080" t="s">
        <v>6716</v>
      </c>
      <c r="AO2080">
        <v>2</v>
      </c>
      <c r="BP2080" t="s">
        <v>99</v>
      </c>
      <c r="BQ2080" t="s">
        <v>100</v>
      </c>
      <c r="BR2080" t="s">
        <v>101</v>
      </c>
      <c r="BS2080" t="s">
        <v>101</v>
      </c>
      <c r="BT2080" t="s">
        <v>102</v>
      </c>
      <c r="BU2080" t="s">
        <v>103</v>
      </c>
      <c r="BV2080" t="s">
        <v>101</v>
      </c>
      <c r="BW2080" t="s">
        <v>112</v>
      </c>
      <c r="BX2080" t="s">
        <v>112</v>
      </c>
      <c r="CJ2080" t="s">
        <v>113</v>
      </c>
    </row>
    <row r="2081" spans="1:92" x14ac:dyDescent="0.2">
      <c r="A2081">
        <v>1658</v>
      </c>
      <c r="D2081" t="s">
        <v>6641</v>
      </c>
      <c r="E2081">
        <v>5</v>
      </c>
      <c r="F2081">
        <v>1988</v>
      </c>
      <c r="G2081" t="s">
        <v>6717</v>
      </c>
      <c r="H2081" t="s">
        <v>6718</v>
      </c>
      <c r="I2081">
        <v>1</v>
      </c>
      <c r="J2081">
        <v>1</v>
      </c>
      <c r="K2081">
        <v>1</v>
      </c>
      <c r="L2081">
        <v>3</v>
      </c>
      <c r="N2081">
        <v>1</v>
      </c>
      <c r="O2081">
        <v>1</v>
      </c>
      <c r="P2081">
        <v>2</v>
      </c>
      <c r="Q2081">
        <v>0</v>
      </c>
      <c r="R2081" t="s">
        <v>6719</v>
      </c>
      <c r="T2081" t="s">
        <v>6720</v>
      </c>
      <c r="U2081" t="s">
        <v>6720</v>
      </c>
      <c r="V2081" t="s">
        <v>6720</v>
      </c>
      <c r="W2081" t="s">
        <v>6720</v>
      </c>
      <c r="X2081" t="s">
        <v>6720</v>
      </c>
      <c r="Y2081" t="s">
        <v>6720</v>
      </c>
      <c r="AO2081">
        <v>2</v>
      </c>
      <c r="BP2081" t="s">
        <v>99</v>
      </c>
      <c r="BQ2081" t="s">
        <v>100</v>
      </c>
      <c r="BR2081" t="s">
        <v>101</v>
      </c>
      <c r="BS2081" t="s">
        <v>101</v>
      </c>
      <c r="BT2081" t="s">
        <v>102</v>
      </c>
      <c r="BU2081" t="s">
        <v>103</v>
      </c>
      <c r="BV2081" t="s">
        <v>101</v>
      </c>
      <c r="BW2081" t="s">
        <v>112</v>
      </c>
      <c r="BX2081" t="s">
        <v>112</v>
      </c>
      <c r="CJ2081" t="s">
        <v>113</v>
      </c>
    </row>
    <row r="2082" spans="1:92" x14ac:dyDescent="0.2">
      <c r="A2082">
        <v>1659</v>
      </c>
      <c r="D2082" t="s">
        <v>6641</v>
      </c>
      <c r="E2082">
        <v>5</v>
      </c>
      <c r="F2082">
        <v>1988</v>
      </c>
      <c r="G2082" t="s">
        <v>6721</v>
      </c>
      <c r="H2082" t="s">
        <v>6722</v>
      </c>
      <c r="I2082">
        <v>1</v>
      </c>
      <c r="J2082">
        <v>1</v>
      </c>
      <c r="K2082">
        <v>1</v>
      </c>
      <c r="L2082">
        <v>3</v>
      </c>
      <c r="N2082">
        <v>1</v>
      </c>
      <c r="O2082">
        <v>1</v>
      </c>
      <c r="P2082">
        <v>2</v>
      </c>
      <c r="Q2082">
        <v>0</v>
      </c>
      <c r="R2082" t="s">
        <v>151</v>
      </c>
      <c r="T2082" t="s">
        <v>6723</v>
      </c>
      <c r="U2082" t="s">
        <v>6723</v>
      </c>
      <c r="V2082" t="s">
        <v>6723</v>
      </c>
      <c r="W2082" t="s">
        <v>6723</v>
      </c>
      <c r="X2082" t="s">
        <v>6723</v>
      </c>
      <c r="Y2082" t="s">
        <v>6723</v>
      </c>
      <c r="AO2082">
        <v>2</v>
      </c>
      <c r="BP2082" t="s">
        <v>99</v>
      </c>
      <c r="BQ2082" t="s">
        <v>100</v>
      </c>
      <c r="BR2082" t="s">
        <v>101</v>
      </c>
      <c r="BS2082" t="s">
        <v>101</v>
      </c>
      <c r="BT2082" t="s">
        <v>102</v>
      </c>
      <c r="BU2082" t="s">
        <v>103</v>
      </c>
      <c r="BV2082" t="s">
        <v>101</v>
      </c>
      <c r="BW2082" t="s">
        <v>112</v>
      </c>
      <c r="BX2082" t="s">
        <v>112</v>
      </c>
      <c r="CJ2082" t="s">
        <v>113</v>
      </c>
    </row>
    <row r="2083" spans="1:92" x14ac:dyDescent="0.2">
      <c r="A2083">
        <v>1660</v>
      </c>
      <c r="D2083" t="s">
        <v>6641</v>
      </c>
      <c r="E2083">
        <v>5</v>
      </c>
      <c r="F2083">
        <v>1994</v>
      </c>
      <c r="G2083" t="s">
        <v>6724</v>
      </c>
      <c r="H2083" t="s">
        <v>6725</v>
      </c>
      <c r="I2083">
        <v>1</v>
      </c>
      <c r="J2083">
        <v>1</v>
      </c>
      <c r="K2083">
        <v>1</v>
      </c>
      <c r="L2083">
        <v>3</v>
      </c>
      <c r="N2083">
        <v>1</v>
      </c>
      <c r="O2083">
        <v>1</v>
      </c>
      <c r="P2083">
        <v>2</v>
      </c>
      <c r="Q2083">
        <v>0</v>
      </c>
      <c r="R2083" t="s">
        <v>207</v>
      </c>
      <c r="T2083" t="s">
        <v>6726</v>
      </c>
      <c r="U2083" t="s">
        <v>6726</v>
      </c>
      <c r="V2083" t="s">
        <v>6726</v>
      </c>
      <c r="W2083" t="s">
        <v>6726</v>
      </c>
      <c r="X2083" t="s">
        <v>6726</v>
      </c>
      <c r="Y2083" t="s">
        <v>6726</v>
      </c>
      <c r="AO2083">
        <v>2</v>
      </c>
      <c r="BP2083" t="s">
        <v>99</v>
      </c>
      <c r="BQ2083" t="s">
        <v>100</v>
      </c>
      <c r="BR2083" t="s">
        <v>101</v>
      </c>
      <c r="BS2083" t="s">
        <v>101</v>
      </c>
      <c r="BT2083" t="s">
        <v>102</v>
      </c>
      <c r="BU2083" t="s">
        <v>103</v>
      </c>
      <c r="BV2083" t="s">
        <v>101</v>
      </c>
      <c r="BW2083" t="s">
        <v>112</v>
      </c>
      <c r="BX2083" t="s">
        <v>112</v>
      </c>
      <c r="CJ2083" t="s">
        <v>113</v>
      </c>
    </row>
    <row r="2084" spans="1:92" x14ac:dyDescent="0.2">
      <c r="A2084">
        <v>1661</v>
      </c>
      <c r="D2084" t="s">
        <v>6641</v>
      </c>
      <c r="E2084">
        <v>5</v>
      </c>
      <c r="F2084">
        <v>1995</v>
      </c>
      <c r="G2084" t="s">
        <v>6727</v>
      </c>
      <c r="H2084" t="s">
        <v>6728</v>
      </c>
      <c r="I2084">
        <v>1</v>
      </c>
      <c r="J2084">
        <v>1</v>
      </c>
      <c r="K2084">
        <v>1</v>
      </c>
      <c r="L2084">
        <v>3</v>
      </c>
      <c r="N2084">
        <v>1</v>
      </c>
      <c r="O2084">
        <v>1</v>
      </c>
      <c r="P2084">
        <v>2</v>
      </c>
      <c r="Q2084">
        <v>0</v>
      </c>
      <c r="R2084" t="s">
        <v>151</v>
      </c>
      <c r="T2084" t="s">
        <v>4608</v>
      </c>
      <c r="U2084" t="s">
        <v>4608</v>
      </c>
      <c r="V2084" t="s">
        <v>4608</v>
      </c>
      <c r="W2084" t="s">
        <v>4608</v>
      </c>
      <c r="X2084" t="s">
        <v>4608</v>
      </c>
      <c r="Y2084" t="s">
        <v>4608</v>
      </c>
      <c r="AO2084">
        <v>2</v>
      </c>
      <c r="BP2084" t="s">
        <v>99</v>
      </c>
      <c r="BQ2084" t="s">
        <v>100</v>
      </c>
      <c r="BR2084" t="s">
        <v>101</v>
      </c>
      <c r="BS2084" t="s">
        <v>101</v>
      </c>
      <c r="BT2084" t="s">
        <v>102</v>
      </c>
      <c r="BU2084" t="s">
        <v>103</v>
      </c>
      <c r="BV2084" t="s">
        <v>101</v>
      </c>
      <c r="BW2084" t="s">
        <v>112</v>
      </c>
      <c r="BX2084" t="s">
        <v>112</v>
      </c>
      <c r="CJ2084" t="s">
        <v>113</v>
      </c>
    </row>
    <row r="2085" spans="1:92" x14ac:dyDescent="0.2">
      <c r="A2085">
        <v>1662</v>
      </c>
      <c r="D2085" t="s">
        <v>6641</v>
      </c>
      <c r="E2085">
        <v>5</v>
      </c>
      <c r="F2085">
        <v>1997</v>
      </c>
      <c r="G2085" t="s">
        <v>6729</v>
      </c>
      <c r="H2085" t="s">
        <v>6730</v>
      </c>
      <c r="I2085">
        <v>1</v>
      </c>
      <c r="J2085">
        <v>1</v>
      </c>
      <c r="K2085">
        <v>1</v>
      </c>
      <c r="L2085">
        <v>3</v>
      </c>
      <c r="N2085">
        <v>1</v>
      </c>
      <c r="O2085">
        <v>1</v>
      </c>
      <c r="P2085">
        <v>1</v>
      </c>
      <c r="Q2085">
        <v>0</v>
      </c>
      <c r="R2085" t="s">
        <v>151</v>
      </c>
      <c r="T2085" t="s">
        <v>6731</v>
      </c>
      <c r="U2085" t="s">
        <v>6731</v>
      </c>
      <c r="V2085" t="s">
        <v>6731</v>
      </c>
      <c r="W2085" t="s">
        <v>6731</v>
      </c>
      <c r="X2085" t="s">
        <v>6731</v>
      </c>
      <c r="Y2085" t="s">
        <v>6731</v>
      </c>
      <c r="AO2085">
        <v>2</v>
      </c>
      <c r="BP2085" t="s">
        <v>99</v>
      </c>
      <c r="BQ2085" t="s">
        <v>100</v>
      </c>
      <c r="BR2085" t="s">
        <v>101</v>
      </c>
      <c r="BS2085" t="s">
        <v>101</v>
      </c>
      <c r="BT2085" t="s">
        <v>102</v>
      </c>
      <c r="BU2085" t="s">
        <v>103</v>
      </c>
      <c r="BV2085" t="s">
        <v>101</v>
      </c>
      <c r="BW2085" t="s">
        <v>101</v>
      </c>
      <c r="BX2085" t="s">
        <v>112</v>
      </c>
      <c r="CJ2085" t="s">
        <v>113</v>
      </c>
    </row>
    <row r="2086" spans="1:92" x14ac:dyDescent="0.2">
      <c r="A2086">
        <v>1663</v>
      </c>
      <c r="D2086" t="s">
        <v>6641</v>
      </c>
      <c r="E2086">
        <v>5</v>
      </c>
      <c r="F2086">
        <v>2012</v>
      </c>
      <c r="G2086" t="s">
        <v>6732</v>
      </c>
      <c r="H2086" t="s">
        <v>6733</v>
      </c>
      <c r="I2086">
        <v>1</v>
      </c>
      <c r="J2086">
        <v>1</v>
      </c>
      <c r="K2086">
        <v>1</v>
      </c>
      <c r="L2086">
        <v>3</v>
      </c>
      <c r="N2086">
        <v>1</v>
      </c>
      <c r="O2086">
        <v>1</v>
      </c>
      <c r="P2086">
        <v>1</v>
      </c>
      <c r="Q2086">
        <v>1</v>
      </c>
      <c r="S2086" t="s">
        <v>6734</v>
      </c>
      <c r="T2086" t="s">
        <v>730</v>
      </c>
      <c r="U2086" t="s">
        <v>730</v>
      </c>
      <c r="V2086" t="s">
        <v>730</v>
      </c>
      <c r="W2086" t="s">
        <v>730</v>
      </c>
      <c r="X2086" t="s">
        <v>730</v>
      </c>
      <c r="Y2086" t="s">
        <v>730</v>
      </c>
      <c r="Z2086">
        <v>1</v>
      </c>
      <c r="AB2086">
        <v>1</v>
      </c>
      <c r="AD2086">
        <v>1</v>
      </c>
      <c r="AE2086">
        <v>1</v>
      </c>
      <c r="AF2086">
        <v>2</v>
      </c>
      <c r="AG2086">
        <v>1</v>
      </c>
      <c r="AI2086">
        <v>2</v>
      </c>
      <c r="AJ2086">
        <v>1</v>
      </c>
      <c r="AK2086">
        <v>2</v>
      </c>
      <c r="AL2086">
        <v>3</v>
      </c>
      <c r="AM2086">
        <v>2</v>
      </c>
      <c r="AO2086">
        <v>2</v>
      </c>
      <c r="BP2086" t="s">
        <v>99</v>
      </c>
      <c r="BQ2086" t="s">
        <v>100</v>
      </c>
      <c r="BR2086" t="s">
        <v>101</v>
      </c>
      <c r="BS2086" t="s">
        <v>101</v>
      </c>
      <c r="BT2086" t="s">
        <v>102</v>
      </c>
      <c r="BU2086" t="s">
        <v>103</v>
      </c>
      <c r="BV2086" t="s">
        <v>101</v>
      </c>
      <c r="BW2086" t="s">
        <v>101</v>
      </c>
      <c r="BX2086" t="s">
        <v>101</v>
      </c>
      <c r="BY2086" t="s">
        <v>104</v>
      </c>
      <c r="BZ2086" t="s">
        <v>105</v>
      </c>
      <c r="CA2086" t="s">
        <v>106</v>
      </c>
      <c r="CB2086" t="s">
        <v>107</v>
      </c>
      <c r="CC2086" t="s">
        <v>108</v>
      </c>
      <c r="CD2086" t="s">
        <v>158</v>
      </c>
      <c r="CE2086" t="s">
        <v>135</v>
      </c>
      <c r="CF2086" t="s">
        <v>101</v>
      </c>
      <c r="CG2086" t="s">
        <v>136</v>
      </c>
      <c r="CH2086" t="s">
        <v>224</v>
      </c>
      <c r="CI2086" t="s">
        <v>112</v>
      </c>
      <c r="CJ2086" t="s">
        <v>113</v>
      </c>
    </row>
    <row r="2087" spans="1:92" x14ac:dyDescent="0.2">
      <c r="A2087">
        <v>1663</v>
      </c>
      <c r="B2087" t="s">
        <v>114</v>
      </c>
      <c r="C2087">
        <v>1</v>
      </c>
      <c r="AP2087" t="s">
        <v>6734</v>
      </c>
      <c r="AQ2087" t="s">
        <v>6735</v>
      </c>
      <c r="AR2087">
        <v>6</v>
      </c>
      <c r="AT2087">
        <v>1</v>
      </c>
      <c r="AU2087">
        <v>114</v>
      </c>
      <c r="AV2087" t="s">
        <v>730</v>
      </c>
      <c r="AW2087" t="s">
        <v>730</v>
      </c>
      <c r="AX2087" t="s">
        <v>730</v>
      </c>
      <c r="AY2087" t="s">
        <v>730</v>
      </c>
      <c r="BA2087">
        <v>2</v>
      </c>
      <c r="BO2087" t="s">
        <v>119</v>
      </c>
      <c r="CK2087" t="s">
        <v>109</v>
      </c>
      <c r="CL2087" t="s">
        <v>101</v>
      </c>
      <c r="CM2087" t="s">
        <v>113</v>
      </c>
    </row>
    <row r="2088" spans="1:92" x14ac:dyDescent="0.2">
      <c r="A2088">
        <v>1663</v>
      </c>
      <c r="B2088" t="s">
        <v>121</v>
      </c>
      <c r="C2088">
        <v>1</v>
      </c>
      <c r="BB2088" t="s">
        <v>202</v>
      </c>
      <c r="BC2088" t="s">
        <v>6736</v>
      </c>
      <c r="BD2088">
        <v>19</v>
      </c>
      <c r="BE2088">
        <v>51</v>
      </c>
      <c r="BF2088">
        <v>11</v>
      </c>
      <c r="BG2088">
        <v>54</v>
      </c>
      <c r="BH2088" t="s">
        <v>6737</v>
      </c>
      <c r="BI2088">
        <v>0</v>
      </c>
      <c r="BJ2088">
        <v>0</v>
      </c>
      <c r="BK2088">
        <v>0</v>
      </c>
      <c r="BL2088">
        <v>0</v>
      </c>
      <c r="BM2088" t="s">
        <v>6738</v>
      </c>
      <c r="BN2088">
        <v>2</v>
      </c>
      <c r="BO2088" t="s">
        <v>125</v>
      </c>
      <c r="CN2088" t="s">
        <v>113</v>
      </c>
    </row>
    <row r="2089" spans="1:92" x14ac:dyDescent="0.2">
      <c r="A2089">
        <v>1664</v>
      </c>
      <c r="D2089" t="s">
        <v>6641</v>
      </c>
      <c r="E2089">
        <v>5</v>
      </c>
      <c r="F2089">
        <v>2003</v>
      </c>
      <c r="G2089" t="s">
        <v>6739</v>
      </c>
      <c r="H2089" t="s">
        <v>6740</v>
      </c>
      <c r="I2089">
        <v>1</v>
      </c>
      <c r="J2089">
        <v>1</v>
      </c>
      <c r="K2089">
        <v>1</v>
      </c>
      <c r="L2089">
        <v>3</v>
      </c>
      <c r="N2089">
        <v>1</v>
      </c>
      <c r="O2089">
        <v>1</v>
      </c>
      <c r="P2089">
        <v>2</v>
      </c>
      <c r="Q2089">
        <v>0</v>
      </c>
      <c r="R2089" t="s">
        <v>3135</v>
      </c>
      <c r="T2089" t="s">
        <v>6741</v>
      </c>
      <c r="U2089" t="s">
        <v>6741</v>
      </c>
      <c r="V2089" t="s">
        <v>6741</v>
      </c>
      <c r="W2089" t="s">
        <v>6741</v>
      </c>
      <c r="X2089" t="s">
        <v>6741</v>
      </c>
      <c r="Y2089" t="s">
        <v>6741</v>
      </c>
      <c r="AO2089">
        <v>2</v>
      </c>
      <c r="BP2089" t="s">
        <v>99</v>
      </c>
      <c r="BQ2089" t="s">
        <v>100</v>
      </c>
      <c r="BR2089" t="s">
        <v>101</v>
      </c>
      <c r="BS2089" t="s">
        <v>101</v>
      </c>
      <c r="BT2089" t="s">
        <v>102</v>
      </c>
      <c r="BU2089" t="s">
        <v>103</v>
      </c>
      <c r="BV2089" t="s">
        <v>101</v>
      </c>
      <c r="BW2089" t="s">
        <v>112</v>
      </c>
      <c r="BX2089" t="s">
        <v>112</v>
      </c>
      <c r="CJ2089" t="s">
        <v>113</v>
      </c>
    </row>
    <row r="2090" spans="1:92" x14ac:dyDescent="0.2">
      <c r="A2090">
        <v>1665</v>
      </c>
      <c r="D2090" t="s">
        <v>6641</v>
      </c>
      <c r="E2090">
        <v>5</v>
      </c>
      <c r="F2090">
        <v>2005</v>
      </c>
      <c r="G2090" t="s">
        <v>6742</v>
      </c>
      <c r="H2090" t="s">
        <v>6743</v>
      </c>
      <c r="I2090">
        <v>1</v>
      </c>
      <c r="J2090">
        <v>1</v>
      </c>
      <c r="K2090">
        <v>1</v>
      </c>
      <c r="L2090">
        <v>3</v>
      </c>
      <c r="N2090">
        <v>1</v>
      </c>
      <c r="O2090">
        <v>1</v>
      </c>
      <c r="P2090">
        <v>1</v>
      </c>
      <c r="Q2090">
        <v>1</v>
      </c>
      <c r="S2090" t="s">
        <v>6744</v>
      </c>
      <c r="T2090" t="s">
        <v>6745</v>
      </c>
      <c r="U2090" t="s">
        <v>6745</v>
      </c>
      <c r="V2090" t="s">
        <v>6745</v>
      </c>
      <c r="W2090" t="s">
        <v>6745</v>
      </c>
      <c r="X2090" t="s">
        <v>6745</v>
      </c>
      <c r="Y2090" t="s">
        <v>6745</v>
      </c>
      <c r="Z2090">
        <v>1</v>
      </c>
      <c r="AB2090">
        <v>1</v>
      </c>
      <c r="AD2090">
        <v>1</v>
      </c>
      <c r="AE2090">
        <v>1</v>
      </c>
      <c r="AF2090">
        <v>2</v>
      </c>
      <c r="AG2090">
        <v>1</v>
      </c>
      <c r="AI2090">
        <v>1</v>
      </c>
      <c r="AJ2090">
        <v>1</v>
      </c>
      <c r="AK2090">
        <v>3</v>
      </c>
      <c r="AM2090">
        <v>2</v>
      </c>
      <c r="AO2090">
        <v>2</v>
      </c>
      <c r="BP2090" t="s">
        <v>99</v>
      </c>
      <c r="BQ2090" t="s">
        <v>100</v>
      </c>
      <c r="BR2090" t="s">
        <v>101</v>
      </c>
      <c r="BS2090" t="s">
        <v>101</v>
      </c>
      <c r="BT2090" t="s">
        <v>102</v>
      </c>
      <c r="BU2090" t="s">
        <v>103</v>
      </c>
      <c r="BV2090" t="s">
        <v>101</v>
      </c>
      <c r="BW2090" t="s">
        <v>101</v>
      </c>
      <c r="BX2090" t="s">
        <v>101</v>
      </c>
      <c r="BY2090" t="s">
        <v>104</v>
      </c>
      <c r="BZ2090" t="s">
        <v>105</v>
      </c>
      <c r="CA2090" t="s">
        <v>106</v>
      </c>
      <c r="CB2090" t="s">
        <v>107</v>
      </c>
      <c r="CC2090" t="s">
        <v>108</v>
      </c>
      <c r="CD2090" t="s">
        <v>158</v>
      </c>
      <c r="CE2090" t="s">
        <v>110</v>
      </c>
      <c r="CF2090" t="s">
        <v>101</v>
      </c>
      <c r="CG2090" t="s">
        <v>111</v>
      </c>
      <c r="CI2090" t="s">
        <v>112</v>
      </c>
      <c r="CJ2090" t="s">
        <v>113</v>
      </c>
    </row>
    <row r="2091" spans="1:92" x14ac:dyDescent="0.2">
      <c r="A2091">
        <v>1665</v>
      </c>
      <c r="B2091" t="s">
        <v>114</v>
      </c>
      <c r="C2091">
        <v>1</v>
      </c>
      <c r="AP2091" t="s">
        <v>6746</v>
      </c>
      <c r="AQ2091" t="s">
        <v>6747</v>
      </c>
      <c r="AR2091">
        <v>7</v>
      </c>
      <c r="AT2091">
        <v>1</v>
      </c>
      <c r="AU2091">
        <v>72</v>
      </c>
      <c r="AV2091" t="s">
        <v>350</v>
      </c>
      <c r="AW2091" t="s">
        <v>350</v>
      </c>
      <c r="AY2091" t="s">
        <v>3779</v>
      </c>
      <c r="BA2091">
        <v>2</v>
      </c>
      <c r="BO2091" t="s">
        <v>119</v>
      </c>
      <c r="CK2091" t="s">
        <v>120</v>
      </c>
      <c r="CL2091" t="s">
        <v>101</v>
      </c>
      <c r="CM2091" t="s">
        <v>113</v>
      </c>
    </row>
    <row r="2092" spans="1:92" x14ac:dyDescent="0.2">
      <c r="A2092">
        <v>1665</v>
      </c>
      <c r="B2092" t="s">
        <v>121</v>
      </c>
      <c r="C2092">
        <v>1</v>
      </c>
      <c r="BB2092" t="s">
        <v>6748</v>
      </c>
      <c r="BC2092" t="s">
        <v>6749</v>
      </c>
      <c r="BD2092">
        <v>10</v>
      </c>
      <c r="BE2092">
        <v>40</v>
      </c>
      <c r="BF2092">
        <v>27</v>
      </c>
      <c r="BG2092">
        <v>38</v>
      </c>
      <c r="BH2092" t="s">
        <v>1169</v>
      </c>
      <c r="BI2092">
        <v>2</v>
      </c>
      <c r="BJ2092">
        <v>0</v>
      </c>
      <c r="BK2092">
        <v>0</v>
      </c>
      <c r="BL2092">
        <v>0</v>
      </c>
      <c r="BM2092" t="s">
        <v>6750</v>
      </c>
      <c r="BN2092">
        <v>2</v>
      </c>
      <c r="BO2092" t="s">
        <v>125</v>
      </c>
      <c r="CN2092" t="s">
        <v>113</v>
      </c>
    </row>
    <row r="2093" spans="1:92" x14ac:dyDescent="0.2">
      <c r="A2093">
        <v>1666</v>
      </c>
      <c r="D2093" t="s">
        <v>6641</v>
      </c>
      <c r="E2093">
        <v>5</v>
      </c>
      <c r="F2093">
        <v>1990</v>
      </c>
      <c r="G2093" t="s">
        <v>6751</v>
      </c>
      <c r="H2093" t="s">
        <v>6752</v>
      </c>
      <c r="I2093">
        <v>1</v>
      </c>
      <c r="J2093">
        <v>1</v>
      </c>
      <c r="K2093">
        <v>1</v>
      </c>
      <c r="L2093">
        <v>3</v>
      </c>
      <c r="N2093">
        <v>4</v>
      </c>
      <c r="O2093">
        <v>2</v>
      </c>
      <c r="P2093">
        <v>2</v>
      </c>
      <c r="Q2093">
        <v>0</v>
      </c>
      <c r="R2093" t="s">
        <v>6753</v>
      </c>
      <c r="T2093" t="s">
        <v>6754</v>
      </c>
      <c r="U2093" t="s">
        <v>6754</v>
      </c>
      <c r="V2093" t="s">
        <v>6754</v>
      </c>
      <c r="W2093" t="s">
        <v>6754</v>
      </c>
      <c r="X2093" t="s">
        <v>6754</v>
      </c>
      <c r="Y2093" t="s">
        <v>6754</v>
      </c>
      <c r="AO2093">
        <v>2</v>
      </c>
      <c r="BP2093" t="s">
        <v>99</v>
      </c>
      <c r="BQ2093" t="s">
        <v>100</v>
      </c>
      <c r="BR2093" t="s">
        <v>101</v>
      </c>
      <c r="BS2093" t="s">
        <v>101</v>
      </c>
      <c r="BT2093" t="s">
        <v>102</v>
      </c>
      <c r="BU2093" t="s">
        <v>663</v>
      </c>
      <c r="BV2093" t="s">
        <v>112</v>
      </c>
      <c r="BW2093" t="s">
        <v>112</v>
      </c>
      <c r="BX2093" t="s">
        <v>112</v>
      </c>
      <c r="CJ2093" t="s">
        <v>113</v>
      </c>
    </row>
    <row r="2094" spans="1:92" x14ac:dyDescent="0.2">
      <c r="A2094">
        <v>1667</v>
      </c>
      <c r="D2094" t="s">
        <v>6641</v>
      </c>
      <c r="E2094">
        <v>5</v>
      </c>
      <c r="F2094">
        <v>1992</v>
      </c>
      <c r="G2094" t="s">
        <v>6755</v>
      </c>
      <c r="H2094" t="s">
        <v>6756</v>
      </c>
      <c r="I2094">
        <v>1</v>
      </c>
      <c r="J2094">
        <v>1</v>
      </c>
      <c r="K2094">
        <v>1</v>
      </c>
      <c r="L2094">
        <v>3</v>
      </c>
      <c r="N2094">
        <v>1</v>
      </c>
      <c r="O2094">
        <v>1</v>
      </c>
      <c r="P2094">
        <v>2</v>
      </c>
      <c r="Q2094">
        <v>0</v>
      </c>
      <c r="R2094" t="s">
        <v>6757</v>
      </c>
      <c r="T2094" t="s">
        <v>6758</v>
      </c>
      <c r="U2094" t="s">
        <v>6758</v>
      </c>
      <c r="V2094" t="s">
        <v>6758</v>
      </c>
      <c r="W2094" t="s">
        <v>6758</v>
      </c>
      <c r="X2094" t="s">
        <v>6758</v>
      </c>
      <c r="Y2094" t="s">
        <v>6758</v>
      </c>
      <c r="AO2094">
        <v>2</v>
      </c>
      <c r="BP2094" t="s">
        <v>99</v>
      </c>
      <c r="BQ2094" t="s">
        <v>100</v>
      </c>
      <c r="BR2094" t="s">
        <v>101</v>
      </c>
      <c r="BS2094" t="s">
        <v>101</v>
      </c>
      <c r="BT2094" t="s">
        <v>102</v>
      </c>
      <c r="BU2094" t="s">
        <v>103</v>
      </c>
      <c r="BV2094" t="s">
        <v>101</v>
      </c>
      <c r="BW2094" t="s">
        <v>112</v>
      </c>
      <c r="BX2094" t="s">
        <v>112</v>
      </c>
      <c r="CJ2094" t="s">
        <v>113</v>
      </c>
    </row>
    <row r="2095" spans="1:92" x14ac:dyDescent="0.2">
      <c r="A2095">
        <v>1668</v>
      </c>
      <c r="D2095" t="s">
        <v>6641</v>
      </c>
      <c r="E2095">
        <v>5</v>
      </c>
      <c r="F2095">
        <v>1999</v>
      </c>
      <c r="G2095" t="s">
        <v>6759</v>
      </c>
      <c r="H2095" t="s">
        <v>6760</v>
      </c>
      <c r="I2095">
        <v>1</v>
      </c>
      <c r="J2095">
        <v>1</v>
      </c>
      <c r="K2095">
        <v>1</v>
      </c>
      <c r="L2095">
        <v>3</v>
      </c>
      <c r="N2095">
        <v>1</v>
      </c>
      <c r="O2095">
        <v>1</v>
      </c>
      <c r="P2095">
        <v>2</v>
      </c>
      <c r="Q2095">
        <v>0</v>
      </c>
      <c r="R2095" t="s">
        <v>207</v>
      </c>
      <c r="T2095" t="s">
        <v>6761</v>
      </c>
      <c r="U2095" t="s">
        <v>6761</v>
      </c>
      <c r="V2095" t="s">
        <v>6761</v>
      </c>
      <c r="W2095" t="s">
        <v>6761</v>
      </c>
      <c r="X2095" t="s">
        <v>6761</v>
      </c>
      <c r="Y2095" t="s">
        <v>6761</v>
      </c>
      <c r="AO2095">
        <v>2</v>
      </c>
      <c r="BP2095" t="s">
        <v>99</v>
      </c>
      <c r="BQ2095" t="s">
        <v>100</v>
      </c>
      <c r="BR2095" t="s">
        <v>101</v>
      </c>
      <c r="BS2095" t="s">
        <v>101</v>
      </c>
      <c r="BT2095" t="s">
        <v>102</v>
      </c>
      <c r="BU2095" t="s">
        <v>103</v>
      </c>
      <c r="BV2095" t="s">
        <v>101</v>
      </c>
      <c r="BW2095" t="s">
        <v>112</v>
      </c>
      <c r="BX2095" t="s">
        <v>112</v>
      </c>
      <c r="CJ2095" t="s">
        <v>113</v>
      </c>
    </row>
    <row r="2096" spans="1:92" x14ac:dyDescent="0.2">
      <c r="A2096">
        <v>1669</v>
      </c>
      <c r="D2096" t="s">
        <v>6762</v>
      </c>
      <c r="E2096">
        <v>1</v>
      </c>
      <c r="F2096">
        <v>2000</v>
      </c>
      <c r="G2096" t="s">
        <v>6763</v>
      </c>
      <c r="H2096" t="s">
        <v>6764</v>
      </c>
      <c r="I2096">
        <v>1</v>
      </c>
      <c r="J2096">
        <v>1</v>
      </c>
      <c r="K2096">
        <v>1</v>
      </c>
      <c r="L2096">
        <v>3</v>
      </c>
      <c r="N2096">
        <v>1</v>
      </c>
      <c r="O2096">
        <v>1</v>
      </c>
      <c r="P2096">
        <v>2</v>
      </c>
      <c r="Q2096">
        <v>0</v>
      </c>
      <c r="R2096" t="s">
        <v>207</v>
      </c>
      <c r="T2096" t="s">
        <v>6765</v>
      </c>
      <c r="U2096" t="s">
        <v>6765</v>
      </c>
      <c r="V2096" t="s">
        <v>6765</v>
      </c>
      <c r="W2096" t="s">
        <v>6765</v>
      </c>
      <c r="X2096" t="s">
        <v>6765</v>
      </c>
      <c r="Y2096" t="s">
        <v>882</v>
      </c>
      <c r="AO2096">
        <v>2</v>
      </c>
      <c r="BP2096" t="s">
        <v>3526</v>
      </c>
      <c r="BQ2096" t="s">
        <v>100</v>
      </c>
      <c r="BR2096" t="s">
        <v>101</v>
      </c>
      <c r="BS2096" t="s">
        <v>101</v>
      </c>
      <c r="BT2096" t="s">
        <v>102</v>
      </c>
      <c r="BU2096" t="s">
        <v>103</v>
      </c>
      <c r="BV2096" t="s">
        <v>101</v>
      </c>
      <c r="BW2096" t="s">
        <v>112</v>
      </c>
      <c r="BX2096" t="s">
        <v>112</v>
      </c>
      <c r="CJ2096" t="s">
        <v>113</v>
      </c>
    </row>
    <row r="2097" spans="1:88" x14ac:dyDescent="0.2">
      <c r="A2097">
        <v>1670</v>
      </c>
      <c r="D2097" t="s">
        <v>6762</v>
      </c>
      <c r="E2097">
        <v>1</v>
      </c>
      <c r="F2097">
        <v>2000</v>
      </c>
      <c r="G2097" t="s">
        <v>6766</v>
      </c>
      <c r="H2097" t="s">
        <v>6767</v>
      </c>
      <c r="I2097">
        <v>1</v>
      </c>
      <c r="J2097">
        <v>1</v>
      </c>
      <c r="K2097">
        <v>1</v>
      </c>
      <c r="L2097">
        <v>3</v>
      </c>
      <c r="N2097">
        <v>1</v>
      </c>
      <c r="O2097">
        <v>1</v>
      </c>
      <c r="P2097">
        <v>2</v>
      </c>
      <c r="Q2097">
        <v>0</v>
      </c>
      <c r="R2097" t="s">
        <v>207</v>
      </c>
      <c r="T2097" t="s">
        <v>6768</v>
      </c>
      <c r="U2097" t="s">
        <v>6768</v>
      </c>
      <c r="V2097" t="s">
        <v>6768</v>
      </c>
      <c r="W2097" t="s">
        <v>6768</v>
      </c>
      <c r="X2097" t="s">
        <v>6768</v>
      </c>
      <c r="Y2097" t="s">
        <v>6768</v>
      </c>
      <c r="AO2097">
        <v>2</v>
      </c>
      <c r="BP2097" t="s">
        <v>3526</v>
      </c>
      <c r="BQ2097" t="s">
        <v>100</v>
      </c>
      <c r="BR2097" t="s">
        <v>101</v>
      </c>
      <c r="BS2097" t="s">
        <v>101</v>
      </c>
      <c r="BT2097" t="s">
        <v>102</v>
      </c>
      <c r="BU2097" t="s">
        <v>103</v>
      </c>
      <c r="BV2097" t="s">
        <v>101</v>
      </c>
      <c r="BW2097" t="s">
        <v>112</v>
      </c>
      <c r="BX2097" t="s">
        <v>112</v>
      </c>
      <c r="CJ2097" t="s">
        <v>113</v>
      </c>
    </row>
    <row r="2098" spans="1:88" x14ac:dyDescent="0.2">
      <c r="A2098">
        <v>1671</v>
      </c>
      <c r="D2098" t="s">
        <v>6762</v>
      </c>
      <c r="E2098">
        <v>1</v>
      </c>
      <c r="F2098">
        <v>1993</v>
      </c>
      <c r="G2098" t="s">
        <v>6769</v>
      </c>
      <c r="H2098" t="s">
        <v>6770</v>
      </c>
      <c r="I2098">
        <v>1</v>
      </c>
      <c r="J2098">
        <v>1</v>
      </c>
      <c r="K2098">
        <v>1</v>
      </c>
      <c r="L2098">
        <v>3</v>
      </c>
      <c r="N2098">
        <v>1</v>
      </c>
      <c r="O2098">
        <v>1</v>
      </c>
      <c r="P2098">
        <v>2</v>
      </c>
      <c r="Q2098">
        <v>0</v>
      </c>
      <c r="R2098" t="s">
        <v>207</v>
      </c>
      <c r="T2098" t="s">
        <v>6771</v>
      </c>
      <c r="U2098" t="s">
        <v>6771</v>
      </c>
      <c r="V2098" t="s">
        <v>6771</v>
      </c>
      <c r="W2098" t="s">
        <v>6771</v>
      </c>
      <c r="X2098" t="s">
        <v>6771</v>
      </c>
      <c r="Y2098" t="s">
        <v>6771</v>
      </c>
      <c r="AO2098">
        <v>2</v>
      </c>
      <c r="BP2098" t="s">
        <v>3526</v>
      </c>
      <c r="BQ2098" t="s">
        <v>100</v>
      </c>
      <c r="BR2098" t="s">
        <v>101</v>
      </c>
      <c r="BS2098" t="s">
        <v>101</v>
      </c>
      <c r="BT2098" t="s">
        <v>102</v>
      </c>
      <c r="BU2098" t="s">
        <v>103</v>
      </c>
      <c r="BV2098" t="s">
        <v>101</v>
      </c>
      <c r="BW2098" t="s">
        <v>112</v>
      </c>
      <c r="BX2098" t="s">
        <v>112</v>
      </c>
      <c r="CJ2098" t="s">
        <v>113</v>
      </c>
    </row>
    <row r="2099" spans="1:88" x14ac:dyDescent="0.2">
      <c r="A2099">
        <v>1672</v>
      </c>
      <c r="D2099" t="s">
        <v>6762</v>
      </c>
      <c r="E2099">
        <v>1</v>
      </c>
      <c r="F2099">
        <v>2007</v>
      </c>
      <c r="G2099" t="s">
        <v>6772</v>
      </c>
      <c r="H2099" t="s">
        <v>6773</v>
      </c>
      <c r="I2099">
        <v>1</v>
      </c>
      <c r="J2099">
        <v>1</v>
      </c>
      <c r="K2099">
        <v>1</v>
      </c>
      <c r="L2099">
        <v>3</v>
      </c>
      <c r="N2099">
        <v>1</v>
      </c>
      <c r="O2099">
        <v>1</v>
      </c>
      <c r="P2099">
        <v>2</v>
      </c>
      <c r="Q2099">
        <v>0</v>
      </c>
      <c r="R2099" t="s">
        <v>207</v>
      </c>
      <c r="T2099" t="s">
        <v>6774</v>
      </c>
      <c r="U2099" t="s">
        <v>6774</v>
      </c>
      <c r="V2099" t="s">
        <v>6774</v>
      </c>
      <c r="W2099" t="s">
        <v>6774</v>
      </c>
      <c r="X2099" t="s">
        <v>6774</v>
      </c>
      <c r="Y2099" t="s">
        <v>6774</v>
      </c>
      <c r="AO2099">
        <v>2</v>
      </c>
      <c r="BP2099" t="s">
        <v>3526</v>
      </c>
      <c r="BQ2099" t="s">
        <v>100</v>
      </c>
      <c r="BR2099" t="s">
        <v>101</v>
      </c>
      <c r="BS2099" t="s">
        <v>101</v>
      </c>
      <c r="BT2099" t="s">
        <v>102</v>
      </c>
      <c r="BU2099" t="s">
        <v>103</v>
      </c>
      <c r="BV2099" t="s">
        <v>101</v>
      </c>
      <c r="BW2099" t="s">
        <v>112</v>
      </c>
      <c r="BX2099" t="s">
        <v>112</v>
      </c>
      <c r="CJ2099" t="s">
        <v>113</v>
      </c>
    </row>
    <row r="2100" spans="1:88" x14ac:dyDescent="0.2">
      <c r="A2100">
        <v>1673</v>
      </c>
      <c r="D2100" t="s">
        <v>6762</v>
      </c>
      <c r="E2100">
        <v>1</v>
      </c>
      <c r="F2100">
        <v>1994</v>
      </c>
      <c r="G2100" t="s">
        <v>6775</v>
      </c>
      <c r="H2100" t="s">
        <v>6776</v>
      </c>
      <c r="I2100">
        <v>1</v>
      </c>
      <c r="J2100">
        <v>1</v>
      </c>
      <c r="K2100">
        <v>1</v>
      </c>
      <c r="L2100">
        <v>3</v>
      </c>
      <c r="N2100">
        <v>1</v>
      </c>
      <c r="O2100">
        <v>1</v>
      </c>
      <c r="P2100">
        <v>2</v>
      </c>
      <c r="Q2100">
        <v>0</v>
      </c>
      <c r="R2100" t="s">
        <v>207</v>
      </c>
      <c r="T2100" t="s">
        <v>6777</v>
      </c>
      <c r="U2100" t="s">
        <v>6777</v>
      </c>
      <c r="V2100" t="s">
        <v>6777</v>
      </c>
      <c r="W2100" t="s">
        <v>6777</v>
      </c>
      <c r="X2100" t="s">
        <v>6777</v>
      </c>
      <c r="Y2100" t="s">
        <v>6777</v>
      </c>
      <c r="AO2100">
        <v>2</v>
      </c>
      <c r="BP2100" t="s">
        <v>3526</v>
      </c>
      <c r="BQ2100" t="s">
        <v>100</v>
      </c>
      <c r="BR2100" t="s">
        <v>101</v>
      </c>
      <c r="BS2100" t="s">
        <v>101</v>
      </c>
      <c r="BT2100" t="s">
        <v>102</v>
      </c>
      <c r="BU2100" t="s">
        <v>103</v>
      </c>
      <c r="BV2100" t="s">
        <v>101</v>
      </c>
      <c r="BW2100" t="s">
        <v>112</v>
      </c>
      <c r="BX2100" t="s">
        <v>112</v>
      </c>
      <c r="CJ2100" t="s">
        <v>113</v>
      </c>
    </row>
    <row r="2101" spans="1:88" x14ac:dyDescent="0.2">
      <c r="A2101">
        <v>1674</v>
      </c>
      <c r="D2101" t="s">
        <v>6762</v>
      </c>
      <c r="E2101">
        <v>1</v>
      </c>
      <c r="F2101">
        <v>1995</v>
      </c>
      <c r="G2101" t="s">
        <v>6778</v>
      </c>
      <c r="H2101" t="s">
        <v>6779</v>
      </c>
      <c r="I2101">
        <v>1</v>
      </c>
      <c r="J2101">
        <v>1</v>
      </c>
      <c r="K2101">
        <v>1</v>
      </c>
      <c r="L2101">
        <v>3</v>
      </c>
      <c r="N2101">
        <v>1</v>
      </c>
      <c r="O2101">
        <v>1</v>
      </c>
      <c r="P2101">
        <v>2</v>
      </c>
      <c r="Q2101">
        <v>0</v>
      </c>
      <c r="R2101" t="s">
        <v>7487</v>
      </c>
      <c r="T2101" t="s">
        <v>6780</v>
      </c>
      <c r="U2101" t="s">
        <v>6780</v>
      </c>
      <c r="V2101" t="s">
        <v>6780</v>
      </c>
      <c r="W2101" t="s">
        <v>6780</v>
      </c>
      <c r="X2101" t="s">
        <v>6780</v>
      </c>
      <c r="Y2101" t="s">
        <v>6780</v>
      </c>
      <c r="AO2101">
        <v>2</v>
      </c>
      <c r="BP2101" t="s">
        <v>3526</v>
      </c>
      <c r="BQ2101" t="s">
        <v>100</v>
      </c>
      <c r="BR2101" t="s">
        <v>101</v>
      </c>
      <c r="BS2101" t="s">
        <v>101</v>
      </c>
      <c r="BT2101" t="s">
        <v>102</v>
      </c>
      <c r="BU2101" t="s">
        <v>103</v>
      </c>
      <c r="BV2101" t="s">
        <v>101</v>
      </c>
      <c r="BW2101" t="s">
        <v>112</v>
      </c>
      <c r="BX2101" t="s">
        <v>112</v>
      </c>
      <c r="CJ2101" t="s">
        <v>113</v>
      </c>
    </row>
    <row r="2102" spans="1:88" x14ac:dyDescent="0.2">
      <c r="A2102">
        <v>1675</v>
      </c>
      <c r="D2102" t="s">
        <v>6762</v>
      </c>
      <c r="E2102">
        <v>1</v>
      </c>
      <c r="F2102">
        <v>1995</v>
      </c>
      <c r="G2102" t="s">
        <v>6781</v>
      </c>
      <c r="H2102" t="s">
        <v>6782</v>
      </c>
      <c r="I2102">
        <v>1</v>
      </c>
      <c r="J2102">
        <v>1</v>
      </c>
      <c r="K2102">
        <v>1</v>
      </c>
      <c r="L2102">
        <v>3</v>
      </c>
      <c r="N2102">
        <v>1</v>
      </c>
      <c r="O2102">
        <v>1</v>
      </c>
      <c r="P2102">
        <v>2</v>
      </c>
      <c r="Q2102">
        <v>0</v>
      </c>
      <c r="R2102" t="s">
        <v>6783</v>
      </c>
      <c r="T2102" t="s">
        <v>6784</v>
      </c>
      <c r="U2102" t="s">
        <v>6784</v>
      </c>
      <c r="V2102" t="s">
        <v>6784</v>
      </c>
      <c r="W2102" t="s">
        <v>6784</v>
      </c>
      <c r="X2102" t="s">
        <v>6784</v>
      </c>
      <c r="Y2102" t="s">
        <v>6784</v>
      </c>
      <c r="AO2102">
        <v>2</v>
      </c>
      <c r="BP2102" t="s">
        <v>3526</v>
      </c>
      <c r="BQ2102" t="s">
        <v>100</v>
      </c>
      <c r="BR2102" t="s">
        <v>101</v>
      </c>
      <c r="BS2102" t="s">
        <v>101</v>
      </c>
      <c r="BT2102" t="s">
        <v>102</v>
      </c>
      <c r="BU2102" t="s">
        <v>103</v>
      </c>
      <c r="BV2102" t="s">
        <v>101</v>
      </c>
      <c r="BW2102" t="s">
        <v>112</v>
      </c>
      <c r="BX2102" t="s">
        <v>112</v>
      </c>
      <c r="CJ2102" t="s">
        <v>113</v>
      </c>
    </row>
    <row r="2103" spans="1:88" x14ac:dyDescent="0.2">
      <c r="A2103">
        <v>1676</v>
      </c>
      <c r="D2103" t="s">
        <v>6762</v>
      </c>
      <c r="E2103">
        <v>1</v>
      </c>
      <c r="F2103">
        <v>1991</v>
      </c>
      <c r="G2103" t="s">
        <v>6785</v>
      </c>
      <c r="H2103" t="s">
        <v>6786</v>
      </c>
      <c r="I2103">
        <v>1</v>
      </c>
      <c r="J2103">
        <v>1</v>
      </c>
      <c r="K2103">
        <v>1</v>
      </c>
      <c r="L2103">
        <v>3</v>
      </c>
      <c r="N2103">
        <v>1</v>
      </c>
      <c r="O2103">
        <v>1</v>
      </c>
      <c r="P2103">
        <v>2</v>
      </c>
      <c r="Q2103">
        <v>0</v>
      </c>
      <c r="R2103" t="s">
        <v>207</v>
      </c>
      <c r="T2103" t="s">
        <v>6787</v>
      </c>
      <c r="U2103" t="s">
        <v>6787</v>
      </c>
      <c r="V2103" t="s">
        <v>6787</v>
      </c>
      <c r="W2103" t="s">
        <v>6787</v>
      </c>
      <c r="X2103" t="s">
        <v>6787</v>
      </c>
      <c r="Y2103" t="s">
        <v>6787</v>
      </c>
      <c r="AO2103">
        <v>2</v>
      </c>
      <c r="BP2103" t="s">
        <v>3526</v>
      </c>
      <c r="BQ2103" t="s">
        <v>100</v>
      </c>
      <c r="BR2103" t="s">
        <v>101</v>
      </c>
      <c r="BS2103" t="s">
        <v>101</v>
      </c>
      <c r="BT2103" t="s">
        <v>102</v>
      </c>
      <c r="BU2103" t="s">
        <v>103</v>
      </c>
      <c r="BV2103" t="s">
        <v>101</v>
      </c>
      <c r="BW2103" t="s">
        <v>112</v>
      </c>
      <c r="BX2103" t="s">
        <v>112</v>
      </c>
      <c r="CJ2103" t="s">
        <v>113</v>
      </c>
    </row>
    <row r="2104" spans="1:88" x14ac:dyDescent="0.2">
      <c r="A2104">
        <v>1677</v>
      </c>
      <c r="D2104" t="s">
        <v>6762</v>
      </c>
      <c r="E2104">
        <v>1</v>
      </c>
      <c r="F2104">
        <v>1991</v>
      </c>
      <c r="G2104" t="s">
        <v>6788</v>
      </c>
      <c r="H2104" t="s">
        <v>6789</v>
      </c>
      <c r="I2104">
        <v>1</v>
      </c>
      <c r="J2104">
        <v>1</v>
      </c>
      <c r="K2104">
        <v>1</v>
      </c>
      <c r="L2104">
        <v>3</v>
      </c>
      <c r="N2104">
        <v>1</v>
      </c>
      <c r="O2104">
        <v>1</v>
      </c>
      <c r="P2104">
        <v>2</v>
      </c>
      <c r="Q2104">
        <v>0</v>
      </c>
      <c r="R2104" t="s">
        <v>207</v>
      </c>
      <c r="T2104" t="s">
        <v>6790</v>
      </c>
      <c r="U2104" t="s">
        <v>6790</v>
      </c>
      <c r="V2104" t="s">
        <v>6790</v>
      </c>
      <c r="W2104" t="s">
        <v>6790</v>
      </c>
      <c r="X2104" t="s">
        <v>6790</v>
      </c>
      <c r="Y2104" t="s">
        <v>6790</v>
      </c>
      <c r="AO2104">
        <v>2</v>
      </c>
      <c r="BP2104" t="s">
        <v>3526</v>
      </c>
      <c r="BQ2104" t="s">
        <v>100</v>
      </c>
      <c r="BR2104" t="s">
        <v>101</v>
      </c>
      <c r="BS2104" t="s">
        <v>101</v>
      </c>
      <c r="BT2104" t="s">
        <v>102</v>
      </c>
      <c r="BU2104" t="s">
        <v>103</v>
      </c>
      <c r="BV2104" t="s">
        <v>101</v>
      </c>
      <c r="BW2104" t="s">
        <v>112</v>
      </c>
      <c r="BX2104" t="s">
        <v>112</v>
      </c>
      <c r="CJ2104" t="s">
        <v>113</v>
      </c>
    </row>
    <row r="2105" spans="1:88" x14ac:dyDescent="0.2">
      <c r="A2105">
        <v>1678</v>
      </c>
      <c r="D2105" t="s">
        <v>6762</v>
      </c>
      <c r="E2105">
        <v>1</v>
      </c>
      <c r="F2105">
        <v>2011</v>
      </c>
      <c r="G2105" t="s">
        <v>6791</v>
      </c>
      <c r="H2105" t="s">
        <v>6792</v>
      </c>
      <c r="I2105">
        <v>1</v>
      </c>
      <c r="J2105">
        <v>1</v>
      </c>
      <c r="K2105">
        <v>1</v>
      </c>
      <c r="L2105">
        <v>3</v>
      </c>
      <c r="N2105">
        <v>1</v>
      </c>
      <c r="O2105">
        <v>1</v>
      </c>
      <c r="P2105">
        <v>2</v>
      </c>
      <c r="Q2105">
        <v>0</v>
      </c>
      <c r="R2105" t="s">
        <v>207</v>
      </c>
      <c r="T2105" t="s">
        <v>6793</v>
      </c>
      <c r="U2105" t="s">
        <v>6793</v>
      </c>
      <c r="V2105" t="s">
        <v>6793</v>
      </c>
      <c r="W2105" t="s">
        <v>6793</v>
      </c>
      <c r="X2105" t="s">
        <v>6793</v>
      </c>
      <c r="Y2105" t="s">
        <v>6793</v>
      </c>
      <c r="AO2105">
        <v>2</v>
      </c>
      <c r="BP2105" t="s">
        <v>3526</v>
      </c>
      <c r="BQ2105" t="s">
        <v>100</v>
      </c>
      <c r="BR2105" t="s">
        <v>101</v>
      </c>
      <c r="BS2105" t="s">
        <v>101</v>
      </c>
      <c r="BT2105" t="s">
        <v>102</v>
      </c>
      <c r="BU2105" t="s">
        <v>103</v>
      </c>
      <c r="BV2105" t="s">
        <v>101</v>
      </c>
      <c r="BW2105" t="s">
        <v>112</v>
      </c>
      <c r="BX2105" t="s">
        <v>112</v>
      </c>
      <c r="CJ2105" t="s">
        <v>113</v>
      </c>
    </row>
    <row r="2106" spans="1:88" x14ac:dyDescent="0.2">
      <c r="A2106">
        <v>1679</v>
      </c>
      <c r="D2106" t="s">
        <v>6762</v>
      </c>
      <c r="E2106">
        <v>1</v>
      </c>
      <c r="F2106">
        <v>2005</v>
      </c>
      <c r="G2106" t="s">
        <v>6794</v>
      </c>
      <c r="H2106" t="s">
        <v>6795</v>
      </c>
      <c r="I2106">
        <v>1</v>
      </c>
      <c r="J2106">
        <v>1</v>
      </c>
      <c r="K2106">
        <v>1</v>
      </c>
      <c r="L2106">
        <v>3</v>
      </c>
      <c r="N2106">
        <v>1</v>
      </c>
      <c r="O2106">
        <v>1</v>
      </c>
      <c r="P2106">
        <v>1</v>
      </c>
      <c r="Q2106">
        <v>1</v>
      </c>
      <c r="S2106" t="s">
        <v>6796</v>
      </c>
      <c r="T2106" t="s">
        <v>6797</v>
      </c>
      <c r="U2106" t="s">
        <v>6797</v>
      </c>
      <c r="V2106" t="s">
        <v>6797</v>
      </c>
      <c r="W2106" t="s">
        <v>6797</v>
      </c>
      <c r="X2106" t="s">
        <v>6797</v>
      </c>
      <c r="Y2106" t="s">
        <v>6797</v>
      </c>
      <c r="Z2106">
        <v>1</v>
      </c>
      <c r="AB2106">
        <v>1</v>
      </c>
      <c r="AD2106">
        <v>1</v>
      </c>
      <c r="AE2106">
        <v>1</v>
      </c>
      <c r="AF2106">
        <v>1</v>
      </c>
      <c r="AG2106">
        <v>2</v>
      </c>
      <c r="AI2106">
        <v>1</v>
      </c>
      <c r="AJ2106">
        <v>1</v>
      </c>
      <c r="AK2106">
        <v>2</v>
      </c>
      <c r="AL2106">
        <v>2</v>
      </c>
      <c r="AM2106">
        <v>3</v>
      </c>
      <c r="AO2106">
        <v>2</v>
      </c>
      <c r="BP2106" t="s">
        <v>3526</v>
      </c>
      <c r="BQ2106" t="s">
        <v>100</v>
      </c>
      <c r="BR2106" t="s">
        <v>101</v>
      </c>
      <c r="BS2106" t="s">
        <v>101</v>
      </c>
      <c r="BT2106" t="s">
        <v>102</v>
      </c>
      <c r="BU2106" t="s">
        <v>103</v>
      </c>
      <c r="BV2106" t="s">
        <v>101</v>
      </c>
      <c r="BW2106" t="s">
        <v>101</v>
      </c>
      <c r="BX2106" t="s">
        <v>101</v>
      </c>
      <c r="BY2106" t="s">
        <v>104</v>
      </c>
      <c r="BZ2106" t="s">
        <v>105</v>
      </c>
      <c r="CA2106" t="s">
        <v>106</v>
      </c>
      <c r="CB2106" t="s">
        <v>107</v>
      </c>
      <c r="CC2106" t="s">
        <v>133</v>
      </c>
      <c r="CD2106" t="s">
        <v>260</v>
      </c>
      <c r="CE2106" t="s">
        <v>110</v>
      </c>
      <c r="CF2106" t="s">
        <v>101</v>
      </c>
      <c r="CG2106" t="s">
        <v>136</v>
      </c>
      <c r="CH2106" t="s">
        <v>172</v>
      </c>
      <c r="CI2106" t="s">
        <v>109</v>
      </c>
      <c r="CJ2106" t="s">
        <v>113</v>
      </c>
    </row>
    <row r="2107" spans="1:88" x14ac:dyDescent="0.2">
      <c r="A2107">
        <v>1680</v>
      </c>
      <c r="D2107" t="s">
        <v>6762</v>
      </c>
      <c r="E2107">
        <v>1</v>
      </c>
      <c r="F2107">
        <v>2005</v>
      </c>
      <c r="G2107" t="s">
        <v>6798</v>
      </c>
      <c r="H2107" t="s">
        <v>6799</v>
      </c>
      <c r="I2107">
        <v>1</v>
      </c>
      <c r="J2107">
        <v>1</v>
      </c>
      <c r="K2107">
        <v>1</v>
      </c>
      <c r="L2107">
        <v>3</v>
      </c>
      <c r="N2107">
        <v>1</v>
      </c>
      <c r="O2107">
        <v>1</v>
      </c>
      <c r="P2107">
        <v>1</v>
      </c>
      <c r="Q2107">
        <v>0</v>
      </c>
      <c r="R2107" t="s">
        <v>6783</v>
      </c>
      <c r="T2107" t="s">
        <v>6800</v>
      </c>
      <c r="U2107" t="s">
        <v>6800</v>
      </c>
      <c r="V2107" t="s">
        <v>6800</v>
      </c>
      <c r="W2107" t="s">
        <v>6800</v>
      </c>
      <c r="X2107" t="s">
        <v>6800</v>
      </c>
      <c r="Y2107" t="s">
        <v>6800</v>
      </c>
      <c r="AO2107">
        <v>2</v>
      </c>
      <c r="BP2107" t="s">
        <v>3526</v>
      </c>
      <c r="BQ2107" t="s">
        <v>100</v>
      </c>
      <c r="BR2107" t="s">
        <v>101</v>
      </c>
      <c r="BS2107" t="s">
        <v>101</v>
      </c>
      <c r="BT2107" t="s">
        <v>102</v>
      </c>
      <c r="BU2107" t="s">
        <v>103</v>
      </c>
      <c r="BV2107" t="s">
        <v>101</v>
      </c>
      <c r="BW2107" t="s">
        <v>101</v>
      </c>
      <c r="BX2107" t="s">
        <v>112</v>
      </c>
      <c r="CJ2107" t="s">
        <v>113</v>
      </c>
    </row>
    <row r="2108" spans="1:88" x14ac:dyDescent="0.2">
      <c r="A2108">
        <v>1681</v>
      </c>
      <c r="D2108" t="s">
        <v>6762</v>
      </c>
      <c r="E2108">
        <v>1</v>
      </c>
      <c r="F2108">
        <v>2005</v>
      </c>
      <c r="G2108" t="s">
        <v>6801</v>
      </c>
      <c r="H2108" t="s">
        <v>6802</v>
      </c>
      <c r="I2108">
        <v>1</v>
      </c>
      <c r="J2108">
        <v>1</v>
      </c>
      <c r="K2108">
        <v>1</v>
      </c>
      <c r="L2108">
        <v>3</v>
      </c>
      <c r="N2108">
        <v>1</v>
      </c>
      <c r="O2108">
        <v>1</v>
      </c>
      <c r="P2108">
        <v>2</v>
      </c>
      <c r="Q2108">
        <v>0</v>
      </c>
      <c r="R2108" t="s">
        <v>207</v>
      </c>
      <c r="T2108" t="s">
        <v>6803</v>
      </c>
      <c r="U2108" t="s">
        <v>6803</v>
      </c>
      <c r="V2108" t="s">
        <v>6803</v>
      </c>
      <c r="W2108" t="s">
        <v>6803</v>
      </c>
      <c r="X2108" t="s">
        <v>6803</v>
      </c>
      <c r="Y2108" t="s">
        <v>6803</v>
      </c>
      <c r="AO2108">
        <v>2</v>
      </c>
      <c r="BP2108" t="s">
        <v>3526</v>
      </c>
      <c r="BQ2108" t="s">
        <v>100</v>
      </c>
      <c r="BR2108" t="s">
        <v>101</v>
      </c>
      <c r="BS2108" t="s">
        <v>101</v>
      </c>
      <c r="BT2108" t="s">
        <v>102</v>
      </c>
      <c r="BU2108" t="s">
        <v>103</v>
      </c>
      <c r="BV2108" t="s">
        <v>101</v>
      </c>
      <c r="BW2108" t="s">
        <v>112</v>
      </c>
      <c r="BX2108" t="s">
        <v>112</v>
      </c>
      <c r="CJ2108" t="s">
        <v>113</v>
      </c>
    </row>
    <row r="2109" spans="1:88" x14ac:dyDescent="0.2">
      <c r="A2109">
        <v>1682</v>
      </c>
      <c r="D2109" t="s">
        <v>6762</v>
      </c>
      <c r="E2109">
        <v>1</v>
      </c>
      <c r="F2109">
        <v>2006</v>
      </c>
      <c r="G2109" t="s">
        <v>6804</v>
      </c>
      <c r="H2109" t="s">
        <v>6805</v>
      </c>
      <c r="I2109">
        <v>1</v>
      </c>
      <c r="J2109">
        <v>1</v>
      </c>
      <c r="K2109">
        <v>1</v>
      </c>
      <c r="L2109">
        <v>3</v>
      </c>
      <c r="N2109">
        <v>1</v>
      </c>
      <c r="O2109">
        <v>1</v>
      </c>
      <c r="P2109">
        <v>1</v>
      </c>
      <c r="Q2109">
        <v>1</v>
      </c>
      <c r="S2109" t="s">
        <v>287</v>
      </c>
      <c r="T2109" t="s">
        <v>6806</v>
      </c>
      <c r="U2109" t="s">
        <v>6806</v>
      </c>
      <c r="V2109" t="s">
        <v>6806</v>
      </c>
      <c r="W2109" t="s">
        <v>6806</v>
      </c>
      <c r="X2109" t="s">
        <v>6806</v>
      </c>
      <c r="Y2109" t="s">
        <v>6806</v>
      </c>
      <c r="Z2109">
        <v>1</v>
      </c>
      <c r="AB2109">
        <v>1</v>
      </c>
      <c r="AD2109">
        <v>1</v>
      </c>
      <c r="AE2109">
        <v>1</v>
      </c>
      <c r="AF2109">
        <v>2</v>
      </c>
      <c r="AG2109">
        <v>6</v>
      </c>
      <c r="AI2109">
        <v>1</v>
      </c>
      <c r="AJ2109">
        <v>1</v>
      </c>
      <c r="AK2109">
        <v>3</v>
      </c>
      <c r="AM2109">
        <v>3</v>
      </c>
      <c r="AO2109">
        <v>2</v>
      </c>
      <c r="BP2109" t="s">
        <v>3526</v>
      </c>
      <c r="BQ2109" t="s">
        <v>100</v>
      </c>
      <c r="BR2109" t="s">
        <v>101</v>
      </c>
      <c r="BS2109" t="s">
        <v>101</v>
      </c>
      <c r="BT2109" t="s">
        <v>102</v>
      </c>
      <c r="BU2109" t="s">
        <v>103</v>
      </c>
      <c r="BV2109" t="s">
        <v>101</v>
      </c>
      <c r="BW2109" t="s">
        <v>101</v>
      </c>
      <c r="BX2109" t="s">
        <v>101</v>
      </c>
      <c r="BY2109" t="s">
        <v>104</v>
      </c>
      <c r="BZ2109" t="s">
        <v>105</v>
      </c>
      <c r="CA2109" t="s">
        <v>106</v>
      </c>
      <c r="CB2109" t="s">
        <v>107</v>
      </c>
      <c r="CC2109" t="s">
        <v>108</v>
      </c>
      <c r="CD2109" t="s">
        <v>109</v>
      </c>
      <c r="CE2109" t="s">
        <v>110</v>
      </c>
      <c r="CF2109" t="s">
        <v>101</v>
      </c>
      <c r="CG2109" t="s">
        <v>111</v>
      </c>
      <c r="CI2109" t="s">
        <v>109</v>
      </c>
      <c r="CJ2109" t="s">
        <v>113</v>
      </c>
    </row>
    <row r="2110" spans="1:88" x14ac:dyDescent="0.2">
      <c r="A2110">
        <v>1683</v>
      </c>
      <c r="D2110" t="s">
        <v>6762</v>
      </c>
      <c r="E2110">
        <v>1</v>
      </c>
      <c r="F2110">
        <v>2007</v>
      </c>
      <c r="G2110" t="s">
        <v>6807</v>
      </c>
      <c r="H2110" t="s">
        <v>6808</v>
      </c>
      <c r="I2110">
        <v>1</v>
      </c>
      <c r="J2110">
        <v>1</v>
      </c>
      <c r="K2110">
        <v>1</v>
      </c>
      <c r="L2110">
        <v>3</v>
      </c>
      <c r="N2110">
        <v>1</v>
      </c>
      <c r="O2110">
        <v>1</v>
      </c>
      <c r="P2110">
        <v>2</v>
      </c>
      <c r="Q2110">
        <v>0</v>
      </c>
      <c r="R2110" t="s">
        <v>207</v>
      </c>
      <c r="T2110" t="s">
        <v>6809</v>
      </c>
      <c r="U2110" t="s">
        <v>6809</v>
      </c>
      <c r="V2110" t="s">
        <v>6809</v>
      </c>
      <c r="W2110" t="s">
        <v>6809</v>
      </c>
      <c r="X2110" t="s">
        <v>6809</v>
      </c>
      <c r="Y2110" t="s">
        <v>6809</v>
      </c>
      <c r="AO2110">
        <v>2</v>
      </c>
      <c r="BP2110" t="s">
        <v>3526</v>
      </c>
      <c r="BQ2110" t="s">
        <v>100</v>
      </c>
      <c r="BR2110" t="s">
        <v>101</v>
      </c>
      <c r="BS2110" t="s">
        <v>101</v>
      </c>
      <c r="BT2110" t="s">
        <v>102</v>
      </c>
      <c r="BU2110" t="s">
        <v>103</v>
      </c>
      <c r="BV2110" t="s">
        <v>101</v>
      </c>
      <c r="BW2110" t="s">
        <v>112</v>
      </c>
      <c r="BX2110" t="s">
        <v>112</v>
      </c>
      <c r="CJ2110" t="s">
        <v>113</v>
      </c>
    </row>
    <row r="2111" spans="1:88" x14ac:dyDescent="0.2">
      <c r="A2111">
        <v>1684</v>
      </c>
      <c r="D2111" t="s">
        <v>6810</v>
      </c>
      <c r="E2111">
        <v>1</v>
      </c>
      <c r="F2111">
        <v>2010</v>
      </c>
      <c r="G2111" t="s">
        <v>6811</v>
      </c>
      <c r="H2111" t="s">
        <v>6812</v>
      </c>
      <c r="I2111">
        <v>1</v>
      </c>
      <c r="J2111">
        <v>1</v>
      </c>
      <c r="K2111">
        <v>1</v>
      </c>
      <c r="L2111">
        <v>3</v>
      </c>
      <c r="N2111">
        <v>1</v>
      </c>
      <c r="O2111">
        <v>1</v>
      </c>
      <c r="P2111">
        <v>1</v>
      </c>
      <c r="Q2111">
        <v>1</v>
      </c>
      <c r="S2111" t="s">
        <v>302</v>
      </c>
      <c r="T2111" t="s">
        <v>6813</v>
      </c>
      <c r="U2111" t="s">
        <v>6813</v>
      </c>
      <c r="V2111" t="s">
        <v>6813</v>
      </c>
      <c r="W2111" t="s">
        <v>6813</v>
      </c>
      <c r="X2111" t="s">
        <v>6813</v>
      </c>
      <c r="Y2111" t="s">
        <v>6813</v>
      </c>
      <c r="Z2111">
        <v>1</v>
      </c>
      <c r="AB2111">
        <v>1</v>
      </c>
      <c r="AD2111">
        <v>1</v>
      </c>
      <c r="AE2111">
        <v>1</v>
      </c>
      <c r="AF2111">
        <v>2</v>
      </c>
      <c r="AG2111">
        <v>2</v>
      </c>
      <c r="AI2111">
        <v>1</v>
      </c>
      <c r="AJ2111">
        <v>1</v>
      </c>
      <c r="AK2111">
        <v>3</v>
      </c>
      <c r="AM2111">
        <v>3</v>
      </c>
      <c r="AO2111">
        <v>2</v>
      </c>
      <c r="BP2111" t="s">
        <v>3526</v>
      </c>
      <c r="BQ2111" t="s">
        <v>100</v>
      </c>
      <c r="BR2111" t="s">
        <v>101</v>
      </c>
      <c r="BS2111" t="s">
        <v>101</v>
      </c>
      <c r="BT2111" t="s">
        <v>102</v>
      </c>
      <c r="BU2111" t="s">
        <v>103</v>
      </c>
      <c r="BV2111" t="s">
        <v>101</v>
      </c>
      <c r="BW2111" t="s">
        <v>101</v>
      </c>
      <c r="BX2111" t="s">
        <v>101</v>
      </c>
      <c r="BY2111" t="s">
        <v>104</v>
      </c>
      <c r="BZ2111" t="s">
        <v>105</v>
      </c>
      <c r="CA2111" t="s">
        <v>106</v>
      </c>
      <c r="CB2111" t="s">
        <v>107</v>
      </c>
      <c r="CC2111" t="s">
        <v>108</v>
      </c>
      <c r="CD2111" t="s">
        <v>260</v>
      </c>
      <c r="CE2111" t="s">
        <v>110</v>
      </c>
      <c r="CF2111" t="s">
        <v>101</v>
      </c>
      <c r="CG2111" t="s">
        <v>111</v>
      </c>
      <c r="CI2111" t="s">
        <v>109</v>
      </c>
      <c r="CJ2111" t="s">
        <v>113</v>
      </c>
    </row>
    <row r="2112" spans="1:88" x14ac:dyDescent="0.2">
      <c r="A2112">
        <v>1685</v>
      </c>
      <c r="D2112" t="s">
        <v>6810</v>
      </c>
      <c r="E2112">
        <v>1</v>
      </c>
      <c r="F2112">
        <v>2014</v>
      </c>
      <c r="G2112" t="s">
        <v>6814</v>
      </c>
      <c r="H2112" t="s">
        <v>6815</v>
      </c>
      <c r="I2112">
        <v>1</v>
      </c>
      <c r="J2112">
        <v>1</v>
      </c>
      <c r="K2112">
        <v>1</v>
      </c>
      <c r="L2112">
        <v>3</v>
      </c>
      <c r="N2112">
        <v>1</v>
      </c>
      <c r="O2112">
        <v>1</v>
      </c>
      <c r="P2112">
        <v>1</v>
      </c>
      <c r="Q2112">
        <v>1</v>
      </c>
      <c r="S2112" t="s">
        <v>287</v>
      </c>
      <c r="T2112" t="s">
        <v>6816</v>
      </c>
      <c r="U2112" t="s">
        <v>6816</v>
      </c>
      <c r="V2112" t="s">
        <v>6816</v>
      </c>
      <c r="W2112" t="s">
        <v>6816</v>
      </c>
      <c r="X2112" t="s">
        <v>6816</v>
      </c>
      <c r="Y2112" t="s">
        <v>6816</v>
      </c>
      <c r="Z2112">
        <v>1</v>
      </c>
      <c r="AB2112">
        <v>1</v>
      </c>
      <c r="AD2112">
        <v>1</v>
      </c>
      <c r="AE2112">
        <v>1</v>
      </c>
      <c r="AF2112">
        <v>2</v>
      </c>
      <c r="AG2112">
        <v>2</v>
      </c>
      <c r="AI2112">
        <v>1</v>
      </c>
      <c r="AJ2112">
        <v>1</v>
      </c>
      <c r="AK2112">
        <v>2</v>
      </c>
      <c r="AL2112">
        <v>2</v>
      </c>
      <c r="AM2112">
        <v>3</v>
      </c>
      <c r="AO2112">
        <v>2</v>
      </c>
      <c r="BP2112" t="s">
        <v>3526</v>
      </c>
      <c r="BQ2112" t="s">
        <v>100</v>
      </c>
      <c r="BR2112" t="s">
        <v>101</v>
      </c>
      <c r="BS2112" t="s">
        <v>101</v>
      </c>
      <c r="BT2112" t="s">
        <v>102</v>
      </c>
      <c r="BU2112" t="s">
        <v>103</v>
      </c>
      <c r="BV2112" t="s">
        <v>101</v>
      </c>
      <c r="BW2112" t="s">
        <v>101</v>
      </c>
      <c r="BX2112" t="s">
        <v>101</v>
      </c>
      <c r="BY2112" t="s">
        <v>104</v>
      </c>
      <c r="BZ2112" t="s">
        <v>105</v>
      </c>
      <c r="CA2112" t="s">
        <v>106</v>
      </c>
      <c r="CB2112" t="s">
        <v>107</v>
      </c>
      <c r="CC2112" t="s">
        <v>108</v>
      </c>
      <c r="CD2112" t="s">
        <v>260</v>
      </c>
      <c r="CE2112" t="s">
        <v>110</v>
      </c>
      <c r="CF2112" t="s">
        <v>101</v>
      </c>
      <c r="CG2112" t="s">
        <v>136</v>
      </c>
      <c r="CH2112" t="s">
        <v>172</v>
      </c>
      <c r="CI2112" t="s">
        <v>109</v>
      </c>
      <c r="CJ2112" t="s">
        <v>113</v>
      </c>
    </row>
    <row r="2113" spans="1:88" x14ac:dyDescent="0.2">
      <c r="A2113">
        <v>1686</v>
      </c>
      <c r="D2113" t="s">
        <v>6810</v>
      </c>
      <c r="E2113">
        <v>1</v>
      </c>
      <c r="F2113">
        <v>1997</v>
      </c>
      <c r="G2113" t="s">
        <v>6817</v>
      </c>
      <c r="H2113" t="s">
        <v>6818</v>
      </c>
      <c r="I2113">
        <v>1</v>
      </c>
      <c r="J2113">
        <v>1</v>
      </c>
      <c r="K2113">
        <v>1</v>
      </c>
      <c r="L2113">
        <v>3</v>
      </c>
      <c r="N2113">
        <v>1</v>
      </c>
      <c r="O2113">
        <v>1</v>
      </c>
      <c r="P2113">
        <v>2</v>
      </c>
      <c r="Q2113">
        <v>0</v>
      </c>
      <c r="R2113" t="s">
        <v>207</v>
      </c>
      <c r="T2113" t="s">
        <v>6819</v>
      </c>
      <c r="U2113" t="s">
        <v>6819</v>
      </c>
      <c r="V2113" t="s">
        <v>6819</v>
      </c>
      <c r="W2113" t="s">
        <v>6819</v>
      </c>
      <c r="X2113" t="s">
        <v>6819</v>
      </c>
      <c r="Y2113" t="s">
        <v>6819</v>
      </c>
      <c r="AO2113">
        <v>2</v>
      </c>
      <c r="BP2113" t="s">
        <v>3526</v>
      </c>
      <c r="BQ2113" t="s">
        <v>100</v>
      </c>
      <c r="BR2113" t="s">
        <v>101</v>
      </c>
      <c r="BS2113" t="s">
        <v>101</v>
      </c>
      <c r="BT2113" t="s">
        <v>102</v>
      </c>
      <c r="BU2113" t="s">
        <v>103</v>
      </c>
      <c r="BV2113" t="s">
        <v>101</v>
      </c>
      <c r="BW2113" t="s">
        <v>112</v>
      </c>
      <c r="BX2113" t="s">
        <v>112</v>
      </c>
      <c r="CJ2113" t="s">
        <v>113</v>
      </c>
    </row>
    <row r="2114" spans="1:88" x14ac:dyDescent="0.2">
      <c r="A2114">
        <v>1687</v>
      </c>
      <c r="D2114" t="s">
        <v>6810</v>
      </c>
      <c r="E2114">
        <v>1</v>
      </c>
      <c r="F2114">
        <v>2001</v>
      </c>
      <c r="G2114" t="s">
        <v>6820</v>
      </c>
      <c r="H2114" t="s">
        <v>6821</v>
      </c>
      <c r="I2114">
        <v>1</v>
      </c>
      <c r="J2114">
        <v>1</v>
      </c>
      <c r="K2114">
        <v>1</v>
      </c>
      <c r="L2114">
        <v>3</v>
      </c>
      <c r="N2114">
        <v>1</v>
      </c>
      <c r="O2114">
        <v>1</v>
      </c>
      <c r="P2114">
        <v>2</v>
      </c>
      <c r="Q2114">
        <v>0</v>
      </c>
      <c r="R2114" t="s">
        <v>207</v>
      </c>
      <c r="T2114" t="s">
        <v>6822</v>
      </c>
      <c r="U2114" t="s">
        <v>6822</v>
      </c>
      <c r="V2114" t="s">
        <v>6822</v>
      </c>
      <c r="W2114" t="s">
        <v>6822</v>
      </c>
      <c r="X2114" t="s">
        <v>6822</v>
      </c>
      <c r="Y2114" t="s">
        <v>6822</v>
      </c>
      <c r="AO2114">
        <v>2</v>
      </c>
      <c r="BP2114" t="s">
        <v>3526</v>
      </c>
      <c r="BQ2114" t="s">
        <v>100</v>
      </c>
      <c r="BR2114" t="s">
        <v>101</v>
      </c>
      <c r="BS2114" t="s">
        <v>101</v>
      </c>
      <c r="BT2114" t="s">
        <v>102</v>
      </c>
      <c r="BU2114" t="s">
        <v>103</v>
      </c>
      <c r="BV2114" t="s">
        <v>101</v>
      </c>
      <c r="BW2114" t="s">
        <v>112</v>
      </c>
      <c r="BX2114" t="s">
        <v>112</v>
      </c>
      <c r="CJ2114" t="s">
        <v>113</v>
      </c>
    </row>
    <row r="2115" spans="1:88" x14ac:dyDescent="0.2">
      <c r="A2115">
        <v>1688</v>
      </c>
      <c r="D2115" t="s">
        <v>6810</v>
      </c>
      <c r="E2115">
        <v>7</v>
      </c>
      <c r="F2115">
        <v>1986</v>
      </c>
      <c r="G2115" t="s">
        <v>6823</v>
      </c>
      <c r="H2115" t="s">
        <v>6824</v>
      </c>
      <c r="I2115">
        <v>1</v>
      </c>
      <c r="J2115">
        <v>1</v>
      </c>
      <c r="K2115">
        <v>1</v>
      </c>
      <c r="L2115">
        <v>1</v>
      </c>
      <c r="N2115">
        <v>4</v>
      </c>
      <c r="O2115">
        <v>1</v>
      </c>
      <c r="P2115">
        <v>2</v>
      </c>
      <c r="Q2115">
        <v>0</v>
      </c>
      <c r="R2115" t="s">
        <v>6825</v>
      </c>
      <c r="T2115" t="s">
        <v>1283</v>
      </c>
      <c r="U2115" t="s">
        <v>1283</v>
      </c>
      <c r="V2115" t="s">
        <v>1283</v>
      </c>
      <c r="W2115" t="s">
        <v>1283</v>
      </c>
      <c r="X2115" t="s">
        <v>1283</v>
      </c>
      <c r="Y2115" t="s">
        <v>6023</v>
      </c>
      <c r="AO2115">
        <v>2</v>
      </c>
      <c r="BP2115" t="s">
        <v>6020</v>
      </c>
      <c r="BQ2115" t="s">
        <v>100</v>
      </c>
      <c r="BR2115" t="s">
        <v>101</v>
      </c>
      <c r="BS2115" t="s">
        <v>101</v>
      </c>
      <c r="BT2115" t="s">
        <v>148</v>
      </c>
      <c r="BU2115" t="s">
        <v>663</v>
      </c>
      <c r="BV2115" t="s">
        <v>101</v>
      </c>
      <c r="BW2115" t="s">
        <v>112</v>
      </c>
      <c r="BX2115" t="s">
        <v>112</v>
      </c>
      <c r="CJ2115" t="s">
        <v>113</v>
      </c>
    </row>
    <row r="2116" spans="1:88" x14ac:dyDescent="0.2">
      <c r="A2116">
        <v>1689</v>
      </c>
      <c r="D2116" t="s">
        <v>6810</v>
      </c>
      <c r="E2116">
        <v>1</v>
      </c>
      <c r="F2116">
        <v>2003</v>
      </c>
      <c r="G2116" t="s">
        <v>6826</v>
      </c>
      <c r="H2116" t="s">
        <v>6827</v>
      </c>
      <c r="I2116">
        <v>1</v>
      </c>
      <c r="J2116">
        <v>1</v>
      </c>
      <c r="K2116">
        <v>1</v>
      </c>
      <c r="L2116">
        <v>3</v>
      </c>
      <c r="N2116">
        <v>1</v>
      </c>
      <c r="O2116">
        <v>1</v>
      </c>
      <c r="P2116">
        <v>2</v>
      </c>
      <c r="Q2116">
        <v>0</v>
      </c>
      <c r="R2116" t="s">
        <v>3135</v>
      </c>
      <c r="T2116" t="s">
        <v>6828</v>
      </c>
      <c r="U2116" t="s">
        <v>6828</v>
      </c>
      <c r="V2116" t="s">
        <v>6828</v>
      </c>
      <c r="W2116" t="s">
        <v>6828</v>
      </c>
      <c r="X2116" t="s">
        <v>6828</v>
      </c>
      <c r="Y2116" t="s">
        <v>6828</v>
      </c>
      <c r="AO2116">
        <v>2</v>
      </c>
      <c r="BP2116" t="s">
        <v>3526</v>
      </c>
      <c r="BQ2116" t="s">
        <v>100</v>
      </c>
      <c r="BR2116" t="s">
        <v>101</v>
      </c>
      <c r="BS2116" t="s">
        <v>101</v>
      </c>
      <c r="BT2116" t="s">
        <v>102</v>
      </c>
      <c r="BU2116" t="s">
        <v>103</v>
      </c>
      <c r="BV2116" t="s">
        <v>101</v>
      </c>
      <c r="BW2116" t="s">
        <v>112</v>
      </c>
      <c r="BX2116" t="s">
        <v>112</v>
      </c>
      <c r="CJ2116" t="s">
        <v>113</v>
      </c>
    </row>
    <row r="2117" spans="1:88" x14ac:dyDescent="0.2">
      <c r="A2117">
        <v>1690</v>
      </c>
      <c r="D2117" t="s">
        <v>6810</v>
      </c>
      <c r="E2117">
        <v>1</v>
      </c>
      <c r="F2117">
        <v>2003</v>
      </c>
      <c r="G2117" t="s">
        <v>6829</v>
      </c>
      <c r="H2117" t="s">
        <v>6830</v>
      </c>
      <c r="I2117">
        <v>1</v>
      </c>
      <c r="J2117">
        <v>1</v>
      </c>
      <c r="K2117">
        <v>1</v>
      </c>
      <c r="L2117">
        <v>3</v>
      </c>
      <c r="N2117">
        <v>1</v>
      </c>
      <c r="O2117">
        <v>1</v>
      </c>
      <c r="P2117">
        <v>2</v>
      </c>
      <c r="Q2117">
        <v>0</v>
      </c>
      <c r="R2117" t="s">
        <v>207</v>
      </c>
      <c r="T2117" t="s">
        <v>6831</v>
      </c>
      <c r="U2117" t="s">
        <v>6831</v>
      </c>
      <c r="V2117" t="s">
        <v>6831</v>
      </c>
      <c r="W2117" t="s">
        <v>6831</v>
      </c>
      <c r="X2117" t="s">
        <v>6831</v>
      </c>
      <c r="Y2117" t="s">
        <v>6831</v>
      </c>
      <c r="AO2117">
        <v>2</v>
      </c>
      <c r="BP2117" t="s">
        <v>3526</v>
      </c>
      <c r="BQ2117" t="s">
        <v>100</v>
      </c>
      <c r="BR2117" t="s">
        <v>101</v>
      </c>
      <c r="BS2117" t="s">
        <v>101</v>
      </c>
      <c r="BT2117" t="s">
        <v>102</v>
      </c>
      <c r="BU2117" t="s">
        <v>103</v>
      </c>
      <c r="BV2117" t="s">
        <v>101</v>
      </c>
      <c r="BW2117" t="s">
        <v>112</v>
      </c>
      <c r="BX2117" t="s">
        <v>112</v>
      </c>
      <c r="CJ2117" t="s">
        <v>113</v>
      </c>
    </row>
    <row r="2118" spans="1:88" x14ac:dyDescent="0.2">
      <c r="A2118">
        <v>1691</v>
      </c>
      <c r="D2118" t="s">
        <v>6832</v>
      </c>
      <c r="E2118">
        <v>7</v>
      </c>
      <c r="F2118">
        <v>2014</v>
      </c>
      <c r="G2118" t="s">
        <v>6833</v>
      </c>
      <c r="H2118" t="s">
        <v>6834</v>
      </c>
      <c r="I2118">
        <v>1</v>
      </c>
      <c r="J2118">
        <v>1</v>
      </c>
      <c r="K2118">
        <v>1</v>
      </c>
      <c r="L2118">
        <v>1</v>
      </c>
      <c r="N2118">
        <v>1</v>
      </c>
      <c r="O2118">
        <v>1</v>
      </c>
      <c r="P2118">
        <v>2</v>
      </c>
      <c r="Q2118">
        <v>0</v>
      </c>
      <c r="R2118" t="s">
        <v>6835</v>
      </c>
      <c r="T2118" t="s">
        <v>1283</v>
      </c>
      <c r="U2118" t="s">
        <v>1283</v>
      </c>
      <c r="V2118" t="s">
        <v>1283</v>
      </c>
      <c r="W2118" t="s">
        <v>1283</v>
      </c>
      <c r="X2118" t="s">
        <v>1283</v>
      </c>
      <c r="Y2118" t="s">
        <v>6023</v>
      </c>
      <c r="AO2118">
        <v>2</v>
      </c>
      <c r="BP2118" t="s">
        <v>6020</v>
      </c>
      <c r="BQ2118" t="s">
        <v>100</v>
      </c>
      <c r="BR2118" t="s">
        <v>101</v>
      </c>
      <c r="BS2118" t="s">
        <v>101</v>
      </c>
      <c r="BT2118" t="s">
        <v>148</v>
      </c>
      <c r="BU2118" t="s">
        <v>103</v>
      </c>
      <c r="BV2118" t="s">
        <v>101</v>
      </c>
      <c r="BW2118" t="s">
        <v>112</v>
      </c>
      <c r="BX2118" t="s">
        <v>112</v>
      </c>
      <c r="CJ2118" t="s">
        <v>113</v>
      </c>
    </row>
    <row r="2119" spans="1:88" x14ac:dyDescent="0.2">
      <c r="A2119">
        <v>1692</v>
      </c>
      <c r="D2119" t="s">
        <v>6832</v>
      </c>
      <c r="E2119">
        <v>7</v>
      </c>
      <c r="F2119">
        <v>2007</v>
      </c>
      <c r="G2119" t="s">
        <v>6836</v>
      </c>
      <c r="H2119" t="s">
        <v>6837</v>
      </c>
      <c r="I2119">
        <v>1</v>
      </c>
      <c r="J2119">
        <v>1</v>
      </c>
      <c r="K2119">
        <v>1</v>
      </c>
      <c r="L2119">
        <v>1</v>
      </c>
      <c r="N2119">
        <v>1</v>
      </c>
      <c r="O2119">
        <v>1</v>
      </c>
      <c r="P2119">
        <v>2</v>
      </c>
      <c r="Q2119">
        <v>0</v>
      </c>
      <c r="R2119" t="s">
        <v>6838</v>
      </c>
      <c r="T2119" t="s">
        <v>1283</v>
      </c>
      <c r="U2119" t="s">
        <v>1283</v>
      </c>
      <c r="V2119" t="s">
        <v>1283</v>
      </c>
      <c r="W2119" t="s">
        <v>1283</v>
      </c>
      <c r="X2119" t="s">
        <v>1283</v>
      </c>
      <c r="Y2119" t="s">
        <v>6023</v>
      </c>
      <c r="AO2119">
        <v>2</v>
      </c>
      <c r="BP2119" t="s">
        <v>6020</v>
      </c>
      <c r="BQ2119" t="s">
        <v>100</v>
      </c>
      <c r="BR2119" t="s">
        <v>101</v>
      </c>
      <c r="BS2119" t="s">
        <v>101</v>
      </c>
      <c r="BT2119" t="s">
        <v>148</v>
      </c>
      <c r="BU2119" t="s">
        <v>103</v>
      </c>
      <c r="BV2119" t="s">
        <v>101</v>
      </c>
      <c r="BW2119" t="s">
        <v>112</v>
      </c>
      <c r="BX2119" t="s">
        <v>112</v>
      </c>
      <c r="CJ2119" t="s">
        <v>113</v>
      </c>
    </row>
    <row r="2120" spans="1:88" x14ac:dyDescent="0.2">
      <c r="A2120">
        <v>1693</v>
      </c>
      <c r="D2120" t="s">
        <v>6832</v>
      </c>
      <c r="E2120">
        <v>7</v>
      </c>
      <c r="F2120">
        <v>2013</v>
      </c>
      <c r="G2120" t="s">
        <v>6839</v>
      </c>
      <c r="H2120" t="s">
        <v>6840</v>
      </c>
      <c r="I2120">
        <v>1</v>
      </c>
      <c r="J2120">
        <v>1</v>
      </c>
      <c r="K2120">
        <v>1</v>
      </c>
      <c r="L2120">
        <v>1</v>
      </c>
      <c r="N2120">
        <v>1</v>
      </c>
      <c r="O2120">
        <v>1</v>
      </c>
      <c r="P2120">
        <v>1</v>
      </c>
      <c r="Q2120">
        <v>1</v>
      </c>
      <c r="S2120" t="s">
        <v>6841</v>
      </c>
      <c r="T2120" t="s">
        <v>1283</v>
      </c>
      <c r="U2120" t="s">
        <v>1283</v>
      </c>
      <c r="V2120" t="s">
        <v>1283</v>
      </c>
      <c r="W2120" t="s">
        <v>1283</v>
      </c>
      <c r="X2120" t="s">
        <v>1283</v>
      </c>
      <c r="Y2120" t="s">
        <v>6023</v>
      </c>
      <c r="Z2120">
        <v>1</v>
      </c>
      <c r="AB2120">
        <v>1</v>
      </c>
      <c r="AD2120">
        <v>2</v>
      </c>
      <c r="AE2120">
        <v>1</v>
      </c>
      <c r="AF2120">
        <v>2</v>
      </c>
      <c r="AG2120">
        <v>4</v>
      </c>
      <c r="AI2120">
        <v>2</v>
      </c>
      <c r="AJ2120">
        <v>1</v>
      </c>
      <c r="AK2120">
        <v>2</v>
      </c>
      <c r="AL2120">
        <v>2</v>
      </c>
      <c r="AM2120">
        <v>2</v>
      </c>
      <c r="AO2120">
        <v>2</v>
      </c>
      <c r="BP2120" t="s">
        <v>6020</v>
      </c>
      <c r="BQ2120" t="s">
        <v>100</v>
      </c>
      <c r="BR2120" t="s">
        <v>101</v>
      </c>
      <c r="BS2120" t="s">
        <v>101</v>
      </c>
      <c r="BT2120" t="s">
        <v>148</v>
      </c>
      <c r="BU2120" t="s">
        <v>103</v>
      </c>
      <c r="BV2120" t="s">
        <v>101</v>
      </c>
      <c r="BW2120" t="s">
        <v>101</v>
      </c>
      <c r="BX2120" t="s">
        <v>101</v>
      </c>
      <c r="BY2120" t="s">
        <v>104</v>
      </c>
      <c r="BZ2120" t="s">
        <v>105</v>
      </c>
      <c r="CA2120" t="s">
        <v>132</v>
      </c>
      <c r="CB2120" t="s">
        <v>107</v>
      </c>
      <c r="CC2120" t="s">
        <v>108</v>
      </c>
      <c r="CD2120" t="s">
        <v>134</v>
      </c>
      <c r="CE2120" t="s">
        <v>135</v>
      </c>
      <c r="CF2120" t="s">
        <v>101</v>
      </c>
      <c r="CG2120" t="s">
        <v>136</v>
      </c>
      <c r="CH2120" t="s">
        <v>172</v>
      </c>
      <c r="CI2120" t="s">
        <v>112</v>
      </c>
      <c r="CJ2120" t="s">
        <v>113</v>
      </c>
    </row>
    <row r="2121" spans="1:88" x14ac:dyDescent="0.2">
      <c r="A2121">
        <v>1694</v>
      </c>
      <c r="D2121" t="s">
        <v>6832</v>
      </c>
      <c r="E2121">
        <v>7</v>
      </c>
      <c r="F2121">
        <v>2011</v>
      </c>
      <c r="G2121" t="s">
        <v>6842</v>
      </c>
      <c r="H2121" t="s">
        <v>6843</v>
      </c>
      <c r="I2121">
        <v>1</v>
      </c>
      <c r="J2121">
        <v>1</v>
      </c>
      <c r="K2121">
        <v>1</v>
      </c>
      <c r="L2121">
        <v>1</v>
      </c>
      <c r="N2121">
        <v>1</v>
      </c>
      <c r="O2121">
        <v>1</v>
      </c>
      <c r="P2121">
        <v>2</v>
      </c>
      <c r="Q2121">
        <v>0</v>
      </c>
      <c r="R2121" t="s">
        <v>6844</v>
      </c>
      <c r="T2121" t="s">
        <v>1283</v>
      </c>
      <c r="U2121" t="s">
        <v>1283</v>
      </c>
      <c r="V2121" t="s">
        <v>1283</v>
      </c>
      <c r="W2121" t="s">
        <v>1283</v>
      </c>
      <c r="X2121" t="s">
        <v>1283</v>
      </c>
      <c r="Y2121" t="s">
        <v>6023</v>
      </c>
      <c r="AO2121">
        <v>2</v>
      </c>
      <c r="BP2121" t="s">
        <v>6020</v>
      </c>
      <c r="BQ2121" t="s">
        <v>100</v>
      </c>
      <c r="BR2121" t="s">
        <v>101</v>
      </c>
      <c r="BS2121" t="s">
        <v>101</v>
      </c>
      <c r="BT2121" t="s">
        <v>148</v>
      </c>
      <c r="BU2121" t="s">
        <v>103</v>
      </c>
      <c r="BV2121" t="s">
        <v>101</v>
      </c>
      <c r="BW2121" t="s">
        <v>112</v>
      </c>
      <c r="BX2121" t="s">
        <v>112</v>
      </c>
      <c r="CJ2121" t="s">
        <v>113</v>
      </c>
    </row>
    <row r="2122" spans="1:88" x14ac:dyDescent="0.2">
      <c r="A2122">
        <v>1695</v>
      </c>
      <c r="D2122" t="s">
        <v>6832</v>
      </c>
      <c r="E2122">
        <v>7</v>
      </c>
      <c r="F2122">
        <v>2009</v>
      </c>
      <c r="G2122" t="s">
        <v>6845</v>
      </c>
      <c r="H2122" t="s">
        <v>6846</v>
      </c>
      <c r="I2122">
        <v>1</v>
      </c>
      <c r="J2122">
        <v>1</v>
      </c>
      <c r="K2122">
        <v>1</v>
      </c>
      <c r="L2122">
        <v>1</v>
      </c>
      <c r="N2122">
        <v>1</v>
      </c>
      <c r="O2122">
        <v>1</v>
      </c>
      <c r="P2122">
        <v>2</v>
      </c>
      <c r="Q2122">
        <v>0</v>
      </c>
      <c r="R2122" t="s">
        <v>6847</v>
      </c>
      <c r="T2122" t="s">
        <v>1283</v>
      </c>
      <c r="U2122" t="s">
        <v>1283</v>
      </c>
      <c r="V2122" t="s">
        <v>1283</v>
      </c>
      <c r="W2122" t="s">
        <v>1283</v>
      </c>
      <c r="X2122" t="s">
        <v>1283</v>
      </c>
      <c r="Y2122" t="s">
        <v>6023</v>
      </c>
      <c r="AO2122">
        <v>2</v>
      </c>
      <c r="BP2122" t="s">
        <v>6020</v>
      </c>
      <c r="BQ2122" t="s">
        <v>100</v>
      </c>
      <c r="BR2122" t="s">
        <v>101</v>
      </c>
      <c r="BS2122" t="s">
        <v>101</v>
      </c>
      <c r="BT2122" t="s">
        <v>148</v>
      </c>
      <c r="BU2122" t="s">
        <v>103</v>
      </c>
      <c r="BV2122" t="s">
        <v>101</v>
      </c>
      <c r="BW2122" t="s">
        <v>112</v>
      </c>
      <c r="BX2122" t="s">
        <v>112</v>
      </c>
      <c r="CJ2122" t="s">
        <v>113</v>
      </c>
    </row>
    <row r="2123" spans="1:88" x14ac:dyDescent="0.2">
      <c r="A2123">
        <v>1696</v>
      </c>
      <c r="D2123" t="s">
        <v>6832</v>
      </c>
      <c r="E2123">
        <v>7</v>
      </c>
      <c r="F2123">
        <v>2012</v>
      </c>
      <c r="G2123" t="s">
        <v>6848</v>
      </c>
      <c r="H2123" t="s">
        <v>6849</v>
      </c>
      <c r="I2123">
        <v>1</v>
      </c>
      <c r="J2123">
        <v>1</v>
      </c>
      <c r="K2123">
        <v>1</v>
      </c>
      <c r="L2123">
        <v>1</v>
      </c>
      <c r="N2123">
        <v>1</v>
      </c>
      <c r="O2123">
        <v>1</v>
      </c>
      <c r="P2123">
        <v>2</v>
      </c>
      <c r="Q2123">
        <v>0</v>
      </c>
      <c r="R2123" t="s">
        <v>6850</v>
      </c>
      <c r="T2123" t="s">
        <v>1283</v>
      </c>
      <c r="U2123" t="s">
        <v>1283</v>
      </c>
      <c r="V2123" t="s">
        <v>1283</v>
      </c>
      <c r="W2123" t="s">
        <v>1283</v>
      </c>
      <c r="X2123" t="s">
        <v>1283</v>
      </c>
      <c r="Y2123" t="s">
        <v>6023</v>
      </c>
      <c r="AO2123">
        <v>2</v>
      </c>
      <c r="BP2123" t="s">
        <v>6020</v>
      </c>
      <c r="BQ2123" t="s">
        <v>100</v>
      </c>
      <c r="BR2123" t="s">
        <v>101</v>
      </c>
      <c r="BS2123" t="s">
        <v>101</v>
      </c>
      <c r="BT2123" t="s">
        <v>148</v>
      </c>
      <c r="BU2123" t="s">
        <v>103</v>
      </c>
      <c r="BV2123" t="s">
        <v>101</v>
      </c>
      <c r="BW2123" t="s">
        <v>112</v>
      </c>
      <c r="BX2123" t="s">
        <v>112</v>
      </c>
      <c r="CJ2123" t="s">
        <v>113</v>
      </c>
    </row>
    <row r="2124" spans="1:88" x14ac:dyDescent="0.2">
      <c r="A2124">
        <v>1697</v>
      </c>
      <c r="D2124" t="s">
        <v>6832</v>
      </c>
      <c r="E2124">
        <v>7</v>
      </c>
      <c r="F2124">
        <v>1994</v>
      </c>
      <c r="G2124" t="s">
        <v>6851</v>
      </c>
      <c r="H2124" t="s">
        <v>6852</v>
      </c>
      <c r="I2124">
        <v>1</v>
      </c>
      <c r="J2124">
        <v>1</v>
      </c>
      <c r="K2124">
        <v>1</v>
      </c>
      <c r="L2124">
        <v>1</v>
      </c>
      <c r="N2124">
        <v>1</v>
      </c>
      <c r="O2124">
        <v>1</v>
      </c>
      <c r="P2124">
        <v>2</v>
      </c>
      <c r="Q2124">
        <v>0</v>
      </c>
      <c r="R2124" t="s">
        <v>6853</v>
      </c>
      <c r="T2124" t="s">
        <v>1283</v>
      </c>
      <c r="U2124" t="s">
        <v>1283</v>
      </c>
      <c r="V2124" t="s">
        <v>1283</v>
      </c>
      <c r="W2124" t="s">
        <v>1283</v>
      </c>
      <c r="X2124" t="s">
        <v>1283</v>
      </c>
      <c r="Y2124" t="s">
        <v>6023</v>
      </c>
      <c r="AO2124">
        <v>2</v>
      </c>
      <c r="BP2124" t="s">
        <v>6020</v>
      </c>
      <c r="BQ2124" t="s">
        <v>100</v>
      </c>
      <c r="BR2124" t="s">
        <v>101</v>
      </c>
      <c r="BS2124" t="s">
        <v>101</v>
      </c>
      <c r="BT2124" t="s">
        <v>148</v>
      </c>
      <c r="BU2124" t="s">
        <v>103</v>
      </c>
      <c r="BV2124" t="s">
        <v>101</v>
      </c>
      <c r="BW2124" t="s">
        <v>112</v>
      </c>
      <c r="BX2124" t="s">
        <v>112</v>
      </c>
      <c r="CJ2124" t="s">
        <v>113</v>
      </c>
    </row>
    <row r="2125" spans="1:88" x14ac:dyDescent="0.2">
      <c r="A2125">
        <v>1698</v>
      </c>
      <c r="D2125" t="s">
        <v>6832</v>
      </c>
      <c r="E2125">
        <v>7</v>
      </c>
      <c r="F2125">
        <v>1995</v>
      </c>
      <c r="G2125" t="s">
        <v>6854</v>
      </c>
      <c r="H2125" t="s">
        <v>6855</v>
      </c>
      <c r="I2125">
        <v>1</v>
      </c>
      <c r="J2125">
        <v>1</v>
      </c>
      <c r="K2125">
        <v>1</v>
      </c>
      <c r="L2125">
        <v>1</v>
      </c>
      <c r="N2125">
        <v>1</v>
      </c>
      <c r="O2125">
        <v>1</v>
      </c>
      <c r="P2125">
        <v>2</v>
      </c>
      <c r="Q2125">
        <v>0</v>
      </c>
      <c r="R2125" t="s">
        <v>6856</v>
      </c>
      <c r="T2125" t="s">
        <v>1283</v>
      </c>
      <c r="U2125" t="s">
        <v>1283</v>
      </c>
      <c r="V2125" t="s">
        <v>1283</v>
      </c>
      <c r="W2125" t="s">
        <v>1283</v>
      </c>
      <c r="X2125" t="s">
        <v>1283</v>
      </c>
      <c r="Y2125" t="s">
        <v>6023</v>
      </c>
      <c r="AO2125">
        <v>2</v>
      </c>
      <c r="BP2125" t="s">
        <v>6020</v>
      </c>
      <c r="BQ2125" t="s">
        <v>100</v>
      </c>
      <c r="BR2125" t="s">
        <v>101</v>
      </c>
      <c r="BS2125" t="s">
        <v>101</v>
      </c>
      <c r="BT2125" t="s">
        <v>148</v>
      </c>
      <c r="BU2125" t="s">
        <v>103</v>
      </c>
      <c r="BV2125" t="s">
        <v>101</v>
      </c>
      <c r="BW2125" t="s">
        <v>112</v>
      </c>
      <c r="BX2125" t="s">
        <v>112</v>
      </c>
      <c r="CJ2125" t="s">
        <v>113</v>
      </c>
    </row>
    <row r="2126" spans="1:88" x14ac:dyDescent="0.2">
      <c r="A2126">
        <v>1699</v>
      </c>
      <c r="D2126" t="s">
        <v>6832</v>
      </c>
      <c r="E2126">
        <v>7</v>
      </c>
      <c r="F2126">
        <v>2013</v>
      </c>
      <c r="G2126" t="s">
        <v>6857</v>
      </c>
      <c r="H2126" t="s">
        <v>6858</v>
      </c>
      <c r="I2126">
        <v>1</v>
      </c>
      <c r="J2126">
        <v>1</v>
      </c>
      <c r="K2126">
        <v>1</v>
      </c>
      <c r="L2126">
        <v>1</v>
      </c>
      <c r="N2126">
        <v>1</v>
      </c>
      <c r="O2126">
        <v>1</v>
      </c>
      <c r="P2126">
        <v>2</v>
      </c>
      <c r="Q2126">
        <v>0</v>
      </c>
      <c r="R2126" t="s">
        <v>6859</v>
      </c>
      <c r="T2126" t="s">
        <v>1283</v>
      </c>
      <c r="U2126" t="s">
        <v>1283</v>
      </c>
      <c r="V2126" t="s">
        <v>1283</v>
      </c>
      <c r="W2126" t="s">
        <v>1283</v>
      </c>
      <c r="X2126" t="s">
        <v>1283</v>
      </c>
      <c r="Y2126" t="s">
        <v>6023</v>
      </c>
      <c r="AO2126">
        <v>2</v>
      </c>
      <c r="BP2126" t="s">
        <v>6020</v>
      </c>
      <c r="BQ2126" t="s">
        <v>100</v>
      </c>
      <c r="BR2126" t="s">
        <v>101</v>
      </c>
      <c r="BS2126" t="s">
        <v>101</v>
      </c>
      <c r="BT2126" t="s">
        <v>148</v>
      </c>
      <c r="BU2126" t="s">
        <v>103</v>
      </c>
      <c r="BV2126" t="s">
        <v>101</v>
      </c>
      <c r="BW2126" t="s">
        <v>112</v>
      </c>
      <c r="BX2126" t="s">
        <v>112</v>
      </c>
      <c r="CJ2126" t="s">
        <v>113</v>
      </c>
    </row>
    <row r="2127" spans="1:88" x14ac:dyDescent="0.2">
      <c r="A2127">
        <v>1700</v>
      </c>
      <c r="D2127" t="s">
        <v>6832</v>
      </c>
      <c r="E2127">
        <v>7</v>
      </c>
      <c r="F2127">
        <v>2004</v>
      </c>
      <c r="G2127" t="s">
        <v>6860</v>
      </c>
      <c r="H2127" t="s">
        <v>6861</v>
      </c>
      <c r="I2127">
        <v>1</v>
      </c>
      <c r="J2127">
        <v>1</v>
      </c>
      <c r="K2127">
        <v>1</v>
      </c>
      <c r="L2127">
        <v>1</v>
      </c>
      <c r="N2127">
        <v>1</v>
      </c>
      <c r="O2127">
        <v>1</v>
      </c>
      <c r="P2127">
        <v>2</v>
      </c>
      <c r="Q2127">
        <v>0</v>
      </c>
      <c r="R2127" t="s">
        <v>6862</v>
      </c>
      <c r="T2127" t="s">
        <v>1283</v>
      </c>
      <c r="U2127" t="s">
        <v>1283</v>
      </c>
      <c r="V2127" t="s">
        <v>1283</v>
      </c>
      <c r="W2127" t="s">
        <v>1283</v>
      </c>
      <c r="X2127" t="s">
        <v>1283</v>
      </c>
      <c r="Y2127" t="s">
        <v>6023</v>
      </c>
      <c r="AO2127">
        <v>2</v>
      </c>
      <c r="BP2127" t="s">
        <v>6020</v>
      </c>
      <c r="BQ2127" t="s">
        <v>100</v>
      </c>
      <c r="BR2127" t="s">
        <v>101</v>
      </c>
      <c r="BS2127" t="s">
        <v>101</v>
      </c>
      <c r="BT2127" t="s">
        <v>148</v>
      </c>
      <c r="BU2127" t="s">
        <v>103</v>
      </c>
      <c r="BV2127" t="s">
        <v>101</v>
      </c>
      <c r="BW2127" t="s">
        <v>112</v>
      </c>
      <c r="BX2127" t="s">
        <v>112</v>
      </c>
      <c r="CJ2127" t="s">
        <v>113</v>
      </c>
    </row>
    <row r="2128" spans="1:88" x14ac:dyDescent="0.2">
      <c r="A2128">
        <v>1701</v>
      </c>
      <c r="D2128" t="s">
        <v>6832</v>
      </c>
      <c r="E2128">
        <v>7</v>
      </c>
      <c r="F2128">
        <v>2018</v>
      </c>
      <c r="G2128" t="s">
        <v>6863</v>
      </c>
      <c r="H2128" t="s">
        <v>6864</v>
      </c>
      <c r="I2128">
        <v>1</v>
      </c>
      <c r="J2128">
        <v>1</v>
      </c>
      <c r="K2128">
        <v>1</v>
      </c>
      <c r="L2128">
        <v>1</v>
      </c>
      <c r="N2128">
        <v>1</v>
      </c>
      <c r="O2128">
        <v>1</v>
      </c>
      <c r="P2128">
        <v>2</v>
      </c>
      <c r="Q2128">
        <v>0</v>
      </c>
      <c r="R2128" t="s">
        <v>6865</v>
      </c>
      <c r="T2128" t="s">
        <v>1283</v>
      </c>
      <c r="U2128" t="s">
        <v>1283</v>
      </c>
      <c r="V2128" t="s">
        <v>1283</v>
      </c>
      <c r="W2128" t="s">
        <v>1283</v>
      </c>
      <c r="X2128" t="s">
        <v>1283</v>
      </c>
      <c r="Y2128" t="s">
        <v>6023</v>
      </c>
      <c r="AO2128">
        <v>2</v>
      </c>
      <c r="BP2128" t="s">
        <v>6020</v>
      </c>
      <c r="BQ2128" t="s">
        <v>100</v>
      </c>
      <c r="BR2128" t="s">
        <v>101</v>
      </c>
      <c r="BS2128" t="s">
        <v>101</v>
      </c>
      <c r="BT2128" t="s">
        <v>148</v>
      </c>
      <c r="BU2128" t="s">
        <v>103</v>
      </c>
      <c r="BV2128" t="s">
        <v>101</v>
      </c>
      <c r="BW2128" t="s">
        <v>112</v>
      </c>
      <c r="BX2128" t="s">
        <v>112</v>
      </c>
      <c r="CJ2128" t="s">
        <v>113</v>
      </c>
    </row>
    <row r="2129" spans="1:91" x14ac:dyDescent="0.2">
      <c r="A2129">
        <v>1702</v>
      </c>
      <c r="D2129" t="s">
        <v>6832</v>
      </c>
      <c r="E2129">
        <v>7</v>
      </c>
      <c r="F2129">
        <v>2015</v>
      </c>
      <c r="G2129" t="s">
        <v>6866</v>
      </c>
      <c r="H2129" t="s">
        <v>6867</v>
      </c>
      <c r="I2129">
        <v>1</v>
      </c>
      <c r="J2129">
        <v>1</v>
      </c>
      <c r="K2129">
        <v>1</v>
      </c>
      <c r="L2129">
        <v>1</v>
      </c>
      <c r="N2129">
        <v>1</v>
      </c>
      <c r="O2129">
        <v>1</v>
      </c>
      <c r="P2129">
        <v>2</v>
      </c>
      <c r="Q2129">
        <v>0</v>
      </c>
      <c r="R2129" t="s">
        <v>6868</v>
      </c>
      <c r="T2129" t="s">
        <v>1283</v>
      </c>
      <c r="U2129" t="s">
        <v>1283</v>
      </c>
      <c r="V2129" t="s">
        <v>1283</v>
      </c>
      <c r="W2129" t="s">
        <v>1283</v>
      </c>
      <c r="X2129" t="s">
        <v>1283</v>
      </c>
      <c r="Y2129" t="s">
        <v>6023</v>
      </c>
      <c r="AO2129">
        <v>2</v>
      </c>
      <c r="BP2129" t="s">
        <v>6020</v>
      </c>
      <c r="BQ2129" t="s">
        <v>100</v>
      </c>
      <c r="BR2129" t="s">
        <v>101</v>
      </c>
      <c r="BS2129" t="s">
        <v>101</v>
      </c>
      <c r="BT2129" t="s">
        <v>148</v>
      </c>
      <c r="BU2129" t="s">
        <v>103</v>
      </c>
      <c r="BV2129" t="s">
        <v>101</v>
      </c>
      <c r="BW2129" t="s">
        <v>112</v>
      </c>
      <c r="BX2129" t="s">
        <v>112</v>
      </c>
      <c r="CJ2129" t="s">
        <v>113</v>
      </c>
    </row>
    <row r="2130" spans="1:91" x14ac:dyDescent="0.2">
      <c r="A2130">
        <v>1703</v>
      </c>
      <c r="D2130" t="s">
        <v>6832</v>
      </c>
      <c r="E2130">
        <v>7</v>
      </c>
      <c r="F2130">
        <v>2015</v>
      </c>
      <c r="G2130" t="s">
        <v>6869</v>
      </c>
      <c r="H2130" t="s">
        <v>6870</v>
      </c>
      <c r="I2130">
        <v>1</v>
      </c>
      <c r="J2130">
        <v>1</v>
      </c>
      <c r="K2130">
        <v>1</v>
      </c>
      <c r="L2130">
        <v>1</v>
      </c>
      <c r="N2130">
        <v>1</v>
      </c>
      <c r="O2130">
        <v>1</v>
      </c>
      <c r="P2130">
        <v>2</v>
      </c>
      <c r="Q2130">
        <v>0</v>
      </c>
      <c r="R2130" t="s">
        <v>6871</v>
      </c>
      <c r="T2130" t="s">
        <v>1283</v>
      </c>
      <c r="U2130" t="s">
        <v>1283</v>
      </c>
      <c r="V2130" t="s">
        <v>1283</v>
      </c>
      <c r="W2130" t="s">
        <v>1283</v>
      </c>
      <c r="X2130" t="s">
        <v>1283</v>
      </c>
      <c r="Y2130" t="s">
        <v>6023</v>
      </c>
      <c r="AO2130">
        <v>2</v>
      </c>
      <c r="BP2130" t="s">
        <v>6020</v>
      </c>
      <c r="BQ2130" t="s">
        <v>100</v>
      </c>
      <c r="BR2130" t="s">
        <v>101</v>
      </c>
      <c r="BS2130" t="s">
        <v>101</v>
      </c>
      <c r="BT2130" t="s">
        <v>148</v>
      </c>
      <c r="BU2130" t="s">
        <v>103</v>
      </c>
      <c r="BV2130" t="s">
        <v>101</v>
      </c>
      <c r="BW2130" t="s">
        <v>112</v>
      </c>
      <c r="BX2130" t="s">
        <v>112</v>
      </c>
      <c r="CJ2130" t="s">
        <v>113</v>
      </c>
    </row>
    <row r="2131" spans="1:91" x14ac:dyDescent="0.2">
      <c r="A2131">
        <v>1704</v>
      </c>
      <c r="D2131" t="s">
        <v>6832</v>
      </c>
      <c r="E2131">
        <v>7</v>
      </c>
      <c r="F2131">
        <v>2016</v>
      </c>
      <c r="G2131" t="s">
        <v>6872</v>
      </c>
      <c r="H2131" t="s">
        <v>6873</v>
      </c>
      <c r="I2131">
        <v>1</v>
      </c>
      <c r="J2131">
        <v>1</v>
      </c>
      <c r="K2131">
        <v>1</v>
      </c>
      <c r="L2131">
        <v>1</v>
      </c>
      <c r="N2131">
        <v>1</v>
      </c>
      <c r="O2131">
        <v>1</v>
      </c>
      <c r="P2131">
        <v>2</v>
      </c>
      <c r="Q2131">
        <v>0</v>
      </c>
      <c r="R2131" t="s">
        <v>6874</v>
      </c>
      <c r="T2131" t="s">
        <v>1283</v>
      </c>
      <c r="U2131" t="s">
        <v>1283</v>
      </c>
      <c r="V2131" t="s">
        <v>1283</v>
      </c>
      <c r="W2131" t="s">
        <v>1283</v>
      </c>
      <c r="X2131" t="s">
        <v>1283</v>
      </c>
      <c r="Y2131" t="s">
        <v>6023</v>
      </c>
      <c r="AO2131">
        <v>2</v>
      </c>
      <c r="BP2131" t="s">
        <v>6020</v>
      </c>
      <c r="BQ2131" t="s">
        <v>100</v>
      </c>
      <c r="BR2131" t="s">
        <v>101</v>
      </c>
      <c r="BS2131" t="s">
        <v>101</v>
      </c>
      <c r="BT2131" t="s">
        <v>148</v>
      </c>
      <c r="BU2131" t="s">
        <v>103</v>
      </c>
      <c r="BV2131" t="s">
        <v>101</v>
      </c>
      <c r="BW2131" t="s">
        <v>112</v>
      </c>
      <c r="BX2131" t="s">
        <v>112</v>
      </c>
      <c r="CJ2131" t="s">
        <v>113</v>
      </c>
    </row>
    <row r="2132" spans="1:91" x14ac:dyDescent="0.2">
      <c r="A2132">
        <v>1705</v>
      </c>
      <c r="D2132" t="s">
        <v>6832</v>
      </c>
      <c r="E2132">
        <v>7</v>
      </c>
      <c r="F2132">
        <v>2018</v>
      </c>
      <c r="G2132" t="s">
        <v>6875</v>
      </c>
      <c r="H2132" t="s">
        <v>6876</v>
      </c>
      <c r="I2132">
        <v>1</v>
      </c>
      <c r="J2132">
        <v>1</v>
      </c>
      <c r="K2132">
        <v>1</v>
      </c>
      <c r="L2132">
        <v>1</v>
      </c>
      <c r="N2132">
        <v>1</v>
      </c>
      <c r="O2132">
        <v>1</v>
      </c>
      <c r="P2132">
        <v>2</v>
      </c>
      <c r="Q2132">
        <v>0</v>
      </c>
      <c r="R2132" t="s">
        <v>6877</v>
      </c>
      <c r="T2132" t="s">
        <v>1283</v>
      </c>
      <c r="U2132" t="s">
        <v>1283</v>
      </c>
      <c r="V2132" t="s">
        <v>1283</v>
      </c>
      <c r="W2132" t="s">
        <v>1283</v>
      </c>
      <c r="X2132" t="s">
        <v>1283</v>
      </c>
      <c r="Y2132" t="s">
        <v>6023</v>
      </c>
      <c r="AO2132">
        <v>2</v>
      </c>
      <c r="BP2132" t="s">
        <v>6020</v>
      </c>
      <c r="BQ2132" t="s">
        <v>100</v>
      </c>
      <c r="BR2132" t="s">
        <v>101</v>
      </c>
      <c r="BS2132" t="s">
        <v>101</v>
      </c>
      <c r="BT2132" t="s">
        <v>148</v>
      </c>
      <c r="BU2132" t="s">
        <v>103</v>
      </c>
      <c r="BV2132" t="s">
        <v>101</v>
      </c>
      <c r="BW2132" t="s">
        <v>112</v>
      </c>
      <c r="BX2132" t="s">
        <v>112</v>
      </c>
      <c r="CJ2132" t="s">
        <v>113</v>
      </c>
    </row>
    <row r="2133" spans="1:91" x14ac:dyDescent="0.2">
      <c r="A2133">
        <v>1706</v>
      </c>
      <c r="D2133" t="s">
        <v>6832</v>
      </c>
      <c r="E2133">
        <v>7</v>
      </c>
      <c r="F2133">
        <v>2019</v>
      </c>
      <c r="G2133" t="s">
        <v>6878</v>
      </c>
      <c r="H2133" t="s">
        <v>6879</v>
      </c>
      <c r="I2133">
        <v>1</v>
      </c>
      <c r="J2133">
        <v>1</v>
      </c>
      <c r="K2133">
        <v>1</v>
      </c>
      <c r="L2133">
        <v>1</v>
      </c>
      <c r="N2133">
        <v>1</v>
      </c>
      <c r="O2133">
        <v>1</v>
      </c>
      <c r="P2133">
        <v>2</v>
      </c>
      <c r="Q2133">
        <v>0</v>
      </c>
      <c r="R2133" t="s">
        <v>6880</v>
      </c>
      <c r="T2133" t="s">
        <v>1283</v>
      </c>
      <c r="U2133" t="s">
        <v>1283</v>
      </c>
      <c r="V2133" t="s">
        <v>1283</v>
      </c>
      <c r="W2133" t="s">
        <v>1283</v>
      </c>
      <c r="X2133" t="s">
        <v>1283</v>
      </c>
      <c r="Y2133" t="s">
        <v>6023</v>
      </c>
      <c r="AO2133">
        <v>2</v>
      </c>
      <c r="BP2133" t="s">
        <v>6020</v>
      </c>
      <c r="BQ2133" t="s">
        <v>100</v>
      </c>
      <c r="BR2133" t="s">
        <v>101</v>
      </c>
      <c r="BS2133" t="s">
        <v>101</v>
      </c>
      <c r="BT2133" t="s">
        <v>148</v>
      </c>
      <c r="BU2133" t="s">
        <v>103</v>
      </c>
      <c r="BV2133" t="s">
        <v>101</v>
      </c>
      <c r="BW2133" t="s">
        <v>112</v>
      </c>
      <c r="BX2133" t="s">
        <v>112</v>
      </c>
      <c r="CJ2133" t="s">
        <v>113</v>
      </c>
    </row>
    <row r="2134" spans="1:91" x14ac:dyDescent="0.2">
      <c r="A2134">
        <v>1707</v>
      </c>
      <c r="D2134" t="s">
        <v>6832</v>
      </c>
      <c r="E2134">
        <v>7</v>
      </c>
      <c r="F2134">
        <v>2018</v>
      </c>
      <c r="G2134" t="s">
        <v>6881</v>
      </c>
      <c r="H2134" t="s">
        <v>6882</v>
      </c>
      <c r="I2134">
        <v>1</v>
      </c>
      <c r="J2134">
        <v>1</v>
      </c>
      <c r="K2134">
        <v>1</v>
      </c>
      <c r="L2134">
        <v>1</v>
      </c>
      <c r="N2134">
        <v>1</v>
      </c>
      <c r="O2134">
        <v>2</v>
      </c>
      <c r="P2134">
        <v>2</v>
      </c>
      <c r="Q2134">
        <v>0</v>
      </c>
      <c r="R2134" t="s">
        <v>6883</v>
      </c>
      <c r="T2134" t="s">
        <v>1283</v>
      </c>
      <c r="U2134" t="s">
        <v>1283</v>
      </c>
      <c r="V2134" t="s">
        <v>1283</v>
      </c>
      <c r="W2134" t="s">
        <v>1283</v>
      </c>
      <c r="X2134" t="s">
        <v>1283</v>
      </c>
      <c r="Y2134" t="s">
        <v>6023</v>
      </c>
      <c r="AO2134">
        <v>2</v>
      </c>
      <c r="BP2134" t="s">
        <v>6020</v>
      </c>
      <c r="BQ2134" t="s">
        <v>100</v>
      </c>
      <c r="BR2134" t="s">
        <v>101</v>
      </c>
      <c r="BS2134" t="s">
        <v>101</v>
      </c>
      <c r="BT2134" t="s">
        <v>148</v>
      </c>
      <c r="BU2134" t="s">
        <v>103</v>
      </c>
      <c r="BV2134" t="s">
        <v>112</v>
      </c>
      <c r="BW2134" t="s">
        <v>112</v>
      </c>
      <c r="BX2134" t="s">
        <v>112</v>
      </c>
      <c r="CJ2134" t="s">
        <v>113</v>
      </c>
    </row>
    <row r="2135" spans="1:91" x14ac:dyDescent="0.2">
      <c r="A2135">
        <v>1708</v>
      </c>
      <c r="D2135" t="s">
        <v>6832</v>
      </c>
      <c r="E2135">
        <v>7</v>
      </c>
      <c r="F2135">
        <v>2018</v>
      </c>
      <c r="G2135" t="s">
        <v>6884</v>
      </c>
      <c r="H2135" t="s">
        <v>6885</v>
      </c>
      <c r="I2135">
        <v>1</v>
      </c>
      <c r="J2135">
        <v>1</v>
      </c>
      <c r="K2135">
        <v>1</v>
      </c>
      <c r="L2135">
        <v>1</v>
      </c>
      <c r="N2135">
        <v>1</v>
      </c>
      <c r="O2135">
        <v>1</v>
      </c>
      <c r="P2135">
        <v>2</v>
      </c>
      <c r="Q2135">
        <v>0</v>
      </c>
      <c r="R2135" t="s">
        <v>6886</v>
      </c>
      <c r="T2135" t="s">
        <v>1283</v>
      </c>
      <c r="U2135" t="s">
        <v>1283</v>
      </c>
      <c r="V2135" t="s">
        <v>1283</v>
      </c>
      <c r="W2135" t="s">
        <v>1283</v>
      </c>
      <c r="X2135" t="s">
        <v>1283</v>
      </c>
      <c r="Y2135" t="s">
        <v>6023</v>
      </c>
      <c r="AO2135">
        <v>2</v>
      </c>
      <c r="BP2135" t="s">
        <v>6020</v>
      </c>
      <c r="BQ2135" t="s">
        <v>100</v>
      </c>
      <c r="BR2135" t="s">
        <v>101</v>
      </c>
      <c r="BS2135" t="s">
        <v>101</v>
      </c>
      <c r="BT2135" t="s">
        <v>148</v>
      </c>
      <c r="BU2135" t="s">
        <v>103</v>
      </c>
      <c r="BV2135" t="s">
        <v>101</v>
      </c>
      <c r="BW2135" t="s">
        <v>112</v>
      </c>
      <c r="BX2135" t="s">
        <v>112</v>
      </c>
      <c r="CJ2135" t="s">
        <v>113</v>
      </c>
    </row>
    <row r="2136" spans="1:91" x14ac:dyDescent="0.2">
      <c r="A2136">
        <v>1709</v>
      </c>
      <c r="D2136" t="s">
        <v>6832</v>
      </c>
      <c r="E2136">
        <v>7</v>
      </c>
      <c r="F2136">
        <v>2019</v>
      </c>
      <c r="G2136" t="s">
        <v>6887</v>
      </c>
      <c r="H2136" t="s">
        <v>6888</v>
      </c>
      <c r="I2136">
        <v>1</v>
      </c>
      <c r="J2136">
        <v>1</v>
      </c>
      <c r="K2136">
        <v>1</v>
      </c>
      <c r="L2136">
        <v>1</v>
      </c>
      <c r="N2136">
        <v>1</v>
      </c>
      <c r="O2136">
        <v>1</v>
      </c>
      <c r="P2136">
        <v>2</v>
      </c>
      <c r="Q2136">
        <v>0</v>
      </c>
      <c r="R2136" t="s">
        <v>6889</v>
      </c>
      <c r="T2136" t="s">
        <v>1283</v>
      </c>
      <c r="U2136" t="s">
        <v>1283</v>
      </c>
      <c r="V2136" t="s">
        <v>1283</v>
      </c>
      <c r="W2136" t="s">
        <v>1283</v>
      </c>
      <c r="X2136" t="s">
        <v>1283</v>
      </c>
      <c r="Y2136" t="s">
        <v>6023</v>
      </c>
      <c r="AO2136">
        <v>2</v>
      </c>
      <c r="BP2136" t="s">
        <v>6020</v>
      </c>
      <c r="BQ2136" t="s">
        <v>100</v>
      </c>
      <c r="BR2136" t="s">
        <v>101</v>
      </c>
      <c r="BS2136" t="s">
        <v>101</v>
      </c>
      <c r="BT2136" t="s">
        <v>148</v>
      </c>
      <c r="BU2136" t="s">
        <v>103</v>
      </c>
      <c r="BV2136" t="s">
        <v>101</v>
      </c>
      <c r="BW2136" t="s">
        <v>112</v>
      </c>
      <c r="BX2136" t="s">
        <v>112</v>
      </c>
      <c r="CJ2136" t="s">
        <v>113</v>
      </c>
    </row>
    <row r="2137" spans="1:91" x14ac:dyDescent="0.2">
      <c r="A2137">
        <v>1710</v>
      </c>
      <c r="D2137" t="s">
        <v>6832</v>
      </c>
      <c r="E2137">
        <v>7</v>
      </c>
      <c r="F2137">
        <v>2019</v>
      </c>
      <c r="G2137" t="s">
        <v>6890</v>
      </c>
      <c r="H2137" t="s">
        <v>6891</v>
      </c>
      <c r="I2137">
        <v>1</v>
      </c>
      <c r="J2137">
        <v>1</v>
      </c>
      <c r="K2137">
        <v>1</v>
      </c>
      <c r="L2137">
        <v>1</v>
      </c>
      <c r="N2137">
        <v>1</v>
      </c>
      <c r="O2137">
        <v>1</v>
      </c>
      <c r="P2137">
        <v>2</v>
      </c>
      <c r="Q2137">
        <v>0</v>
      </c>
      <c r="R2137" t="s">
        <v>6892</v>
      </c>
      <c r="T2137" t="s">
        <v>1283</v>
      </c>
      <c r="U2137" t="s">
        <v>1283</v>
      </c>
      <c r="V2137" t="s">
        <v>1283</v>
      </c>
      <c r="W2137" t="s">
        <v>1283</v>
      </c>
      <c r="X2137" t="s">
        <v>1283</v>
      </c>
      <c r="Y2137" t="s">
        <v>1283</v>
      </c>
      <c r="AO2137">
        <v>2</v>
      </c>
      <c r="BP2137" t="s">
        <v>6020</v>
      </c>
      <c r="BQ2137" t="s">
        <v>100</v>
      </c>
      <c r="BR2137" t="s">
        <v>101</v>
      </c>
      <c r="BS2137" t="s">
        <v>101</v>
      </c>
      <c r="BT2137" t="s">
        <v>148</v>
      </c>
      <c r="BU2137" t="s">
        <v>103</v>
      </c>
      <c r="BV2137" t="s">
        <v>101</v>
      </c>
      <c r="BW2137" t="s">
        <v>112</v>
      </c>
      <c r="BX2137" t="s">
        <v>112</v>
      </c>
      <c r="CJ2137" t="s">
        <v>113</v>
      </c>
    </row>
    <row r="2138" spans="1:91" x14ac:dyDescent="0.2">
      <c r="A2138">
        <v>1711</v>
      </c>
      <c r="D2138" t="s">
        <v>6832</v>
      </c>
      <c r="E2138">
        <v>6</v>
      </c>
      <c r="F2138">
        <v>2014</v>
      </c>
      <c r="G2138" t="s">
        <v>6893</v>
      </c>
      <c r="H2138" t="s">
        <v>6894</v>
      </c>
      <c r="I2138">
        <v>1</v>
      </c>
      <c r="J2138">
        <v>1</v>
      </c>
      <c r="K2138">
        <v>1</v>
      </c>
      <c r="L2138">
        <v>3</v>
      </c>
      <c r="N2138">
        <v>1</v>
      </c>
      <c r="O2138">
        <v>1</v>
      </c>
      <c r="P2138">
        <v>1</v>
      </c>
      <c r="Q2138">
        <v>1</v>
      </c>
      <c r="S2138" t="s">
        <v>6895</v>
      </c>
      <c r="T2138" t="s">
        <v>563</v>
      </c>
      <c r="U2138" t="s">
        <v>563</v>
      </c>
      <c r="V2138" t="s">
        <v>563</v>
      </c>
      <c r="W2138" t="s">
        <v>563</v>
      </c>
      <c r="X2138" t="s">
        <v>3909</v>
      </c>
      <c r="Y2138" t="s">
        <v>350</v>
      </c>
      <c r="Z2138">
        <v>1</v>
      </c>
      <c r="AB2138">
        <v>1</v>
      </c>
      <c r="AD2138">
        <v>1</v>
      </c>
      <c r="AE2138">
        <v>1</v>
      </c>
      <c r="AF2138">
        <v>4</v>
      </c>
      <c r="AG2138">
        <v>5</v>
      </c>
      <c r="AH2138" t="s">
        <v>6896</v>
      </c>
      <c r="AI2138">
        <v>1</v>
      </c>
      <c r="AJ2138">
        <v>1</v>
      </c>
      <c r="AK2138">
        <v>3</v>
      </c>
      <c r="AM2138">
        <v>2</v>
      </c>
      <c r="AO2138">
        <v>2</v>
      </c>
      <c r="BP2138" t="s">
        <v>1464</v>
      </c>
      <c r="BQ2138" t="s">
        <v>100</v>
      </c>
      <c r="BR2138" t="s">
        <v>101</v>
      </c>
      <c r="BS2138" t="s">
        <v>101</v>
      </c>
      <c r="BT2138" t="s">
        <v>102</v>
      </c>
      <c r="BU2138" t="s">
        <v>103</v>
      </c>
      <c r="BV2138" t="s">
        <v>101</v>
      </c>
      <c r="BW2138" t="s">
        <v>101</v>
      </c>
      <c r="BX2138" t="s">
        <v>101</v>
      </c>
      <c r="BY2138" t="s">
        <v>104</v>
      </c>
      <c r="BZ2138" t="s">
        <v>105</v>
      </c>
      <c r="CA2138" t="s">
        <v>106</v>
      </c>
      <c r="CB2138" t="s">
        <v>107</v>
      </c>
      <c r="CC2138" t="s">
        <v>236</v>
      </c>
      <c r="CD2138" t="s">
        <v>663</v>
      </c>
      <c r="CE2138" t="s">
        <v>110</v>
      </c>
      <c r="CF2138" t="s">
        <v>101</v>
      </c>
      <c r="CG2138" t="s">
        <v>111</v>
      </c>
      <c r="CI2138" t="s">
        <v>112</v>
      </c>
      <c r="CJ2138" t="s">
        <v>113</v>
      </c>
    </row>
    <row r="2139" spans="1:91" x14ac:dyDescent="0.2">
      <c r="A2139">
        <v>1712</v>
      </c>
      <c r="D2139" t="s">
        <v>6832</v>
      </c>
      <c r="E2139">
        <v>6</v>
      </c>
      <c r="F2139">
        <v>1991</v>
      </c>
      <c r="G2139" t="s">
        <v>6897</v>
      </c>
      <c r="H2139" t="s">
        <v>6898</v>
      </c>
      <c r="I2139">
        <v>1</v>
      </c>
      <c r="J2139">
        <v>1</v>
      </c>
      <c r="K2139">
        <v>1</v>
      </c>
      <c r="L2139">
        <v>3</v>
      </c>
      <c r="N2139">
        <v>1</v>
      </c>
      <c r="O2139">
        <v>3</v>
      </c>
      <c r="P2139">
        <v>2</v>
      </c>
      <c r="Q2139">
        <v>0</v>
      </c>
      <c r="R2139" t="s">
        <v>6899</v>
      </c>
      <c r="T2139" t="s">
        <v>563</v>
      </c>
      <c r="U2139" t="s">
        <v>563</v>
      </c>
      <c r="V2139" t="s">
        <v>563</v>
      </c>
      <c r="W2139" t="s">
        <v>973</v>
      </c>
      <c r="X2139" t="s">
        <v>6900</v>
      </c>
      <c r="Y2139" t="s">
        <v>6901</v>
      </c>
      <c r="AO2139">
        <v>2</v>
      </c>
      <c r="BP2139" t="s">
        <v>1464</v>
      </c>
      <c r="BQ2139" t="s">
        <v>100</v>
      </c>
      <c r="BR2139" t="s">
        <v>101</v>
      </c>
      <c r="BS2139" t="s">
        <v>101</v>
      </c>
      <c r="BT2139" t="s">
        <v>102</v>
      </c>
      <c r="BU2139" t="s">
        <v>103</v>
      </c>
      <c r="BV2139" t="s">
        <v>109</v>
      </c>
      <c r="BW2139" t="s">
        <v>112</v>
      </c>
      <c r="BX2139" t="s">
        <v>112</v>
      </c>
      <c r="CJ2139" t="s">
        <v>113</v>
      </c>
    </row>
    <row r="2140" spans="1:91" x14ac:dyDescent="0.2">
      <c r="A2140">
        <v>1713</v>
      </c>
      <c r="D2140" t="s">
        <v>6832</v>
      </c>
      <c r="E2140">
        <v>6</v>
      </c>
      <c r="F2140">
        <v>1992</v>
      </c>
      <c r="G2140" t="s">
        <v>6902</v>
      </c>
      <c r="H2140" t="s">
        <v>6903</v>
      </c>
      <c r="I2140">
        <v>1</v>
      </c>
      <c r="J2140">
        <v>1</v>
      </c>
      <c r="K2140">
        <v>1</v>
      </c>
      <c r="L2140">
        <v>3</v>
      </c>
      <c r="N2140">
        <v>1</v>
      </c>
      <c r="O2140">
        <v>1</v>
      </c>
      <c r="P2140">
        <v>2</v>
      </c>
      <c r="Q2140">
        <v>0</v>
      </c>
      <c r="R2140" t="s">
        <v>6904</v>
      </c>
      <c r="T2140" t="s">
        <v>563</v>
      </c>
      <c r="U2140" t="s">
        <v>563</v>
      </c>
      <c r="V2140" t="s">
        <v>563</v>
      </c>
      <c r="W2140" t="s">
        <v>973</v>
      </c>
      <c r="X2140" t="s">
        <v>973</v>
      </c>
      <c r="Y2140" t="s">
        <v>6905</v>
      </c>
      <c r="AO2140">
        <v>2</v>
      </c>
      <c r="BP2140" t="s">
        <v>1464</v>
      </c>
      <c r="BQ2140" t="s">
        <v>100</v>
      </c>
      <c r="BR2140" t="s">
        <v>101</v>
      </c>
      <c r="BS2140" t="s">
        <v>101</v>
      </c>
      <c r="BT2140" t="s">
        <v>102</v>
      </c>
      <c r="BU2140" t="s">
        <v>103</v>
      </c>
      <c r="BV2140" t="s">
        <v>101</v>
      </c>
      <c r="BW2140" t="s">
        <v>112</v>
      </c>
      <c r="BX2140" t="s">
        <v>112</v>
      </c>
      <c r="CJ2140" t="s">
        <v>113</v>
      </c>
    </row>
    <row r="2141" spans="1:91" x14ac:dyDescent="0.2">
      <c r="A2141">
        <v>1714</v>
      </c>
      <c r="D2141" t="s">
        <v>6906</v>
      </c>
      <c r="E2141">
        <v>7</v>
      </c>
      <c r="F2141">
        <v>2005</v>
      </c>
      <c r="G2141" t="s">
        <v>6907</v>
      </c>
      <c r="H2141" t="s">
        <v>6908</v>
      </c>
      <c r="I2141">
        <v>1</v>
      </c>
      <c r="J2141">
        <v>1</v>
      </c>
      <c r="K2141">
        <v>1</v>
      </c>
      <c r="L2141">
        <v>1</v>
      </c>
      <c r="N2141">
        <v>1</v>
      </c>
      <c r="O2141">
        <v>1</v>
      </c>
      <c r="P2141">
        <v>3</v>
      </c>
      <c r="Q2141">
        <v>0</v>
      </c>
      <c r="R2141" t="s">
        <v>6909</v>
      </c>
      <c r="T2141" t="s">
        <v>1283</v>
      </c>
      <c r="U2141" t="s">
        <v>1283</v>
      </c>
      <c r="V2141" t="s">
        <v>1283</v>
      </c>
      <c r="W2141" t="s">
        <v>1283</v>
      </c>
      <c r="X2141" t="s">
        <v>1283</v>
      </c>
      <c r="Y2141" t="s">
        <v>6023</v>
      </c>
      <c r="AO2141">
        <v>2</v>
      </c>
      <c r="BP2141" t="s">
        <v>6020</v>
      </c>
      <c r="BQ2141" t="s">
        <v>100</v>
      </c>
      <c r="BR2141" t="s">
        <v>101</v>
      </c>
      <c r="BS2141" t="s">
        <v>101</v>
      </c>
      <c r="BT2141" t="s">
        <v>148</v>
      </c>
      <c r="BU2141" t="s">
        <v>103</v>
      </c>
      <c r="BV2141" t="s">
        <v>101</v>
      </c>
      <c r="BW2141" t="s">
        <v>109</v>
      </c>
      <c r="BX2141" t="s">
        <v>112</v>
      </c>
      <c r="CJ2141" t="s">
        <v>113</v>
      </c>
    </row>
    <row r="2142" spans="1:91" x14ac:dyDescent="0.2">
      <c r="A2142">
        <v>1715</v>
      </c>
      <c r="D2142" t="s">
        <v>6906</v>
      </c>
      <c r="E2142">
        <v>7</v>
      </c>
      <c r="F2142">
        <v>2014</v>
      </c>
      <c r="G2142" t="s">
        <v>6910</v>
      </c>
      <c r="H2142" t="s">
        <v>6911</v>
      </c>
      <c r="I2142">
        <v>1</v>
      </c>
      <c r="J2142">
        <v>1</v>
      </c>
      <c r="K2142">
        <v>1</v>
      </c>
      <c r="L2142">
        <v>1</v>
      </c>
      <c r="N2142">
        <v>1</v>
      </c>
      <c r="O2142">
        <v>1</v>
      </c>
      <c r="P2142">
        <v>2</v>
      </c>
      <c r="Q2142">
        <v>0</v>
      </c>
      <c r="R2142" t="s">
        <v>6912</v>
      </c>
      <c r="T2142" t="s">
        <v>1283</v>
      </c>
      <c r="U2142" t="s">
        <v>1283</v>
      </c>
      <c r="V2142" t="s">
        <v>1283</v>
      </c>
      <c r="W2142" t="s">
        <v>1283</v>
      </c>
      <c r="X2142" t="s">
        <v>1283</v>
      </c>
      <c r="Y2142" t="s">
        <v>6023</v>
      </c>
      <c r="AO2142">
        <v>2</v>
      </c>
      <c r="BP2142" t="s">
        <v>6020</v>
      </c>
      <c r="BQ2142" t="s">
        <v>100</v>
      </c>
      <c r="BR2142" t="s">
        <v>101</v>
      </c>
      <c r="BS2142" t="s">
        <v>101</v>
      </c>
      <c r="BT2142" t="s">
        <v>148</v>
      </c>
      <c r="BU2142" t="s">
        <v>103</v>
      </c>
      <c r="BV2142" t="s">
        <v>101</v>
      </c>
      <c r="BW2142" t="s">
        <v>112</v>
      </c>
      <c r="BX2142" t="s">
        <v>112</v>
      </c>
      <c r="CJ2142" t="s">
        <v>113</v>
      </c>
    </row>
    <row r="2143" spans="1:91" x14ac:dyDescent="0.2">
      <c r="A2143">
        <v>1716</v>
      </c>
      <c r="D2143" t="s">
        <v>6906</v>
      </c>
      <c r="E2143">
        <v>7</v>
      </c>
      <c r="F2143">
        <v>2011</v>
      </c>
      <c r="G2143" t="s">
        <v>6913</v>
      </c>
      <c r="H2143" t="s">
        <v>6914</v>
      </c>
      <c r="I2143">
        <v>1</v>
      </c>
      <c r="J2143">
        <v>1</v>
      </c>
      <c r="K2143">
        <v>1</v>
      </c>
      <c r="L2143">
        <v>1</v>
      </c>
      <c r="N2143">
        <v>1</v>
      </c>
      <c r="O2143">
        <v>1</v>
      </c>
      <c r="P2143">
        <v>1</v>
      </c>
      <c r="Q2143">
        <v>1</v>
      </c>
      <c r="S2143" t="s">
        <v>6915</v>
      </c>
      <c r="T2143" t="s">
        <v>1283</v>
      </c>
      <c r="U2143" t="s">
        <v>1283</v>
      </c>
      <c r="V2143" t="s">
        <v>1283</v>
      </c>
      <c r="W2143" t="s">
        <v>1283</v>
      </c>
      <c r="X2143" t="s">
        <v>1283</v>
      </c>
      <c r="Y2143" t="s">
        <v>6023</v>
      </c>
      <c r="Z2143">
        <v>2</v>
      </c>
      <c r="AB2143">
        <v>1</v>
      </c>
      <c r="AD2143">
        <v>2</v>
      </c>
      <c r="AE2143">
        <v>1</v>
      </c>
      <c r="AF2143">
        <v>1</v>
      </c>
      <c r="AG2143">
        <v>6</v>
      </c>
      <c r="AI2143">
        <v>2</v>
      </c>
      <c r="AJ2143">
        <v>1</v>
      </c>
      <c r="AK2143">
        <v>2</v>
      </c>
      <c r="AL2143">
        <v>2</v>
      </c>
      <c r="AM2143">
        <v>2</v>
      </c>
      <c r="AO2143">
        <v>2</v>
      </c>
      <c r="BP2143" t="s">
        <v>6020</v>
      </c>
      <c r="BQ2143" t="s">
        <v>100</v>
      </c>
      <c r="BR2143" t="s">
        <v>101</v>
      </c>
      <c r="BS2143" t="s">
        <v>101</v>
      </c>
      <c r="BT2143" t="s">
        <v>148</v>
      </c>
      <c r="BU2143" t="s">
        <v>103</v>
      </c>
      <c r="BV2143" t="s">
        <v>101</v>
      </c>
      <c r="BW2143" t="s">
        <v>101</v>
      </c>
      <c r="BX2143" t="s">
        <v>101</v>
      </c>
      <c r="BY2143" t="s">
        <v>483</v>
      </c>
      <c r="BZ2143" t="s">
        <v>105</v>
      </c>
      <c r="CA2143" t="s">
        <v>132</v>
      </c>
      <c r="CB2143" t="s">
        <v>107</v>
      </c>
      <c r="CC2143" t="s">
        <v>133</v>
      </c>
      <c r="CD2143" t="s">
        <v>109</v>
      </c>
      <c r="CE2143" t="s">
        <v>135</v>
      </c>
      <c r="CF2143" t="s">
        <v>101</v>
      </c>
      <c r="CG2143" t="s">
        <v>136</v>
      </c>
      <c r="CH2143" t="s">
        <v>172</v>
      </c>
      <c r="CI2143" t="s">
        <v>112</v>
      </c>
      <c r="CJ2143" t="s">
        <v>113</v>
      </c>
    </row>
    <row r="2144" spans="1:91" x14ac:dyDescent="0.2">
      <c r="A2144">
        <v>1716</v>
      </c>
      <c r="B2144" t="s">
        <v>114</v>
      </c>
      <c r="C2144">
        <v>1</v>
      </c>
      <c r="AP2144" t="s">
        <v>6916</v>
      </c>
      <c r="AQ2144" t="s">
        <v>6917</v>
      </c>
      <c r="AU2144">
        <v>6041</v>
      </c>
      <c r="AV2144" t="s">
        <v>1283</v>
      </c>
      <c r="BA2144">
        <v>0</v>
      </c>
      <c r="BO2144" t="s">
        <v>119</v>
      </c>
      <c r="CM2144" t="s">
        <v>6918</v>
      </c>
    </row>
    <row r="2145" spans="1:92" x14ac:dyDescent="0.2">
      <c r="A2145">
        <v>1716</v>
      </c>
      <c r="B2145" t="s">
        <v>121</v>
      </c>
      <c r="C2145">
        <v>1</v>
      </c>
      <c r="BC2145" t="s">
        <v>6919</v>
      </c>
      <c r="BN2145">
        <v>0</v>
      </c>
      <c r="BO2145" t="s">
        <v>125</v>
      </c>
      <c r="CN2145" t="s">
        <v>6918</v>
      </c>
    </row>
    <row r="2146" spans="1:92" x14ac:dyDescent="0.2">
      <c r="A2146">
        <v>1717</v>
      </c>
      <c r="D2146" t="s">
        <v>6906</v>
      </c>
      <c r="E2146">
        <v>7</v>
      </c>
      <c r="F2146">
        <v>2018</v>
      </c>
      <c r="G2146" t="s">
        <v>6920</v>
      </c>
      <c r="H2146" t="s">
        <v>6921</v>
      </c>
      <c r="I2146">
        <v>1</v>
      </c>
      <c r="J2146">
        <v>1</v>
      </c>
      <c r="K2146">
        <v>1</v>
      </c>
      <c r="L2146">
        <v>1</v>
      </c>
      <c r="N2146">
        <v>1</v>
      </c>
      <c r="O2146">
        <v>1</v>
      </c>
      <c r="P2146">
        <v>1</v>
      </c>
      <c r="Q2146">
        <v>1</v>
      </c>
      <c r="S2146" t="s">
        <v>6922</v>
      </c>
      <c r="T2146" t="s">
        <v>1283</v>
      </c>
      <c r="U2146" t="s">
        <v>1283</v>
      </c>
      <c r="V2146" t="s">
        <v>1283</v>
      </c>
      <c r="W2146" t="s">
        <v>1283</v>
      </c>
      <c r="X2146" t="s">
        <v>1283</v>
      </c>
      <c r="Y2146" t="s">
        <v>6023</v>
      </c>
      <c r="Z2146">
        <v>2</v>
      </c>
      <c r="AB2146">
        <v>1</v>
      </c>
      <c r="AD2146">
        <v>2</v>
      </c>
      <c r="AE2146">
        <v>1</v>
      </c>
      <c r="AF2146">
        <v>1</v>
      </c>
      <c r="AG2146">
        <v>6</v>
      </c>
      <c r="AI2146">
        <v>2</v>
      </c>
      <c r="AJ2146">
        <v>1</v>
      </c>
      <c r="AK2146">
        <v>2</v>
      </c>
      <c r="AL2146">
        <v>1</v>
      </c>
      <c r="AM2146">
        <v>2</v>
      </c>
      <c r="AO2146">
        <v>2</v>
      </c>
      <c r="BP2146" t="s">
        <v>6020</v>
      </c>
      <c r="BQ2146" t="s">
        <v>100</v>
      </c>
      <c r="BR2146" t="s">
        <v>101</v>
      </c>
      <c r="BS2146" t="s">
        <v>101</v>
      </c>
      <c r="BT2146" t="s">
        <v>148</v>
      </c>
      <c r="BU2146" t="s">
        <v>103</v>
      </c>
      <c r="BV2146" t="s">
        <v>101</v>
      </c>
      <c r="BW2146" t="s">
        <v>101</v>
      </c>
      <c r="BX2146" t="s">
        <v>101</v>
      </c>
      <c r="BY2146" t="s">
        <v>483</v>
      </c>
      <c r="BZ2146" t="s">
        <v>105</v>
      </c>
      <c r="CA2146" t="s">
        <v>132</v>
      </c>
      <c r="CB2146" t="s">
        <v>107</v>
      </c>
      <c r="CC2146" t="s">
        <v>133</v>
      </c>
      <c r="CD2146" t="s">
        <v>109</v>
      </c>
      <c r="CE2146" t="s">
        <v>135</v>
      </c>
      <c r="CF2146" t="s">
        <v>101</v>
      </c>
      <c r="CG2146" t="s">
        <v>136</v>
      </c>
      <c r="CH2146" t="s">
        <v>137</v>
      </c>
      <c r="CI2146" t="s">
        <v>112</v>
      </c>
      <c r="CJ2146" t="s">
        <v>113</v>
      </c>
    </row>
    <row r="2147" spans="1:92" x14ac:dyDescent="0.2">
      <c r="A2147">
        <v>1717</v>
      </c>
      <c r="B2147" t="s">
        <v>114</v>
      </c>
      <c r="C2147">
        <v>1</v>
      </c>
      <c r="BA2147">
        <v>0</v>
      </c>
      <c r="BO2147" t="s">
        <v>119</v>
      </c>
      <c r="CM2147" t="s">
        <v>6918</v>
      </c>
    </row>
    <row r="2148" spans="1:92" x14ac:dyDescent="0.2">
      <c r="A2148">
        <v>1718</v>
      </c>
      <c r="D2148" t="s">
        <v>6906</v>
      </c>
      <c r="E2148">
        <v>7</v>
      </c>
      <c r="F2148">
        <v>2008</v>
      </c>
      <c r="G2148" t="s">
        <v>6923</v>
      </c>
      <c r="H2148" t="s">
        <v>6924</v>
      </c>
      <c r="I2148">
        <v>1</v>
      </c>
      <c r="J2148">
        <v>1</v>
      </c>
      <c r="K2148">
        <v>1</v>
      </c>
      <c r="L2148">
        <v>1</v>
      </c>
      <c r="N2148">
        <v>1</v>
      </c>
      <c r="O2148">
        <v>1</v>
      </c>
      <c r="P2148">
        <v>2</v>
      </c>
      <c r="Q2148">
        <v>0</v>
      </c>
      <c r="R2148" t="s">
        <v>6925</v>
      </c>
      <c r="T2148" t="s">
        <v>1283</v>
      </c>
      <c r="U2148" t="s">
        <v>1283</v>
      </c>
      <c r="V2148" t="s">
        <v>1283</v>
      </c>
      <c r="W2148" t="s">
        <v>1283</v>
      </c>
      <c r="X2148" t="s">
        <v>1283</v>
      </c>
      <c r="Y2148" t="s">
        <v>6023</v>
      </c>
      <c r="AO2148">
        <v>2</v>
      </c>
      <c r="BP2148" t="s">
        <v>6020</v>
      </c>
      <c r="BQ2148" t="s">
        <v>100</v>
      </c>
      <c r="BR2148" t="s">
        <v>101</v>
      </c>
      <c r="BS2148" t="s">
        <v>101</v>
      </c>
      <c r="BT2148" t="s">
        <v>148</v>
      </c>
      <c r="BU2148" t="s">
        <v>103</v>
      </c>
      <c r="BV2148" t="s">
        <v>101</v>
      </c>
      <c r="BW2148" t="s">
        <v>112</v>
      </c>
      <c r="BX2148" t="s">
        <v>112</v>
      </c>
      <c r="CJ2148" t="s">
        <v>113</v>
      </c>
    </row>
    <row r="2149" spans="1:92" x14ac:dyDescent="0.2">
      <c r="A2149">
        <v>1719</v>
      </c>
      <c r="D2149" t="s">
        <v>6906</v>
      </c>
      <c r="E2149">
        <v>7</v>
      </c>
      <c r="F2149">
        <v>2014</v>
      </c>
      <c r="G2149" t="s">
        <v>6926</v>
      </c>
      <c r="H2149" t="s">
        <v>6927</v>
      </c>
      <c r="I2149">
        <v>1</v>
      </c>
      <c r="J2149">
        <v>1</v>
      </c>
      <c r="K2149">
        <v>1</v>
      </c>
      <c r="L2149">
        <v>1</v>
      </c>
      <c r="N2149">
        <v>1</v>
      </c>
      <c r="O2149">
        <v>1</v>
      </c>
      <c r="P2149">
        <v>1</v>
      </c>
      <c r="Q2149">
        <v>1</v>
      </c>
      <c r="S2149" t="s">
        <v>6928</v>
      </c>
      <c r="T2149" t="s">
        <v>1283</v>
      </c>
      <c r="U2149" t="s">
        <v>1283</v>
      </c>
      <c r="V2149" t="s">
        <v>1283</v>
      </c>
      <c r="W2149" t="s">
        <v>1283</v>
      </c>
      <c r="X2149" t="s">
        <v>1283</v>
      </c>
      <c r="Y2149" t="s">
        <v>6023</v>
      </c>
      <c r="Z2149">
        <v>1</v>
      </c>
      <c r="AB2149">
        <v>1</v>
      </c>
      <c r="AD2149">
        <v>1</v>
      </c>
      <c r="AE2149">
        <v>1</v>
      </c>
      <c r="AF2149">
        <v>2</v>
      </c>
      <c r="AG2149">
        <v>1</v>
      </c>
      <c r="AI2149">
        <v>1</v>
      </c>
      <c r="AJ2149">
        <v>1</v>
      </c>
      <c r="AK2149">
        <v>3</v>
      </c>
      <c r="AM2149">
        <v>2</v>
      </c>
      <c r="AO2149">
        <v>2</v>
      </c>
      <c r="BP2149" t="s">
        <v>6020</v>
      </c>
      <c r="BQ2149" t="s">
        <v>100</v>
      </c>
      <c r="BR2149" t="s">
        <v>101</v>
      </c>
      <c r="BS2149" t="s">
        <v>101</v>
      </c>
      <c r="BT2149" t="s">
        <v>148</v>
      </c>
      <c r="BU2149" t="s">
        <v>103</v>
      </c>
      <c r="BV2149" t="s">
        <v>101</v>
      </c>
      <c r="BW2149" t="s">
        <v>101</v>
      </c>
      <c r="BX2149" t="s">
        <v>101</v>
      </c>
      <c r="BY2149" t="s">
        <v>104</v>
      </c>
      <c r="BZ2149" t="s">
        <v>105</v>
      </c>
      <c r="CA2149" t="s">
        <v>106</v>
      </c>
      <c r="CB2149" t="s">
        <v>107</v>
      </c>
      <c r="CC2149" t="s">
        <v>108</v>
      </c>
      <c r="CD2149" t="s">
        <v>158</v>
      </c>
      <c r="CE2149" t="s">
        <v>110</v>
      </c>
      <c r="CF2149" t="s">
        <v>101</v>
      </c>
      <c r="CG2149" t="s">
        <v>111</v>
      </c>
      <c r="CI2149" t="s">
        <v>112</v>
      </c>
      <c r="CJ2149" t="s">
        <v>113</v>
      </c>
    </row>
    <row r="2150" spans="1:92" x14ac:dyDescent="0.2">
      <c r="A2150">
        <v>1720</v>
      </c>
      <c r="D2150" t="s">
        <v>6906</v>
      </c>
      <c r="E2150">
        <v>7</v>
      </c>
      <c r="F2150">
        <v>2021</v>
      </c>
      <c r="G2150" t="s">
        <v>6929</v>
      </c>
      <c r="H2150" t="s">
        <v>6930</v>
      </c>
      <c r="I2150">
        <v>1</v>
      </c>
      <c r="J2150">
        <v>1</v>
      </c>
      <c r="K2150">
        <v>1</v>
      </c>
      <c r="L2150">
        <v>1</v>
      </c>
      <c r="N2150">
        <v>1</v>
      </c>
      <c r="O2150">
        <v>1</v>
      </c>
      <c r="P2150">
        <v>1</v>
      </c>
      <c r="Q2150">
        <v>1</v>
      </c>
      <c r="S2150" t="s">
        <v>6931</v>
      </c>
      <c r="T2150" t="s">
        <v>1283</v>
      </c>
      <c r="U2150" t="s">
        <v>1283</v>
      </c>
      <c r="V2150" t="s">
        <v>1283</v>
      </c>
      <c r="W2150" t="s">
        <v>1283</v>
      </c>
      <c r="X2150" t="s">
        <v>1283</v>
      </c>
      <c r="Y2150" t="s">
        <v>6023</v>
      </c>
      <c r="Z2150">
        <v>1</v>
      </c>
      <c r="AB2150">
        <v>1</v>
      </c>
      <c r="AD2150">
        <v>1</v>
      </c>
      <c r="AE2150">
        <v>1</v>
      </c>
      <c r="AF2150">
        <v>2</v>
      </c>
      <c r="AG2150">
        <v>1</v>
      </c>
      <c r="AI2150">
        <v>1</v>
      </c>
      <c r="AJ2150">
        <v>1</v>
      </c>
      <c r="AK2150">
        <v>2</v>
      </c>
      <c r="AL2150">
        <v>1</v>
      </c>
      <c r="AM2150">
        <v>2</v>
      </c>
      <c r="AO2150">
        <v>2</v>
      </c>
      <c r="BP2150" t="s">
        <v>6020</v>
      </c>
      <c r="BQ2150" t="s">
        <v>100</v>
      </c>
      <c r="BR2150" t="s">
        <v>101</v>
      </c>
      <c r="BS2150" t="s">
        <v>101</v>
      </c>
      <c r="BT2150" t="s">
        <v>148</v>
      </c>
      <c r="BU2150" t="s">
        <v>103</v>
      </c>
      <c r="BV2150" t="s">
        <v>101</v>
      </c>
      <c r="BW2150" t="s">
        <v>101</v>
      </c>
      <c r="BX2150" t="s">
        <v>101</v>
      </c>
      <c r="BY2150" t="s">
        <v>104</v>
      </c>
      <c r="BZ2150" t="s">
        <v>105</v>
      </c>
      <c r="CA2150" t="s">
        <v>106</v>
      </c>
      <c r="CB2150" t="s">
        <v>107</v>
      </c>
      <c r="CC2150" t="s">
        <v>108</v>
      </c>
      <c r="CD2150" t="s">
        <v>158</v>
      </c>
      <c r="CE2150" t="s">
        <v>110</v>
      </c>
      <c r="CF2150" t="s">
        <v>101</v>
      </c>
      <c r="CG2150" t="s">
        <v>136</v>
      </c>
      <c r="CH2150" t="s">
        <v>137</v>
      </c>
      <c r="CI2150" t="s">
        <v>112</v>
      </c>
      <c r="CJ2150" t="s">
        <v>113</v>
      </c>
    </row>
    <row r="2151" spans="1:92" x14ac:dyDescent="0.2">
      <c r="A2151">
        <v>1721</v>
      </c>
      <c r="D2151" t="s">
        <v>6906</v>
      </c>
      <c r="E2151">
        <v>7</v>
      </c>
      <c r="F2151">
        <v>2018</v>
      </c>
      <c r="G2151" t="s">
        <v>6932</v>
      </c>
      <c r="H2151" t="s">
        <v>6933</v>
      </c>
      <c r="I2151">
        <v>1</v>
      </c>
      <c r="J2151">
        <v>1</v>
      </c>
      <c r="K2151">
        <v>1</v>
      </c>
      <c r="L2151">
        <v>1</v>
      </c>
      <c r="N2151">
        <v>1</v>
      </c>
      <c r="O2151">
        <v>1</v>
      </c>
      <c r="P2151">
        <v>2</v>
      </c>
      <c r="Q2151">
        <v>0</v>
      </c>
      <c r="R2151" t="s">
        <v>6934</v>
      </c>
      <c r="T2151" t="s">
        <v>1283</v>
      </c>
      <c r="U2151" t="s">
        <v>1283</v>
      </c>
      <c r="V2151" t="s">
        <v>1283</v>
      </c>
      <c r="W2151" t="s">
        <v>1283</v>
      </c>
      <c r="X2151" t="s">
        <v>1283</v>
      </c>
      <c r="Y2151" t="s">
        <v>6023</v>
      </c>
      <c r="AO2151">
        <v>2</v>
      </c>
      <c r="BP2151" t="s">
        <v>6020</v>
      </c>
      <c r="BQ2151" t="s">
        <v>100</v>
      </c>
      <c r="BR2151" t="s">
        <v>101</v>
      </c>
      <c r="BS2151" t="s">
        <v>101</v>
      </c>
      <c r="BT2151" t="s">
        <v>148</v>
      </c>
      <c r="BU2151" t="s">
        <v>103</v>
      </c>
      <c r="BV2151" t="s">
        <v>101</v>
      </c>
      <c r="BW2151" t="s">
        <v>112</v>
      </c>
      <c r="BX2151" t="s">
        <v>112</v>
      </c>
      <c r="CJ2151" t="s">
        <v>113</v>
      </c>
    </row>
    <row r="2152" spans="1:92" x14ac:dyDescent="0.2">
      <c r="A2152">
        <v>1722</v>
      </c>
      <c r="D2152" t="s">
        <v>6906</v>
      </c>
      <c r="E2152">
        <v>7</v>
      </c>
      <c r="F2152">
        <v>2019</v>
      </c>
      <c r="G2152" t="s">
        <v>6935</v>
      </c>
      <c r="H2152" t="s">
        <v>6936</v>
      </c>
      <c r="I2152">
        <v>1</v>
      </c>
      <c r="J2152">
        <v>1</v>
      </c>
      <c r="K2152">
        <v>1</v>
      </c>
      <c r="L2152">
        <v>1</v>
      </c>
      <c r="N2152">
        <v>1</v>
      </c>
      <c r="O2152">
        <v>1</v>
      </c>
      <c r="P2152">
        <v>1</v>
      </c>
      <c r="Q2152">
        <v>1</v>
      </c>
      <c r="S2152" t="s">
        <v>6937</v>
      </c>
      <c r="T2152" t="s">
        <v>1283</v>
      </c>
      <c r="U2152" t="s">
        <v>1283</v>
      </c>
      <c r="V2152" t="s">
        <v>1283</v>
      </c>
      <c r="W2152" t="s">
        <v>1283</v>
      </c>
      <c r="X2152" t="s">
        <v>1283</v>
      </c>
      <c r="Y2152" t="s">
        <v>6023</v>
      </c>
      <c r="Z2152">
        <v>1</v>
      </c>
      <c r="AB2152">
        <v>1</v>
      </c>
      <c r="AD2152">
        <v>1</v>
      </c>
      <c r="AE2152">
        <v>1</v>
      </c>
      <c r="AF2152">
        <v>2</v>
      </c>
      <c r="AG2152">
        <v>4</v>
      </c>
      <c r="AI2152">
        <v>2</v>
      </c>
      <c r="AJ2152">
        <v>1</v>
      </c>
      <c r="AK2152">
        <v>1</v>
      </c>
      <c r="AM2152">
        <v>1</v>
      </c>
      <c r="AO2152">
        <v>2</v>
      </c>
      <c r="BP2152" t="s">
        <v>6020</v>
      </c>
      <c r="BQ2152" t="s">
        <v>100</v>
      </c>
      <c r="BR2152" t="s">
        <v>101</v>
      </c>
      <c r="BS2152" t="s">
        <v>101</v>
      </c>
      <c r="BT2152" t="s">
        <v>148</v>
      </c>
      <c r="BU2152" t="s">
        <v>103</v>
      </c>
      <c r="BV2152" t="s">
        <v>101</v>
      </c>
      <c r="BW2152" t="s">
        <v>101</v>
      </c>
      <c r="BX2152" t="s">
        <v>101</v>
      </c>
      <c r="BY2152" t="s">
        <v>104</v>
      </c>
      <c r="BZ2152" t="s">
        <v>105</v>
      </c>
      <c r="CA2152" t="s">
        <v>106</v>
      </c>
      <c r="CB2152" t="s">
        <v>107</v>
      </c>
      <c r="CC2152" t="s">
        <v>108</v>
      </c>
      <c r="CD2152" t="s">
        <v>134</v>
      </c>
      <c r="CE2152" t="s">
        <v>135</v>
      </c>
      <c r="CF2152" t="s">
        <v>101</v>
      </c>
      <c r="CG2152" t="s">
        <v>159</v>
      </c>
      <c r="CI2152" t="s">
        <v>101</v>
      </c>
      <c r="CJ2152" t="s">
        <v>113</v>
      </c>
    </row>
    <row r="2153" spans="1:92" x14ac:dyDescent="0.2">
      <c r="A2153">
        <v>1722</v>
      </c>
      <c r="B2153" t="s">
        <v>114</v>
      </c>
      <c r="C2153">
        <v>1</v>
      </c>
      <c r="AP2153" t="s">
        <v>6938</v>
      </c>
      <c r="AQ2153" t="s">
        <v>6939</v>
      </c>
      <c r="AR2153">
        <v>4</v>
      </c>
      <c r="AT2153">
        <v>1</v>
      </c>
      <c r="AU2153">
        <v>1102</v>
      </c>
      <c r="AV2153" t="s">
        <v>6940</v>
      </c>
      <c r="AW2153" t="s">
        <v>6940</v>
      </c>
      <c r="AX2153" t="s">
        <v>6940</v>
      </c>
      <c r="AY2153" t="s">
        <v>6941</v>
      </c>
      <c r="AZ2153" t="s">
        <v>6942</v>
      </c>
      <c r="BA2153">
        <v>2</v>
      </c>
      <c r="BO2153" t="s">
        <v>119</v>
      </c>
      <c r="CK2153" t="s">
        <v>2018</v>
      </c>
      <c r="CL2153" t="s">
        <v>101</v>
      </c>
      <c r="CM2153" t="s">
        <v>113</v>
      </c>
    </row>
    <row r="2154" spans="1:92" x14ac:dyDescent="0.2">
      <c r="A2154">
        <v>1722</v>
      </c>
      <c r="B2154" t="s">
        <v>121</v>
      </c>
      <c r="C2154">
        <v>1</v>
      </c>
      <c r="BB2154" t="s">
        <v>6943</v>
      </c>
      <c r="BC2154" t="s">
        <v>6944</v>
      </c>
      <c r="BD2154">
        <v>91</v>
      </c>
      <c r="BE2154">
        <v>549</v>
      </c>
      <c r="BF2154">
        <v>103</v>
      </c>
      <c r="BG2154">
        <v>553</v>
      </c>
      <c r="BH2154" t="s">
        <v>344</v>
      </c>
      <c r="BI2154">
        <v>8</v>
      </c>
      <c r="BJ2154">
        <v>6</v>
      </c>
      <c r="BK2154">
        <v>0</v>
      </c>
      <c r="BL2154">
        <v>0</v>
      </c>
      <c r="BM2154" t="s">
        <v>6945</v>
      </c>
      <c r="BN2154">
        <v>2</v>
      </c>
      <c r="BO2154" t="s">
        <v>125</v>
      </c>
      <c r="CN2154" t="s">
        <v>113</v>
      </c>
    </row>
    <row r="2155" spans="1:92" x14ac:dyDescent="0.2">
      <c r="A2155">
        <v>1723</v>
      </c>
      <c r="D2155" t="s">
        <v>6906</v>
      </c>
      <c r="E2155">
        <v>7</v>
      </c>
      <c r="F2155">
        <v>2019</v>
      </c>
      <c r="G2155" t="s">
        <v>6946</v>
      </c>
      <c r="H2155" t="s">
        <v>6947</v>
      </c>
      <c r="I2155">
        <v>1</v>
      </c>
      <c r="J2155">
        <v>1</v>
      </c>
      <c r="K2155">
        <v>1</v>
      </c>
      <c r="L2155">
        <v>1</v>
      </c>
      <c r="N2155">
        <v>1</v>
      </c>
      <c r="O2155">
        <v>1</v>
      </c>
      <c r="P2155">
        <v>2</v>
      </c>
      <c r="Q2155">
        <v>0</v>
      </c>
      <c r="R2155" t="s">
        <v>6948</v>
      </c>
      <c r="T2155" t="s">
        <v>1283</v>
      </c>
      <c r="U2155" t="s">
        <v>1283</v>
      </c>
      <c r="V2155" t="s">
        <v>1283</v>
      </c>
      <c r="W2155" t="s">
        <v>1283</v>
      </c>
      <c r="X2155" t="s">
        <v>1283</v>
      </c>
      <c r="Y2155" t="s">
        <v>6023</v>
      </c>
      <c r="AO2155">
        <v>2</v>
      </c>
      <c r="BP2155" t="s">
        <v>6020</v>
      </c>
      <c r="BQ2155" t="s">
        <v>100</v>
      </c>
      <c r="BR2155" t="s">
        <v>101</v>
      </c>
      <c r="BS2155" t="s">
        <v>101</v>
      </c>
      <c r="BT2155" t="s">
        <v>148</v>
      </c>
      <c r="BU2155" t="s">
        <v>103</v>
      </c>
      <c r="BV2155" t="s">
        <v>101</v>
      </c>
      <c r="BW2155" t="s">
        <v>112</v>
      </c>
      <c r="BX2155" t="s">
        <v>112</v>
      </c>
      <c r="CJ2155" t="s">
        <v>113</v>
      </c>
    </row>
    <row r="2156" spans="1:92" x14ac:dyDescent="0.2">
      <c r="A2156">
        <v>1724</v>
      </c>
      <c r="D2156" t="s">
        <v>6949</v>
      </c>
      <c r="E2156">
        <v>6</v>
      </c>
      <c r="F2156">
        <v>1992</v>
      </c>
      <c r="G2156" t="s">
        <v>6950</v>
      </c>
      <c r="H2156" t="s">
        <v>6951</v>
      </c>
      <c r="I2156">
        <v>1</v>
      </c>
      <c r="J2156">
        <v>1</v>
      </c>
      <c r="K2156">
        <v>1</v>
      </c>
      <c r="L2156">
        <v>3</v>
      </c>
      <c r="N2156">
        <v>1</v>
      </c>
      <c r="O2156">
        <v>1</v>
      </c>
      <c r="P2156">
        <v>1</v>
      </c>
      <c r="Q2156">
        <v>1</v>
      </c>
      <c r="S2156" t="s">
        <v>6952</v>
      </c>
      <c r="T2156" t="s">
        <v>563</v>
      </c>
      <c r="U2156" t="s">
        <v>563</v>
      </c>
      <c r="V2156" t="s">
        <v>563</v>
      </c>
      <c r="W2156" t="s">
        <v>563</v>
      </c>
      <c r="X2156" t="s">
        <v>563</v>
      </c>
      <c r="Y2156" t="s">
        <v>350</v>
      </c>
      <c r="Z2156">
        <v>1</v>
      </c>
      <c r="AB2156">
        <v>1</v>
      </c>
      <c r="AD2156">
        <v>2</v>
      </c>
      <c r="AE2156">
        <v>1</v>
      </c>
      <c r="AF2156">
        <v>4</v>
      </c>
      <c r="AG2156">
        <v>6</v>
      </c>
      <c r="AI2156">
        <v>2</v>
      </c>
      <c r="AJ2156">
        <v>1</v>
      </c>
      <c r="AK2156">
        <v>3</v>
      </c>
      <c r="AM2156">
        <v>2</v>
      </c>
      <c r="AO2156">
        <v>2</v>
      </c>
      <c r="BP2156" t="s">
        <v>1464</v>
      </c>
      <c r="BQ2156" t="s">
        <v>100</v>
      </c>
      <c r="BR2156" t="s">
        <v>101</v>
      </c>
      <c r="BS2156" t="s">
        <v>101</v>
      </c>
      <c r="BT2156" t="s">
        <v>102</v>
      </c>
      <c r="BU2156" t="s">
        <v>103</v>
      </c>
      <c r="BV2156" t="s">
        <v>101</v>
      </c>
      <c r="BW2156" t="s">
        <v>101</v>
      </c>
      <c r="BX2156" t="s">
        <v>101</v>
      </c>
      <c r="BY2156" t="s">
        <v>104</v>
      </c>
      <c r="BZ2156" t="s">
        <v>105</v>
      </c>
      <c r="CA2156" t="s">
        <v>132</v>
      </c>
      <c r="CB2156" t="s">
        <v>107</v>
      </c>
      <c r="CC2156" t="s">
        <v>236</v>
      </c>
      <c r="CD2156" t="s">
        <v>109</v>
      </c>
      <c r="CE2156" t="s">
        <v>135</v>
      </c>
      <c r="CF2156" t="s">
        <v>101</v>
      </c>
      <c r="CG2156" t="s">
        <v>111</v>
      </c>
      <c r="CI2156" t="s">
        <v>112</v>
      </c>
      <c r="CJ2156" t="s">
        <v>113</v>
      </c>
    </row>
    <row r="2157" spans="1:92" x14ac:dyDescent="0.2">
      <c r="A2157">
        <v>1725</v>
      </c>
      <c r="D2157" t="s">
        <v>6953</v>
      </c>
      <c r="E2157">
        <v>1</v>
      </c>
      <c r="F2157">
        <v>1998</v>
      </c>
      <c r="G2157" t="s">
        <v>6954</v>
      </c>
      <c r="H2157" t="s">
        <v>6955</v>
      </c>
      <c r="I2157">
        <v>1</v>
      </c>
      <c r="J2157">
        <v>1</v>
      </c>
      <c r="K2157">
        <v>1</v>
      </c>
      <c r="L2157">
        <v>3</v>
      </c>
      <c r="N2157">
        <v>1</v>
      </c>
      <c r="O2157">
        <v>1</v>
      </c>
      <c r="P2157">
        <v>2</v>
      </c>
      <c r="Q2157">
        <v>0</v>
      </c>
      <c r="R2157" t="s">
        <v>207</v>
      </c>
      <c r="T2157" t="s">
        <v>6956</v>
      </c>
      <c r="U2157" t="s">
        <v>6956</v>
      </c>
      <c r="V2157" t="s">
        <v>6956</v>
      </c>
      <c r="W2157" t="s">
        <v>6956</v>
      </c>
      <c r="X2157" t="s">
        <v>6956</v>
      </c>
      <c r="Y2157" t="s">
        <v>6956</v>
      </c>
      <c r="AO2157">
        <v>2</v>
      </c>
      <c r="BP2157" t="s">
        <v>3526</v>
      </c>
      <c r="BQ2157" t="s">
        <v>100</v>
      </c>
      <c r="BR2157" t="s">
        <v>101</v>
      </c>
      <c r="BS2157" t="s">
        <v>101</v>
      </c>
      <c r="BT2157" t="s">
        <v>102</v>
      </c>
      <c r="BU2157" t="s">
        <v>103</v>
      </c>
      <c r="BV2157" t="s">
        <v>101</v>
      </c>
      <c r="BW2157" t="s">
        <v>112</v>
      </c>
      <c r="BX2157" t="s">
        <v>112</v>
      </c>
      <c r="CJ2157" t="s">
        <v>113</v>
      </c>
    </row>
    <row r="2158" spans="1:92" x14ac:dyDescent="0.2">
      <c r="A2158">
        <v>1726</v>
      </c>
      <c r="D2158" t="s">
        <v>6953</v>
      </c>
      <c r="E2158">
        <v>1</v>
      </c>
      <c r="F2158">
        <v>1998</v>
      </c>
      <c r="G2158" t="s">
        <v>6957</v>
      </c>
      <c r="H2158" t="s">
        <v>6958</v>
      </c>
      <c r="I2158">
        <v>1</v>
      </c>
      <c r="J2158">
        <v>1</v>
      </c>
      <c r="K2158">
        <v>1</v>
      </c>
      <c r="L2158">
        <v>3</v>
      </c>
      <c r="N2158">
        <v>1</v>
      </c>
      <c r="O2158">
        <v>1</v>
      </c>
      <c r="P2158">
        <v>2</v>
      </c>
      <c r="Q2158">
        <v>0</v>
      </c>
      <c r="R2158" t="s">
        <v>207</v>
      </c>
      <c r="T2158" t="s">
        <v>6959</v>
      </c>
      <c r="U2158" t="s">
        <v>6959</v>
      </c>
      <c r="V2158" t="s">
        <v>6959</v>
      </c>
      <c r="W2158" t="s">
        <v>6959</v>
      </c>
      <c r="X2158" t="s">
        <v>6959</v>
      </c>
      <c r="Y2158" t="s">
        <v>6959</v>
      </c>
      <c r="AO2158">
        <v>2</v>
      </c>
      <c r="BP2158" t="s">
        <v>3526</v>
      </c>
      <c r="BQ2158" t="s">
        <v>100</v>
      </c>
      <c r="BR2158" t="s">
        <v>101</v>
      </c>
      <c r="BS2158" t="s">
        <v>101</v>
      </c>
      <c r="BT2158" t="s">
        <v>102</v>
      </c>
      <c r="BU2158" t="s">
        <v>103</v>
      </c>
      <c r="BV2158" t="s">
        <v>101</v>
      </c>
      <c r="BW2158" t="s">
        <v>112</v>
      </c>
      <c r="BX2158" t="s">
        <v>112</v>
      </c>
      <c r="CJ2158" t="s">
        <v>113</v>
      </c>
    </row>
    <row r="2159" spans="1:92" x14ac:dyDescent="0.2">
      <c r="A2159">
        <v>1727</v>
      </c>
      <c r="D2159" t="s">
        <v>6953</v>
      </c>
      <c r="E2159">
        <v>1</v>
      </c>
      <c r="F2159">
        <v>1998</v>
      </c>
      <c r="G2159" t="s">
        <v>6960</v>
      </c>
      <c r="H2159" t="s">
        <v>6961</v>
      </c>
      <c r="I2159">
        <v>1</v>
      </c>
      <c r="J2159">
        <v>1</v>
      </c>
      <c r="K2159">
        <v>1</v>
      </c>
      <c r="L2159">
        <v>3</v>
      </c>
      <c r="N2159">
        <v>1</v>
      </c>
      <c r="O2159">
        <v>1</v>
      </c>
      <c r="P2159">
        <v>1</v>
      </c>
      <c r="Q2159">
        <v>1</v>
      </c>
      <c r="S2159" t="s">
        <v>6962</v>
      </c>
      <c r="T2159" t="s">
        <v>6963</v>
      </c>
      <c r="U2159" t="s">
        <v>6963</v>
      </c>
      <c r="V2159" t="s">
        <v>6963</v>
      </c>
      <c r="W2159" t="s">
        <v>6963</v>
      </c>
      <c r="X2159" t="s">
        <v>6963</v>
      </c>
      <c r="Y2159" t="s">
        <v>6963</v>
      </c>
      <c r="Z2159">
        <v>1</v>
      </c>
      <c r="AB2159">
        <v>1</v>
      </c>
      <c r="AD2159">
        <v>1</v>
      </c>
      <c r="AE2159">
        <v>1</v>
      </c>
      <c r="AF2159">
        <v>1</v>
      </c>
      <c r="AG2159">
        <v>1</v>
      </c>
      <c r="AI2159">
        <v>1</v>
      </c>
      <c r="AJ2159">
        <v>1</v>
      </c>
      <c r="AK2159">
        <v>3</v>
      </c>
      <c r="AM2159">
        <v>3</v>
      </c>
      <c r="AO2159">
        <v>2</v>
      </c>
      <c r="BP2159" t="s">
        <v>3526</v>
      </c>
      <c r="BQ2159" t="s">
        <v>100</v>
      </c>
      <c r="BR2159" t="s">
        <v>101</v>
      </c>
      <c r="BS2159" t="s">
        <v>101</v>
      </c>
      <c r="BT2159" t="s">
        <v>102</v>
      </c>
      <c r="BU2159" t="s">
        <v>103</v>
      </c>
      <c r="BV2159" t="s">
        <v>101</v>
      </c>
      <c r="BW2159" t="s">
        <v>101</v>
      </c>
      <c r="BX2159" t="s">
        <v>101</v>
      </c>
      <c r="BY2159" t="s">
        <v>104</v>
      </c>
      <c r="BZ2159" t="s">
        <v>105</v>
      </c>
      <c r="CA2159" t="s">
        <v>106</v>
      </c>
      <c r="CB2159" t="s">
        <v>107</v>
      </c>
      <c r="CC2159" t="s">
        <v>133</v>
      </c>
      <c r="CD2159" t="s">
        <v>158</v>
      </c>
      <c r="CE2159" t="s">
        <v>110</v>
      </c>
      <c r="CF2159" t="s">
        <v>101</v>
      </c>
      <c r="CG2159" t="s">
        <v>111</v>
      </c>
      <c r="CI2159" t="s">
        <v>109</v>
      </c>
      <c r="CJ2159" t="s">
        <v>113</v>
      </c>
    </row>
    <row r="2160" spans="1:92" x14ac:dyDescent="0.2">
      <c r="A2160">
        <v>1728</v>
      </c>
      <c r="D2160" t="s">
        <v>6953</v>
      </c>
      <c r="E2160">
        <v>1</v>
      </c>
      <c r="F2160">
        <v>1999</v>
      </c>
      <c r="G2160" t="s">
        <v>6964</v>
      </c>
      <c r="H2160" t="s">
        <v>6965</v>
      </c>
      <c r="I2160">
        <v>1</v>
      </c>
      <c r="J2160">
        <v>1</v>
      </c>
      <c r="K2160">
        <v>1</v>
      </c>
      <c r="L2160">
        <v>3</v>
      </c>
      <c r="N2160">
        <v>1</v>
      </c>
      <c r="O2160">
        <v>1</v>
      </c>
      <c r="P2160">
        <v>2</v>
      </c>
      <c r="Q2160">
        <v>0</v>
      </c>
      <c r="R2160" t="s">
        <v>207</v>
      </c>
      <c r="T2160" t="s">
        <v>6966</v>
      </c>
      <c r="U2160" t="s">
        <v>6966</v>
      </c>
      <c r="V2160" t="s">
        <v>6966</v>
      </c>
      <c r="W2160" t="s">
        <v>6966</v>
      </c>
      <c r="X2160" t="s">
        <v>6966</v>
      </c>
      <c r="Y2160" t="s">
        <v>6966</v>
      </c>
      <c r="AO2160">
        <v>2</v>
      </c>
      <c r="BP2160" t="s">
        <v>3526</v>
      </c>
      <c r="BQ2160" t="s">
        <v>100</v>
      </c>
      <c r="BR2160" t="s">
        <v>101</v>
      </c>
      <c r="BS2160" t="s">
        <v>101</v>
      </c>
      <c r="BT2160" t="s">
        <v>102</v>
      </c>
      <c r="BU2160" t="s">
        <v>103</v>
      </c>
      <c r="BV2160" t="s">
        <v>101</v>
      </c>
      <c r="BW2160" t="s">
        <v>112</v>
      </c>
      <c r="BX2160" t="s">
        <v>112</v>
      </c>
      <c r="CJ2160" t="s">
        <v>113</v>
      </c>
    </row>
    <row r="2161" spans="1:88" x14ac:dyDescent="0.2">
      <c r="A2161">
        <v>1729</v>
      </c>
      <c r="D2161" t="s">
        <v>6953</v>
      </c>
      <c r="E2161">
        <v>1</v>
      </c>
      <c r="F2161">
        <v>1997</v>
      </c>
      <c r="G2161" t="s">
        <v>6967</v>
      </c>
      <c r="H2161" t="s">
        <v>6968</v>
      </c>
      <c r="I2161">
        <v>1</v>
      </c>
      <c r="J2161">
        <v>1</v>
      </c>
      <c r="K2161">
        <v>1</v>
      </c>
      <c r="L2161">
        <v>3</v>
      </c>
      <c r="N2161">
        <v>1</v>
      </c>
      <c r="O2161">
        <v>1</v>
      </c>
      <c r="P2161">
        <v>2</v>
      </c>
      <c r="Q2161">
        <v>0</v>
      </c>
      <c r="R2161" t="s">
        <v>207</v>
      </c>
      <c r="T2161" t="s">
        <v>6969</v>
      </c>
      <c r="U2161" t="s">
        <v>6969</v>
      </c>
      <c r="V2161" t="s">
        <v>6970</v>
      </c>
      <c r="W2161" t="s">
        <v>6969</v>
      </c>
      <c r="X2161" t="s">
        <v>6969</v>
      </c>
      <c r="Y2161" t="s">
        <v>6969</v>
      </c>
      <c r="AO2161">
        <v>2</v>
      </c>
      <c r="BP2161" t="s">
        <v>3526</v>
      </c>
      <c r="BQ2161" t="s">
        <v>100</v>
      </c>
      <c r="BR2161" t="s">
        <v>101</v>
      </c>
      <c r="BS2161" t="s">
        <v>101</v>
      </c>
      <c r="BT2161" t="s">
        <v>102</v>
      </c>
      <c r="BU2161" t="s">
        <v>103</v>
      </c>
      <c r="BV2161" t="s">
        <v>101</v>
      </c>
      <c r="BW2161" t="s">
        <v>112</v>
      </c>
      <c r="BX2161" t="s">
        <v>112</v>
      </c>
      <c r="CJ2161" t="s">
        <v>113</v>
      </c>
    </row>
    <row r="2162" spans="1:88" x14ac:dyDescent="0.2">
      <c r="A2162">
        <v>1730</v>
      </c>
      <c r="D2162" t="s">
        <v>6953</v>
      </c>
      <c r="E2162">
        <v>1</v>
      </c>
      <c r="F2162">
        <v>2002</v>
      </c>
      <c r="G2162" t="s">
        <v>6971</v>
      </c>
      <c r="H2162" t="s">
        <v>6972</v>
      </c>
      <c r="I2162">
        <v>1</v>
      </c>
      <c r="J2162">
        <v>1</v>
      </c>
      <c r="K2162">
        <v>1</v>
      </c>
      <c r="L2162">
        <v>3</v>
      </c>
      <c r="N2162">
        <v>1</v>
      </c>
      <c r="O2162">
        <v>1</v>
      </c>
      <c r="P2162">
        <v>1</v>
      </c>
      <c r="Q2162">
        <v>1</v>
      </c>
      <c r="S2162" t="s">
        <v>6973</v>
      </c>
      <c r="T2162" t="s">
        <v>6974</v>
      </c>
      <c r="U2162" t="s">
        <v>6974</v>
      </c>
      <c r="V2162" t="s">
        <v>6974</v>
      </c>
      <c r="W2162" t="s">
        <v>6974</v>
      </c>
      <c r="X2162" t="s">
        <v>6974</v>
      </c>
      <c r="Y2162" t="s">
        <v>6974</v>
      </c>
      <c r="Z2162">
        <v>1</v>
      </c>
      <c r="AB2162">
        <v>1</v>
      </c>
      <c r="AD2162">
        <v>1</v>
      </c>
      <c r="AE2162">
        <v>1</v>
      </c>
      <c r="AF2162">
        <v>2</v>
      </c>
      <c r="AG2162">
        <v>6</v>
      </c>
      <c r="AI2162">
        <v>1</v>
      </c>
      <c r="AJ2162">
        <v>1</v>
      </c>
      <c r="AK2162">
        <v>3</v>
      </c>
      <c r="AM2162">
        <v>3</v>
      </c>
      <c r="AO2162">
        <v>2</v>
      </c>
      <c r="BP2162" t="s">
        <v>3526</v>
      </c>
      <c r="BQ2162" t="s">
        <v>100</v>
      </c>
      <c r="BR2162" t="s">
        <v>101</v>
      </c>
      <c r="BS2162" t="s">
        <v>101</v>
      </c>
      <c r="BT2162" t="s">
        <v>102</v>
      </c>
      <c r="BU2162" t="s">
        <v>103</v>
      </c>
      <c r="BV2162" t="s">
        <v>101</v>
      </c>
      <c r="BW2162" t="s">
        <v>101</v>
      </c>
      <c r="BX2162" t="s">
        <v>101</v>
      </c>
      <c r="BY2162" t="s">
        <v>104</v>
      </c>
      <c r="BZ2162" t="s">
        <v>105</v>
      </c>
      <c r="CA2162" t="s">
        <v>106</v>
      </c>
      <c r="CB2162" t="s">
        <v>107</v>
      </c>
      <c r="CC2162" t="s">
        <v>108</v>
      </c>
      <c r="CD2162" t="s">
        <v>109</v>
      </c>
      <c r="CE2162" t="s">
        <v>110</v>
      </c>
      <c r="CF2162" t="s">
        <v>101</v>
      </c>
      <c r="CG2162" t="s">
        <v>111</v>
      </c>
      <c r="CI2162" t="s">
        <v>109</v>
      </c>
      <c r="CJ2162" t="s">
        <v>113</v>
      </c>
    </row>
    <row r="2163" spans="1:88" x14ac:dyDescent="0.2">
      <c r="A2163">
        <v>1731</v>
      </c>
      <c r="D2163" t="s">
        <v>6953</v>
      </c>
      <c r="E2163">
        <v>1</v>
      </c>
      <c r="F2163">
        <v>2004</v>
      </c>
      <c r="G2163" t="s">
        <v>6975</v>
      </c>
      <c r="H2163" t="s">
        <v>6976</v>
      </c>
      <c r="I2163">
        <v>1</v>
      </c>
      <c r="J2163">
        <v>1</v>
      </c>
      <c r="K2163">
        <v>1</v>
      </c>
      <c r="L2163">
        <v>3</v>
      </c>
      <c r="N2163">
        <v>1</v>
      </c>
      <c r="O2163">
        <v>1</v>
      </c>
      <c r="P2163">
        <v>2</v>
      </c>
      <c r="Q2163">
        <v>0</v>
      </c>
      <c r="R2163" t="s">
        <v>207</v>
      </c>
      <c r="T2163" t="s">
        <v>6977</v>
      </c>
      <c r="U2163" t="s">
        <v>6977</v>
      </c>
      <c r="V2163" t="s">
        <v>6977</v>
      </c>
      <c r="W2163" t="s">
        <v>6977</v>
      </c>
      <c r="X2163" t="s">
        <v>6977</v>
      </c>
      <c r="Y2163" t="s">
        <v>6977</v>
      </c>
      <c r="AO2163">
        <v>2</v>
      </c>
      <c r="BP2163" t="s">
        <v>3526</v>
      </c>
      <c r="BQ2163" t="s">
        <v>100</v>
      </c>
      <c r="BR2163" t="s">
        <v>101</v>
      </c>
      <c r="BS2163" t="s">
        <v>101</v>
      </c>
      <c r="BT2163" t="s">
        <v>102</v>
      </c>
      <c r="BU2163" t="s">
        <v>103</v>
      </c>
      <c r="BV2163" t="s">
        <v>101</v>
      </c>
      <c r="BW2163" t="s">
        <v>112</v>
      </c>
      <c r="BX2163" t="s">
        <v>112</v>
      </c>
      <c r="CJ2163" t="s">
        <v>113</v>
      </c>
    </row>
    <row r="2164" spans="1:88" x14ac:dyDescent="0.2">
      <c r="A2164">
        <v>1732</v>
      </c>
      <c r="D2164" t="s">
        <v>6953</v>
      </c>
      <c r="E2164">
        <v>1</v>
      </c>
      <c r="F2164">
        <v>2001</v>
      </c>
      <c r="G2164" t="s">
        <v>6978</v>
      </c>
      <c r="H2164" t="s">
        <v>6979</v>
      </c>
      <c r="I2164">
        <v>1</v>
      </c>
      <c r="J2164">
        <v>1</v>
      </c>
      <c r="K2164">
        <v>1</v>
      </c>
      <c r="L2164">
        <v>3</v>
      </c>
      <c r="N2164">
        <v>1</v>
      </c>
      <c r="O2164">
        <v>1</v>
      </c>
      <c r="P2164">
        <v>2</v>
      </c>
      <c r="Q2164">
        <v>0</v>
      </c>
      <c r="R2164" t="s">
        <v>207</v>
      </c>
      <c r="T2164" t="s">
        <v>6980</v>
      </c>
      <c r="U2164" t="s">
        <v>6980</v>
      </c>
      <c r="V2164" t="s">
        <v>6980</v>
      </c>
      <c r="W2164" t="s">
        <v>6980</v>
      </c>
      <c r="X2164" t="s">
        <v>6980</v>
      </c>
      <c r="Y2164" t="s">
        <v>6980</v>
      </c>
      <c r="AO2164">
        <v>2</v>
      </c>
      <c r="BP2164" t="s">
        <v>3526</v>
      </c>
      <c r="BQ2164" t="s">
        <v>100</v>
      </c>
      <c r="BR2164" t="s">
        <v>101</v>
      </c>
      <c r="BS2164" t="s">
        <v>101</v>
      </c>
      <c r="BT2164" t="s">
        <v>102</v>
      </c>
      <c r="BU2164" t="s">
        <v>103</v>
      </c>
      <c r="BV2164" t="s">
        <v>101</v>
      </c>
      <c r="BW2164" t="s">
        <v>112</v>
      </c>
      <c r="BX2164" t="s">
        <v>112</v>
      </c>
      <c r="CJ2164" t="s">
        <v>113</v>
      </c>
    </row>
    <row r="2165" spans="1:88" x14ac:dyDescent="0.2">
      <c r="A2165">
        <v>1733</v>
      </c>
      <c r="D2165" t="s">
        <v>6953</v>
      </c>
      <c r="E2165">
        <v>1</v>
      </c>
      <c r="F2165">
        <v>2003</v>
      </c>
      <c r="G2165" t="s">
        <v>6981</v>
      </c>
      <c r="H2165" t="s">
        <v>6982</v>
      </c>
      <c r="I2165">
        <v>1</v>
      </c>
      <c r="J2165">
        <v>1</v>
      </c>
      <c r="K2165">
        <v>1</v>
      </c>
      <c r="L2165">
        <v>3</v>
      </c>
      <c r="N2165">
        <v>1</v>
      </c>
      <c r="O2165">
        <v>1</v>
      </c>
      <c r="P2165">
        <v>2</v>
      </c>
      <c r="Q2165">
        <v>0</v>
      </c>
      <c r="R2165" t="s">
        <v>207</v>
      </c>
      <c r="T2165" t="s">
        <v>6983</v>
      </c>
      <c r="U2165" t="s">
        <v>6983</v>
      </c>
      <c r="V2165" t="s">
        <v>6983</v>
      </c>
      <c r="W2165" t="s">
        <v>6983</v>
      </c>
      <c r="X2165" t="s">
        <v>6983</v>
      </c>
      <c r="Y2165" t="s">
        <v>6983</v>
      </c>
      <c r="AO2165">
        <v>2</v>
      </c>
      <c r="BP2165" t="s">
        <v>3526</v>
      </c>
      <c r="BQ2165" t="s">
        <v>100</v>
      </c>
      <c r="BR2165" t="s">
        <v>101</v>
      </c>
      <c r="BS2165" t="s">
        <v>101</v>
      </c>
      <c r="BT2165" t="s">
        <v>102</v>
      </c>
      <c r="BU2165" t="s">
        <v>103</v>
      </c>
      <c r="BV2165" t="s">
        <v>101</v>
      </c>
      <c r="BW2165" t="s">
        <v>112</v>
      </c>
      <c r="BX2165" t="s">
        <v>112</v>
      </c>
      <c r="CJ2165" t="s">
        <v>113</v>
      </c>
    </row>
    <row r="2166" spans="1:88" x14ac:dyDescent="0.2">
      <c r="A2166">
        <v>1734</v>
      </c>
      <c r="D2166" t="s">
        <v>6953</v>
      </c>
      <c r="E2166">
        <v>1</v>
      </c>
      <c r="F2166">
        <v>1998</v>
      </c>
      <c r="G2166" t="s">
        <v>6984</v>
      </c>
      <c r="H2166" t="s">
        <v>6985</v>
      </c>
      <c r="I2166">
        <v>2</v>
      </c>
      <c r="J2166">
        <v>1</v>
      </c>
      <c r="K2166">
        <v>1</v>
      </c>
      <c r="L2166">
        <v>3</v>
      </c>
      <c r="N2166">
        <v>1</v>
      </c>
      <c r="O2166">
        <v>1</v>
      </c>
      <c r="P2166">
        <v>2</v>
      </c>
      <c r="Q2166">
        <v>0</v>
      </c>
      <c r="R2166" t="s">
        <v>207</v>
      </c>
      <c r="T2166" t="s">
        <v>6986</v>
      </c>
      <c r="U2166" t="s">
        <v>6986</v>
      </c>
      <c r="V2166" t="s">
        <v>6986</v>
      </c>
      <c r="W2166" t="s">
        <v>6986</v>
      </c>
      <c r="X2166" t="s">
        <v>6987</v>
      </c>
      <c r="Y2166" t="s">
        <v>6986</v>
      </c>
      <c r="AO2166">
        <v>2</v>
      </c>
      <c r="BP2166" t="s">
        <v>3526</v>
      </c>
      <c r="BQ2166" t="s">
        <v>890</v>
      </c>
      <c r="BR2166" t="s">
        <v>101</v>
      </c>
      <c r="BS2166" t="s">
        <v>101</v>
      </c>
      <c r="BT2166" t="s">
        <v>102</v>
      </c>
      <c r="BU2166" t="s">
        <v>103</v>
      </c>
      <c r="BV2166" t="s">
        <v>101</v>
      </c>
      <c r="BW2166" t="s">
        <v>112</v>
      </c>
      <c r="BX2166" t="s">
        <v>112</v>
      </c>
      <c r="CJ2166" t="s">
        <v>113</v>
      </c>
    </row>
    <row r="2167" spans="1:88" x14ac:dyDescent="0.2">
      <c r="A2167">
        <v>1735</v>
      </c>
      <c r="D2167" t="s">
        <v>6953</v>
      </c>
      <c r="E2167">
        <v>1</v>
      </c>
      <c r="F2167">
        <v>2000</v>
      </c>
      <c r="G2167" t="s">
        <v>6988</v>
      </c>
      <c r="H2167" t="s">
        <v>6989</v>
      </c>
      <c r="I2167">
        <v>1</v>
      </c>
      <c r="J2167">
        <v>1</v>
      </c>
      <c r="K2167">
        <v>1</v>
      </c>
      <c r="L2167">
        <v>3</v>
      </c>
      <c r="N2167">
        <v>1</v>
      </c>
      <c r="O2167">
        <v>1</v>
      </c>
      <c r="P2167">
        <v>2</v>
      </c>
      <c r="Q2167">
        <v>0</v>
      </c>
      <c r="R2167" t="s">
        <v>207</v>
      </c>
      <c r="T2167" t="s">
        <v>6990</v>
      </c>
      <c r="U2167" t="s">
        <v>6990</v>
      </c>
      <c r="V2167" t="s">
        <v>6990</v>
      </c>
      <c r="W2167" t="s">
        <v>6990</v>
      </c>
      <c r="X2167" t="s">
        <v>6990</v>
      </c>
      <c r="Y2167" t="s">
        <v>6990</v>
      </c>
      <c r="AO2167">
        <v>2</v>
      </c>
      <c r="BP2167" t="s">
        <v>3526</v>
      </c>
      <c r="BQ2167" t="s">
        <v>100</v>
      </c>
      <c r="BR2167" t="s">
        <v>101</v>
      </c>
      <c r="BS2167" t="s">
        <v>101</v>
      </c>
      <c r="BT2167" t="s">
        <v>102</v>
      </c>
      <c r="BU2167" t="s">
        <v>103</v>
      </c>
      <c r="BV2167" t="s">
        <v>101</v>
      </c>
      <c r="BW2167" t="s">
        <v>112</v>
      </c>
      <c r="BX2167" t="s">
        <v>112</v>
      </c>
      <c r="CJ2167" t="s">
        <v>113</v>
      </c>
    </row>
    <row r="2168" spans="1:88" x14ac:dyDescent="0.2">
      <c r="A2168">
        <v>1736</v>
      </c>
      <c r="D2168" t="s">
        <v>6953</v>
      </c>
      <c r="E2168">
        <v>1</v>
      </c>
      <c r="F2168">
        <v>2002</v>
      </c>
      <c r="G2168" t="s">
        <v>6991</v>
      </c>
      <c r="H2168" t="s">
        <v>6992</v>
      </c>
      <c r="I2168">
        <v>1</v>
      </c>
      <c r="J2168">
        <v>1</v>
      </c>
      <c r="K2168">
        <v>1</v>
      </c>
      <c r="L2168">
        <v>3</v>
      </c>
      <c r="N2168">
        <v>1</v>
      </c>
      <c r="O2168">
        <v>1</v>
      </c>
      <c r="P2168">
        <v>2</v>
      </c>
      <c r="Q2168">
        <v>0</v>
      </c>
      <c r="R2168" t="s">
        <v>207</v>
      </c>
      <c r="T2168" t="s">
        <v>6993</v>
      </c>
      <c r="U2168" t="s">
        <v>6993</v>
      </c>
      <c r="V2168" t="s">
        <v>6993</v>
      </c>
      <c r="W2168" t="s">
        <v>6993</v>
      </c>
      <c r="X2168" t="s">
        <v>6993</v>
      </c>
      <c r="Y2168" t="s">
        <v>6993</v>
      </c>
      <c r="AO2168">
        <v>2</v>
      </c>
      <c r="BP2168" t="s">
        <v>3526</v>
      </c>
      <c r="BQ2168" t="s">
        <v>100</v>
      </c>
      <c r="BR2168" t="s">
        <v>101</v>
      </c>
      <c r="BS2168" t="s">
        <v>101</v>
      </c>
      <c r="BT2168" t="s">
        <v>102</v>
      </c>
      <c r="BU2168" t="s">
        <v>103</v>
      </c>
      <c r="BV2168" t="s">
        <v>101</v>
      </c>
      <c r="BW2168" t="s">
        <v>112</v>
      </c>
      <c r="BX2168" t="s">
        <v>112</v>
      </c>
      <c r="CJ2168" t="s">
        <v>113</v>
      </c>
    </row>
    <row r="2169" spans="1:88" x14ac:dyDescent="0.2">
      <c r="A2169">
        <v>1737</v>
      </c>
      <c r="D2169" t="s">
        <v>6953</v>
      </c>
      <c r="E2169">
        <v>1</v>
      </c>
      <c r="F2169">
        <v>2003</v>
      </c>
      <c r="G2169" t="s">
        <v>6994</v>
      </c>
      <c r="H2169" t="s">
        <v>6995</v>
      </c>
      <c r="I2169">
        <v>1</v>
      </c>
      <c r="J2169">
        <v>1</v>
      </c>
      <c r="K2169">
        <v>1</v>
      </c>
      <c r="L2169">
        <v>3</v>
      </c>
      <c r="N2169">
        <v>1</v>
      </c>
      <c r="O2169">
        <v>1</v>
      </c>
      <c r="P2169">
        <v>2</v>
      </c>
      <c r="Q2169">
        <v>0</v>
      </c>
      <c r="R2169" t="s">
        <v>207</v>
      </c>
      <c r="T2169" t="s">
        <v>6996</v>
      </c>
      <c r="U2169" t="s">
        <v>6996</v>
      </c>
      <c r="V2169" t="s">
        <v>6996</v>
      </c>
      <c r="W2169" t="s">
        <v>6996</v>
      </c>
      <c r="X2169" t="s">
        <v>6996</v>
      </c>
      <c r="Y2169" t="s">
        <v>6996</v>
      </c>
      <c r="AO2169">
        <v>2</v>
      </c>
      <c r="BP2169" t="s">
        <v>3526</v>
      </c>
      <c r="BQ2169" t="s">
        <v>100</v>
      </c>
      <c r="BR2169" t="s">
        <v>101</v>
      </c>
      <c r="BS2169" t="s">
        <v>101</v>
      </c>
      <c r="BT2169" t="s">
        <v>102</v>
      </c>
      <c r="BU2169" t="s">
        <v>103</v>
      </c>
      <c r="BV2169" t="s">
        <v>101</v>
      </c>
      <c r="BW2169" t="s">
        <v>112</v>
      </c>
      <c r="BX2169" t="s">
        <v>112</v>
      </c>
      <c r="CJ2169" t="s">
        <v>113</v>
      </c>
    </row>
    <row r="2170" spans="1:88" x14ac:dyDescent="0.2">
      <c r="A2170">
        <v>1738</v>
      </c>
      <c r="D2170" t="s">
        <v>6953</v>
      </c>
      <c r="E2170">
        <v>1</v>
      </c>
      <c r="F2170">
        <v>1983</v>
      </c>
      <c r="G2170" t="s">
        <v>6997</v>
      </c>
      <c r="H2170" t="s">
        <v>6998</v>
      </c>
      <c r="I2170">
        <v>1</v>
      </c>
      <c r="J2170">
        <v>1</v>
      </c>
      <c r="K2170">
        <v>1</v>
      </c>
      <c r="L2170">
        <v>3</v>
      </c>
      <c r="N2170">
        <v>1</v>
      </c>
      <c r="O2170">
        <v>1</v>
      </c>
      <c r="P2170">
        <v>2</v>
      </c>
      <c r="Q2170">
        <v>0</v>
      </c>
      <c r="R2170" t="s">
        <v>207</v>
      </c>
      <c r="T2170" t="s">
        <v>6999</v>
      </c>
      <c r="U2170" t="s">
        <v>6999</v>
      </c>
      <c r="V2170" t="s">
        <v>6999</v>
      </c>
      <c r="W2170" t="s">
        <v>6999</v>
      </c>
      <c r="X2170" t="s">
        <v>6999</v>
      </c>
      <c r="Y2170" t="s">
        <v>6999</v>
      </c>
      <c r="AO2170">
        <v>2</v>
      </c>
      <c r="BP2170" t="s">
        <v>3526</v>
      </c>
      <c r="BQ2170" t="s">
        <v>100</v>
      </c>
      <c r="BR2170" t="s">
        <v>101</v>
      </c>
      <c r="BS2170" t="s">
        <v>101</v>
      </c>
      <c r="BT2170" t="s">
        <v>102</v>
      </c>
      <c r="BU2170" t="s">
        <v>103</v>
      </c>
      <c r="BV2170" t="s">
        <v>101</v>
      </c>
      <c r="BW2170" t="s">
        <v>112</v>
      </c>
      <c r="BX2170" t="s">
        <v>112</v>
      </c>
      <c r="CJ2170" t="s">
        <v>113</v>
      </c>
    </row>
    <row r="2171" spans="1:88" x14ac:dyDescent="0.2">
      <c r="A2171">
        <v>1739</v>
      </c>
      <c r="D2171" t="s">
        <v>6953</v>
      </c>
      <c r="E2171">
        <v>1</v>
      </c>
      <c r="F2171">
        <v>1987</v>
      </c>
      <c r="G2171" t="s">
        <v>7000</v>
      </c>
      <c r="H2171" t="s">
        <v>7001</v>
      </c>
      <c r="I2171">
        <v>1</v>
      </c>
      <c r="J2171">
        <v>1</v>
      </c>
      <c r="K2171">
        <v>1</v>
      </c>
      <c r="L2171">
        <v>3</v>
      </c>
      <c r="N2171">
        <v>1</v>
      </c>
      <c r="O2171">
        <v>1</v>
      </c>
      <c r="P2171">
        <v>2</v>
      </c>
      <c r="Q2171">
        <v>0</v>
      </c>
      <c r="R2171" t="s">
        <v>207</v>
      </c>
      <c r="T2171" t="s">
        <v>7002</v>
      </c>
      <c r="U2171" t="s">
        <v>7002</v>
      </c>
      <c r="V2171" t="s">
        <v>7002</v>
      </c>
      <c r="W2171" t="s">
        <v>7002</v>
      </c>
      <c r="X2171" t="s">
        <v>7002</v>
      </c>
      <c r="Y2171" t="s">
        <v>7002</v>
      </c>
      <c r="AO2171">
        <v>2</v>
      </c>
      <c r="BP2171" t="s">
        <v>3526</v>
      </c>
      <c r="BQ2171" t="s">
        <v>100</v>
      </c>
      <c r="BR2171" t="s">
        <v>101</v>
      </c>
      <c r="BS2171" t="s">
        <v>101</v>
      </c>
      <c r="BT2171" t="s">
        <v>102</v>
      </c>
      <c r="BU2171" t="s">
        <v>103</v>
      </c>
      <c r="BV2171" t="s">
        <v>101</v>
      </c>
      <c r="BW2171" t="s">
        <v>112</v>
      </c>
      <c r="BX2171" t="s">
        <v>112</v>
      </c>
      <c r="CJ2171" t="s">
        <v>113</v>
      </c>
    </row>
    <row r="2172" spans="1:88" x14ac:dyDescent="0.2">
      <c r="A2172">
        <v>1740</v>
      </c>
      <c r="D2172" t="s">
        <v>6953</v>
      </c>
      <c r="E2172">
        <v>1</v>
      </c>
      <c r="F2172">
        <v>1989</v>
      </c>
      <c r="G2172" t="s">
        <v>7003</v>
      </c>
      <c r="H2172" t="s">
        <v>7004</v>
      </c>
      <c r="I2172">
        <v>1</v>
      </c>
      <c r="J2172">
        <v>1</v>
      </c>
      <c r="K2172">
        <v>1</v>
      </c>
      <c r="L2172">
        <v>3</v>
      </c>
      <c r="N2172">
        <v>1</v>
      </c>
      <c r="O2172">
        <v>1</v>
      </c>
      <c r="P2172">
        <v>2</v>
      </c>
      <c r="Q2172">
        <v>0</v>
      </c>
      <c r="R2172" t="s">
        <v>207</v>
      </c>
      <c r="T2172" t="s">
        <v>7005</v>
      </c>
      <c r="U2172" t="s">
        <v>7005</v>
      </c>
      <c r="V2172" t="s">
        <v>7005</v>
      </c>
      <c r="W2172" t="s">
        <v>7005</v>
      </c>
      <c r="X2172" t="s">
        <v>7005</v>
      </c>
      <c r="Y2172" t="s">
        <v>7005</v>
      </c>
      <c r="AO2172">
        <v>2</v>
      </c>
      <c r="BP2172" t="s">
        <v>3526</v>
      </c>
      <c r="BQ2172" t="s">
        <v>100</v>
      </c>
      <c r="BR2172" t="s">
        <v>101</v>
      </c>
      <c r="BS2172" t="s">
        <v>101</v>
      </c>
      <c r="BT2172" t="s">
        <v>102</v>
      </c>
      <c r="BU2172" t="s">
        <v>103</v>
      </c>
      <c r="BV2172" t="s">
        <v>101</v>
      </c>
      <c r="BW2172" t="s">
        <v>112</v>
      </c>
      <c r="BX2172" t="s">
        <v>112</v>
      </c>
      <c r="CJ2172" t="s">
        <v>113</v>
      </c>
    </row>
    <row r="2173" spans="1:88" x14ac:dyDescent="0.2">
      <c r="A2173">
        <v>1741</v>
      </c>
      <c r="D2173" t="s">
        <v>7006</v>
      </c>
      <c r="E2173">
        <v>5</v>
      </c>
      <c r="F2173">
        <v>1994</v>
      </c>
      <c r="G2173" t="s">
        <v>7007</v>
      </c>
      <c r="H2173" t="s">
        <v>7008</v>
      </c>
      <c r="I2173">
        <v>1</v>
      </c>
      <c r="J2173">
        <v>1</v>
      </c>
      <c r="K2173">
        <v>1</v>
      </c>
      <c r="L2173">
        <v>3</v>
      </c>
      <c r="N2173">
        <v>1</v>
      </c>
      <c r="O2173">
        <v>1</v>
      </c>
      <c r="P2173">
        <v>2</v>
      </c>
      <c r="Q2173">
        <v>0</v>
      </c>
      <c r="R2173" t="s">
        <v>207</v>
      </c>
      <c r="T2173" t="s">
        <v>7009</v>
      </c>
      <c r="U2173" t="s">
        <v>7009</v>
      </c>
      <c r="V2173" t="s">
        <v>7009</v>
      </c>
      <c r="W2173" t="s">
        <v>7009</v>
      </c>
      <c r="X2173" t="s">
        <v>7009</v>
      </c>
      <c r="Y2173" t="s">
        <v>2568</v>
      </c>
      <c r="AO2173">
        <v>2</v>
      </c>
      <c r="BP2173" t="s">
        <v>99</v>
      </c>
      <c r="BQ2173" t="s">
        <v>100</v>
      </c>
      <c r="BR2173" t="s">
        <v>101</v>
      </c>
      <c r="BS2173" t="s">
        <v>101</v>
      </c>
      <c r="BT2173" t="s">
        <v>102</v>
      </c>
      <c r="BU2173" t="s">
        <v>103</v>
      </c>
      <c r="BV2173" t="s">
        <v>101</v>
      </c>
      <c r="BW2173" t="s">
        <v>112</v>
      </c>
      <c r="BX2173" t="s">
        <v>112</v>
      </c>
      <c r="CJ2173" t="s">
        <v>113</v>
      </c>
    </row>
    <row r="2174" spans="1:88" x14ac:dyDescent="0.2">
      <c r="A2174">
        <v>1742</v>
      </c>
      <c r="D2174" t="s">
        <v>7006</v>
      </c>
      <c r="E2174">
        <v>5</v>
      </c>
      <c r="F2174">
        <v>2005</v>
      </c>
      <c r="G2174" t="s">
        <v>7010</v>
      </c>
      <c r="H2174" t="s">
        <v>7011</v>
      </c>
      <c r="I2174">
        <v>1</v>
      </c>
      <c r="J2174">
        <v>1</v>
      </c>
      <c r="K2174">
        <v>1</v>
      </c>
      <c r="L2174">
        <v>3</v>
      </c>
      <c r="N2174">
        <v>1</v>
      </c>
      <c r="O2174">
        <v>1</v>
      </c>
      <c r="P2174">
        <v>2</v>
      </c>
      <c r="Q2174">
        <v>0</v>
      </c>
      <c r="R2174" t="s">
        <v>207</v>
      </c>
      <c r="T2174" t="s">
        <v>7012</v>
      </c>
      <c r="U2174" t="s">
        <v>7012</v>
      </c>
      <c r="V2174" t="s">
        <v>7012</v>
      </c>
      <c r="W2174" t="s">
        <v>7012</v>
      </c>
      <c r="X2174" t="s">
        <v>7012</v>
      </c>
      <c r="Y2174" t="s">
        <v>7012</v>
      </c>
      <c r="AO2174">
        <v>2</v>
      </c>
      <c r="BP2174" t="s">
        <v>99</v>
      </c>
      <c r="BQ2174" t="s">
        <v>100</v>
      </c>
      <c r="BR2174" t="s">
        <v>101</v>
      </c>
      <c r="BS2174" t="s">
        <v>101</v>
      </c>
      <c r="BT2174" t="s">
        <v>102</v>
      </c>
      <c r="BU2174" t="s">
        <v>103</v>
      </c>
      <c r="BV2174" t="s">
        <v>101</v>
      </c>
      <c r="BW2174" t="s">
        <v>112</v>
      </c>
      <c r="BX2174" t="s">
        <v>112</v>
      </c>
      <c r="CJ2174" t="s">
        <v>113</v>
      </c>
    </row>
    <row r="2175" spans="1:88" x14ac:dyDescent="0.2">
      <c r="A2175">
        <v>1743</v>
      </c>
      <c r="D2175" t="s">
        <v>7006</v>
      </c>
      <c r="E2175">
        <v>5</v>
      </c>
      <c r="F2175">
        <v>2014</v>
      </c>
      <c r="G2175" t="s">
        <v>7013</v>
      </c>
      <c r="H2175" t="s">
        <v>7014</v>
      </c>
      <c r="I2175">
        <v>1</v>
      </c>
      <c r="J2175">
        <v>1</v>
      </c>
      <c r="K2175">
        <v>1</v>
      </c>
      <c r="L2175">
        <v>3</v>
      </c>
      <c r="N2175">
        <v>1</v>
      </c>
      <c r="O2175">
        <v>1</v>
      </c>
      <c r="P2175">
        <v>1</v>
      </c>
      <c r="Q2175">
        <v>1</v>
      </c>
      <c r="S2175" t="s">
        <v>2847</v>
      </c>
      <c r="T2175" t="s">
        <v>7015</v>
      </c>
      <c r="U2175" t="s">
        <v>7015</v>
      </c>
      <c r="V2175" t="s">
        <v>7015</v>
      </c>
      <c r="W2175" t="s">
        <v>7015</v>
      </c>
      <c r="X2175" t="s">
        <v>7015</v>
      </c>
      <c r="Y2175" t="s">
        <v>350</v>
      </c>
      <c r="Z2175">
        <v>1</v>
      </c>
      <c r="AB2175">
        <v>1</v>
      </c>
      <c r="AD2175">
        <v>1</v>
      </c>
      <c r="AE2175">
        <v>1</v>
      </c>
      <c r="AF2175">
        <v>2</v>
      </c>
      <c r="AG2175">
        <v>1</v>
      </c>
      <c r="AI2175">
        <v>1</v>
      </c>
      <c r="AJ2175">
        <v>1</v>
      </c>
      <c r="AK2175">
        <v>2</v>
      </c>
      <c r="AL2175">
        <v>2</v>
      </c>
      <c r="AM2175">
        <v>2</v>
      </c>
      <c r="AO2175">
        <v>2</v>
      </c>
      <c r="BP2175" t="s">
        <v>99</v>
      </c>
      <c r="BQ2175" t="s">
        <v>100</v>
      </c>
      <c r="BR2175" t="s">
        <v>101</v>
      </c>
      <c r="BS2175" t="s">
        <v>101</v>
      </c>
      <c r="BT2175" t="s">
        <v>102</v>
      </c>
      <c r="BU2175" t="s">
        <v>103</v>
      </c>
      <c r="BV2175" t="s">
        <v>101</v>
      </c>
      <c r="BW2175" t="s">
        <v>101</v>
      </c>
      <c r="BX2175" t="s">
        <v>101</v>
      </c>
      <c r="BY2175" t="s">
        <v>104</v>
      </c>
      <c r="BZ2175" t="s">
        <v>105</v>
      </c>
      <c r="CA2175" t="s">
        <v>106</v>
      </c>
      <c r="CB2175" t="s">
        <v>107</v>
      </c>
      <c r="CC2175" t="s">
        <v>108</v>
      </c>
      <c r="CD2175" t="s">
        <v>158</v>
      </c>
      <c r="CE2175" t="s">
        <v>110</v>
      </c>
      <c r="CF2175" t="s">
        <v>101</v>
      </c>
      <c r="CG2175" t="s">
        <v>136</v>
      </c>
      <c r="CH2175" t="s">
        <v>172</v>
      </c>
      <c r="CI2175" t="s">
        <v>112</v>
      </c>
      <c r="CJ2175" t="s">
        <v>113</v>
      </c>
    </row>
    <row r="2176" spans="1:88" x14ac:dyDescent="0.2">
      <c r="A2176">
        <v>1744</v>
      </c>
      <c r="D2176" t="s">
        <v>7006</v>
      </c>
      <c r="E2176">
        <v>5</v>
      </c>
      <c r="F2176">
        <v>2008</v>
      </c>
      <c r="G2176" t="s">
        <v>7016</v>
      </c>
      <c r="H2176" t="s">
        <v>7017</v>
      </c>
      <c r="I2176">
        <v>1</v>
      </c>
      <c r="J2176">
        <v>1</v>
      </c>
      <c r="K2176">
        <v>1</v>
      </c>
      <c r="L2176">
        <v>3</v>
      </c>
      <c r="N2176">
        <v>1</v>
      </c>
      <c r="O2176">
        <v>2</v>
      </c>
      <c r="P2176">
        <v>1</v>
      </c>
      <c r="Q2176">
        <v>0</v>
      </c>
      <c r="R2176" t="s">
        <v>5709</v>
      </c>
      <c r="T2176" t="s">
        <v>7018</v>
      </c>
      <c r="U2176" t="s">
        <v>7018</v>
      </c>
      <c r="V2176" t="s">
        <v>7018</v>
      </c>
      <c r="W2176" t="s">
        <v>7018</v>
      </c>
      <c r="X2176" t="s">
        <v>7018</v>
      </c>
      <c r="Y2176" t="s">
        <v>7018</v>
      </c>
      <c r="AO2176">
        <v>2</v>
      </c>
      <c r="BP2176" t="s">
        <v>99</v>
      </c>
      <c r="BQ2176" t="s">
        <v>100</v>
      </c>
      <c r="BR2176" t="s">
        <v>101</v>
      </c>
      <c r="BS2176" t="s">
        <v>101</v>
      </c>
      <c r="BT2176" t="s">
        <v>102</v>
      </c>
      <c r="BU2176" t="s">
        <v>103</v>
      </c>
      <c r="BV2176" t="s">
        <v>112</v>
      </c>
      <c r="BW2176" t="s">
        <v>101</v>
      </c>
      <c r="BX2176" t="s">
        <v>112</v>
      </c>
      <c r="CJ2176" t="s">
        <v>113</v>
      </c>
    </row>
    <row r="2177" spans="1:88" x14ac:dyDescent="0.2">
      <c r="A2177">
        <v>1745</v>
      </c>
      <c r="D2177" t="s">
        <v>7006</v>
      </c>
      <c r="E2177">
        <v>5</v>
      </c>
      <c r="F2177">
        <v>2009</v>
      </c>
      <c r="G2177" t="s">
        <v>7019</v>
      </c>
      <c r="H2177" t="s">
        <v>7020</v>
      </c>
      <c r="I2177">
        <v>1</v>
      </c>
      <c r="J2177">
        <v>1</v>
      </c>
      <c r="K2177">
        <v>1</v>
      </c>
      <c r="L2177">
        <v>3</v>
      </c>
      <c r="N2177">
        <v>1</v>
      </c>
      <c r="O2177">
        <v>1</v>
      </c>
      <c r="P2177">
        <v>1</v>
      </c>
      <c r="Q2177">
        <v>1</v>
      </c>
      <c r="S2177" t="s">
        <v>6145</v>
      </c>
      <c r="T2177" t="s">
        <v>7021</v>
      </c>
      <c r="U2177" t="s">
        <v>7021</v>
      </c>
      <c r="V2177" t="s">
        <v>7021</v>
      </c>
      <c r="W2177" t="s">
        <v>7021</v>
      </c>
      <c r="X2177" t="s">
        <v>7021</v>
      </c>
      <c r="Y2177" t="s">
        <v>7021</v>
      </c>
      <c r="Z2177">
        <v>1</v>
      </c>
      <c r="AB2177">
        <v>1</v>
      </c>
      <c r="AD2177">
        <v>1</v>
      </c>
      <c r="AE2177">
        <v>1</v>
      </c>
      <c r="AF2177">
        <v>2</v>
      </c>
      <c r="AG2177">
        <v>3</v>
      </c>
      <c r="AI2177">
        <v>1</v>
      </c>
      <c r="AJ2177">
        <v>1</v>
      </c>
      <c r="AK2177">
        <v>2</v>
      </c>
      <c r="AL2177">
        <v>2</v>
      </c>
      <c r="AM2177">
        <v>2</v>
      </c>
      <c r="AO2177">
        <v>2</v>
      </c>
      <c r="BP2177" t="s">
        <v>99</v>
      </c>
      <c r="BQ2177" t="s">
        <v>100</v>
      </c>
      <c r="BR2177" t="s">
        <v>101</v>
      </c>
      <c r="BS2177" t="s">
        <v>101</v>
      </c>
      <c r="BT2177" t="s">
        <v>102</v>
      </c>
      <c r="BU2177" t="s">
        <v>103</v>
      </c>
      <c r="BV2177" t="s">
        <v>101</v>
      </c>
      <c r="BW2177" t="s">
        <v>101</v>
      </c>
      <c r="BX2177" t="s">
        <v>101</v>
      </c>
      <c r="BY2177" t="s">
        <v>104</v>
      </c>
      <c r="BZ2177" t="s">
        <v>105</v>
      </c>
      <c r="CA2177" t="s">
        <v>106</v>
      </c>
      <c r="CB2177" t="s">
        <v>107</v>
      </c>
      <c r="CC2177" t="s">
        <v>108</v>
      </c>
      <c r="CD2177" t="s">
        <v>338</v>
      </c>
      <c r="CE2177" t="s">
        <v>110</v>
      </c>
      <c r="CF2177" t="s">
        <v>101</v>
      </c>
      <c r="CG2177" t="s">
        <v>136</v>
      </c>
      <c r="CH2177" t="s">
        <v>172</v>
      </c>
      <c r="CI2177" t="s">
        <v>112</v>
      </c>
      <c r="CJ2177" t="s">
        <v>113</v>
      </c>
    </row>
    <row r="2178" spans="1:88" x14ac:dyDescent="0.2">
      <c r="A2178">
        <v>1746</v>
      </c>
      <c r="D2178" t="s">
        <v>7006</v>
      </c>
      <c r="E2178">
        <v>5</v>
      </c>
      <c r="F2178">
        <v>2013</v>
      </c>
      <c r="G2178" t="s">
        <v>7022</v>
      </c>
      <c r="H2178" t="s">
        <v>7023</v>
      </c>
      <c r="I2178">
        <v>1</v>
      </c>
      <c r="J2178">
        <v>1</v>
      </c>
      <c r="K2178">
        <v>1</v>
      </c>
      <c r="L2178">
        <v>3</v>
      </c>
      <c r="N2178">
        <v>1</v>
      </c>
      <c r="O2178">
        <v>1</v>
      </c>
      <c r="P2178">
        <v>2</v>
      </c>
      <c r="Q2178">
        <v>0</v>
      </c>
      <c r="R2178" t="s">
        <v>207</v>
      </c>
      <c r="T2178" t="s">
        <v>7024</v>
      </c>
      <c r="U2178" t="s">
        <v>7024</v>
      </c>
      <c r="V2178" t="s">
        <v>7024</v>
      </c>
      <c r="W2178" t="s">
        <v>7024</v>
      </c>
      <c r="X2178" t="s">
        <v>7024</v>
      </c>
      <c r="Y2178" t="s">
        <v>7024</v>
      </c>
      <c r="AO2178">
        <v>2</v>
      </c>
      <c r="BP2178" t="s">
        <v>99</v>
      </c>
      <c r="BQ2178" t="s">
        <v>100</v>
      </c>
      <c r="BR2178" t="s">
        <v>101</v>
      </c>
      <c r="BS2178" t="s">
        <v>101</v>
      </c>
      <c r="BT2178" t="s">
        <v>102</v>
      </c>
      <c r="BU2178" t="s">
        <v>103</v>
      </c>
      <c r="BV2178" t="s">
        <v>101</v>
      </c>
      <c r="BW2178" t="s">
        <v>112</v>
      </c>
      <c r="BX2178" t="s">
        <v>112</v>
      </c>
      <c r="CJ2178" t="s">
        <v>113</v>
      </c>
    </row>
    <row r="2179" spans="1:88" x14ac:dyDescent="0.2">
      <c r="A2179">
        <v>1747</v>
      </c>
      <c r="D2179" t="s">
        <v>7006</v>
      </c>
      <c r="E2179">
        <v>5</v>
      </c>
      <c r="F2179">
        <v>2007</v>
      </c>
      <c r="G2179" t="s">
        <v>7025</v>
      </c>
      <c r="H2179" t="s">
        <v>7026</v>
      </c>
      <c r="I2179">
        <v>1</v>
      </c>
      <c r="J2179">
        <v>1</v>
      </c>
      <c r="K2179">
        <v>1</v>
      </c>
      <c r="L2179">
        <v>3</v>
      </c>
      <c r="N2179">
        <v>1</v>
      </c>
      <c r="O2179">
        <v>1</v>
      </c>
      <c r="P2179">
        <v>2</v>
      </c>
      <c r="Q2179">
        <v>0</v>
      </c>
      <c r="R2179" t="s">
        <v>151</v>
      </c>
      <c r="T2179" t="s">
        <v>2339</v>
      </c>
      <c r="U2179" t="s">
        <v>2339</v>
      </c>
      <c r="V2179" t="s">
        <v>2339</v>
      </c>
      <c r="W2179" t="s">
        <v>2339</v>
      </c>
      <c r="X2179" t="s">
        <v>2339</v>
      </c>
      <c r="Y2179" t="s">
        <v>2339</v>
      </c>
      <c r="AO2179">
        <v>2</v>
      </c>
      <c r="BP2179" t="s">
        <v>99</v>
      </c>
      <c r="BQ2179" t="s">
        <v>100</v>
      </c>
      <c r="BR2179" t="s">
        <v>101</v>
      </c>
      <c r="BS2179" t="s">
        <v>101</v>
      </c>
      <c r="BT2179" t="s">
        <v>102</v>
      </c>
      <c r="BU2179" t="s">
        <v>103</v>
      </c>
      <c r="BV2179" t="s">
        <v>101</v>
      </c>
      <c r="BW2179" t="s">
        <v>112</v>
      </c>
      <c r="BX2179" t="s">
        <v>112</v>
      </c>
      <c r="CJ2179" t="s">
        <v>113</v>
      </c>
    </row>
    <row r="2180" spans="1:88" x14ac:dyDescent="0.2">
      <c r="A2180">
        <v>1748</v>
      </c>
      <c r="D2180" t="s">
        <v>7006</v>
      </c>
      <c r="E2180">
        <v>5</v>
      </c>
      <c r="F2180">
        <v>1983</v>
      </c>
      <c r="G2180" t="s">
        <v>7027</v>
      </c>
      <c r="H2180" t="s">
        <v>7028</v>
      </c>
      <c r="I2180">
        <v>77</v>
      </c>
      <c r="J2180">
        <v>2</v>
      </c>
      <c r="K2180">
        <v>1</v>
      </c>
      <c r="L2180">
        <v>3</v>
      </c>
      <c r="N2180">
        <v>1</v>
      </c>
      <c r="O2180">
        <v>3</v>
      </c>
      <c r="P2180">
        <v>1</v>
      </c>
      <c r="Q2180">
        <v>0</v>
      </c>
      <c r="R2180" t="s">
        <v>207</v>
      </c>
      <c r="T2180" t="s">
        <v>7029</v>
      </c>
      <c r="U2180" t="s">
        <v>7029</v>
      </c>
      <c r="V2180" t="s">
        <v>7029</v>
      </c>
      <c r="W2180" t="s">
        <v>7029</v>
      </c>
      <c r="X2180" t="s">
        <v>7029</v>
      </c>
      <c r="Y2180" t="s">
        <v>7029</v>
      </c>
      <c r="AO2180">
        <v>2</v>
      </c>
      <c r="BP2180" t="s">
        <v>99</v>
      </c>
      <c r="BQ2180" t="s">
        <v>663</v>
      </c>
      <c r="BR2180" t="s">
        <v>112</v>
      </c>
      <c r="BS2180" t="s">
        <v>101</v>
      </c>
      <c r="BT2180" t="s">
        <v>102</v>
      </c>
      <c r="BU2180" t="s">
        <v>103</v>
      </c>
      <c r="BV2180" t="s">
        <v>109</v>
      </c>
      <c r="BW2180" t="s">
        <v>101</v>
      </c>
      <c r="BX2180" t="s">
        <v>112</v>
      </c>
      <c r="CJ2180" t="s">
        <v>113</v>
      </c>
    </row>
    <row r="2181" spans="1:88" x14ac:dyDescent="0.2">
      <c r="A2181">
        <v>1749</v>
      </c>
      <c r="D2181" t="s">
        <v>7006</v>
      </c>
      <c r="E2181">
        <v>5</v>
      </c>
      <c r="F2181">
        <v>2010</v>
      </c>
      <c r="G2181" t="s">
        <v>7030</v>
      </c>
      <c r="H2181" t="s">
        <v>7031</v>
      </c>
      <c r="I2181">
        <v>1</v>
      </c>
      <c r="J2181">
        <v>1</v>
      </c>
      <c r="K2181">
        <v>1</v>
      </c>
      <c r="L2181">
        <v>3</v>
      </c>
      <c r="N2181">
        <v>1</v>
      </c>
      <c r="O2181">
        <v>1</v>
      </c>
      <c r="P2181">
        <v>2</v>
      </c>
      <c r="Q2181">
        <v>0</v>
      </c>
      <c r="R2181" t="s">
        <v>207</v>
      </c>
      <c r="T2181" t="s">
        <v>7032</v>
      </c>
      <c r="U2181" t="s">
        <v>7032</v>
      </c>
      <c r="V2181" t="s">
        <v>7032</v>
      </c>
      <c r="W2181" t="s">
        <v>7032</v>
      </c>
      <c r="X2181" t="s">
        <v>7032</v>
      </c>
      <c r="Y2181" t="s">
        <v>7032</v>
      </c>
      <c r="AO2181">
        <v>2</v>
      </c>
      <c r="BP2181" t="s">
        <v>99</v>
      </c>
      <c r="BQ2181" t="s">
        <v>100</v>
      </c>
      <c r="BR2181" t="s">
        <v>101</v>
      </c>
      <c r="BS2181" t="s">
        <v>101</v>
      </c>
      <c r="BT2181" t="s">
        <v>102</v>
      </c>
      <c r="BU2181" t="s">
        <v>103</v>
      </c>
      <c r="BV2181" t="s">
        <v>101</v>
      </c>
      <c r="BW2181" t="s">
        <v>112</v>
      </c>
      <c r="BX2181" t="s">
        <v>112</v>
      </c>
      <c r="CJ2181" t="s">
        <v>113</v>
      </c>
    </row>
    <row r="2182" spans="1:88" x14ac:dyDescent="0.2">
      <c r="A2182">
        <v>1750</v>
      </c>
      <c r="D2182" t="s">
        <v>7006</v>
      </c>
      <c r="E2182">
        <v>5</v>
      </c>
      <c r="F2182">
        <v>2012</v>
      </c>
      <c r="G2182" t="s">
        <v>7033</v>
      </c>
      <c r="H2182" t="s">
        <v>7034</v>
      </c>
      <c r="I2182">
        <v>1</v>
      </c>
      <c r="J2182">
        <v>1</v>
      </c>
      <c r="K2182">
        <v>1</v>
      </c>
      <c r="L2182">
        <v>3</v>
      </c>
      <c r="N2182">
        <v>1</v>
      </c>
      <c r="O2182">
        <v>1</v>
      </c>
      <c r="P2182">
        <v>1</v>
      </c>
      <c r="Q2182">
        <v>1</v>
      </c>
      <c r="S2182" t="s">
        <v>7035</v>
      </c>
      <c r="T2182" t="s">
        <v>7036</v>
      </c>
      <c r="U2182" t="s">
        <v>7036</v>
      </c>
      <c r="V2182" t="s">
        <v>7036</v>
      </c>
      <c r="W2182" t="s">
        <v>7036</v>
      </c>
      <c r="X2182" t="s">
        <v>7036</v>
      </c>
      <c r="Y2182" t="s">
        <v>7036</v>
      </c>
      <c r="Z2182">
        <v>1</v>
      </c>
      <c r="AB2182">
        <v>1</v>
      </c>
      <c r="AD2182">
        <v>1</v>
      </c>
      <c r="AE2182">
        <v>1</v>
      </c>
      <c r="AF2182">
        <v>4</v>
      </c>
      <c r="AG2182">
        <v>6</v>
      </c>
      <c r="AI2182">
        <v>1</v>
      </c>
      <c r="AJ2182">
        <v>1</v>
      </c>
      <c r="AK2182">
        <v>3</v>
      </c>
      <c r="AM2182">
        <v>2</v>
      </c>
      <c r="AO2182">
        <v>2</v>
      </c>
      <c r="BP2182" t="s">
        <v>99</v>
      </c>
      <c r="BQ2182" t="s">
        <v>100</v>
      </c>
      <c r="BR2182" t="s">
        <v>101</v>
      </c>
      <c r="BS2182" t="s">
        <v>101</v>
      </c>
      <c r="BT2182" t="s">
        <v>102</v>
      </c>
      <c r="BU2182" t="s">
        <v>103</v>
      </c>
      <c r="BV2182" t="s">
        <v>101</v>
      </c>
      <c r="BW2182" t="s">
        <v>101</v>
      </c>
      <c r="BX2182" t="s">
        <v>101</v>
      </c>
      <c r="BY2182" t="s">
        <v>104</v>
      </c>
      <c r="BZ2182" t="s">
        <v>105</v>
      </c>
      <c r="CA2182" t="s">
        <v>106</v>
      </c>
      <c r="CB2182" t="s">
        <v>107</v>
      </c>
      <c r="CC2182" t="s">
        <v>236</v>
      </c>
      <c r="CD2182" t="s">
        <v>109</v>
      </c>
      <c r="CE2182" t="s">
        <v>110</v>
      </c>
      <c r="CF2182" t="s">
        <v>101</v>
      </c>
      <c r="CG2182" t="s">
        <v>111</v>
      </c>
      <c r="CI2182" t="s">
        <v>112</v>
      </c>
      <c r="CJ2182" t="s">
        <v>113</v>
      </c>
    </row>
    <row r="2183" spans="1:88" x14ac:dyDescent="0.2">
      <c r="A2183">
        <v>1751</v>
      </c>
      <c r="D2183" t="s">
        <v>7006</v>
      </c>
      <c r="E2183">
        <v>5</v>
      </c>
      <c r="F2183">
        <v>1999</v>
      </c>
      <c r="G2183" t="s">
        <v>7037</v>
      </c>
      <c r="H2183" t="s">
        <v>7038</v>
      </c>
      <c r="I2183">
        <v>1</v>
      </c>
      <c r="J2183">
        <v>1</v>
      </c>
      <c r="K2183">
        <v>1</v>
      </c>
      <c r="L2183">
        <v>3</v>
      </c>
      <c r="N2183">
        <v>1</v>
      </c>
      <c r="O2183">
        <v>3</v>
      </c>
      <c r="P2183">
        <v>2</v>
      </c>
      <c r="Q2183">
        <v>0</v>
      </c>
      <c r="R2183" t="s">
        <v>207</v>
      </c>
      <c r="T2183" t="s">
        <v>7039</v>
      </c>
      <c r="U2183" t="s">
        <v>7039</v>
      </c>
      <c r="V2183" t="s">
        <v>7039</v>
      </c>
      <c r="W2183" t="s">
        <v>7039</v>
      </c>
      <c r="X2183" t="s">
        <v>7039</v>
      </c>
      <c r="Y2183" t="s">
        <v>7039</v>
      </c>
      <c r="AO2183">
        <v>2</v>
      </c>
      <c r="BP2183" t="s">
        <v>99</v>
      </c>
      <c r="BQ2183" t="s">
        <v>100</v>
      </c>
      <c r="BR2183" t="s">
        <v>101</v>
      </c>
      <c r="BS2183" t="s">
        <v>101</v>
      </c>
      <c r="BT2183" t="s">
        <v>102</v>
      </c>
      <c r="BU2183" t="s">
        <v>103</v>
      </c>
      <c r="BV2183" t="s">
        <v>109</v>
      </c>
      <c r="BW2183" t="s">
        <v>112</v>
      </c>
      <c r="BX2183" t="s">
        <v>112</v>
      </c>
      <c r="CJ2183" t="s">
        <v>113</v>
      </c>
    </row>
    <row r="2184" spans="1:88" x14ac:dyDescent="0.2">
      <c r="A2184">
        <v>1752</v>
      </c>
      <c r="D2184" t="s">
        <v>7006</v>
      </c>
      <c r="E2184">
        <v>5</v>
      </c>
      <c r="F2184">
        <v>1995</v>
      </c>
      <c r="G2184" t="s">
        <v>7040</v>
      </c>
      <c r="H2184" t="s">
        <v>7041</v>
      </c>
      <c r="I2184">
        <v>1</v>
      </c>
      <c r="J2184">
        <v>1</v>
      </c>
      <c r="K2184">
        <v>1</v>
      </c>
      <c r="L2184">
        <v>4</v>
      </c>
      <c r="N2184">
        <v>1</v>
      </c>
      <c r="O2184">
        <v>1</v>
      </c>
      <c r="P2184">
        <v>2</v>
      </c>
      <c r="Q2184">
        <v>0</v>
      </c>
      <c r="R2184" t="s">
        <v>151</v>
      </c>
      <c r="T2184" t="s">
        <v>1283</v>
      </c>
      <c r="U2184" t="s">
        <v>1283</v>
      </c>
      <c r="V2184" t="s">
        <v>1283</v>
      </c>
      <c r="W2184" t="s">
        <v>1283</v>
      </c>
      <c r="X2184" t="s">
        <v>1283</v>
      </c>
      <c r="Y2184" t="s">
        <v>1283</v>
      </c>
      <c r="AO2184">
        <v>2</v>
      </c>
      <c r="BP2184" t="s">
        <v>99</v>
      </c>
      <c r="BQ2184" t="s">
        <v>100</v>
      </c>
      <c r="BR2184" t="s">
        <v>101</v>
      </c>
      <c r="BS2184" t="s">
        <v>101</v>
      </c>
      <c r="BT2184" t="s">
        <v>131</v>
      </c>
      <c r="BU2184" t="s">
        <v>103</v>
      </c>
      <c r="BV2184" t="s">
        <v>101</v>
      </c>
      <c r="BW2184" t="s">
        <v>112</v>
      </c>
      <c r="BX2184" t="s">
        <v>112</v>
      </c>
      <c r="CJ2184" t="s">
        <v>113</v>
      </c>
    </row>
    <row r="2185" spans="1:88" x14ac:dyDescent="0.2">
      <c r="A2185">
        <v>1753</v>
      </c>
      <c r="D2185" t="s">
        <v>7006</v>
      </c>
      <c r="E2185">
        <v>5</v>
      </c>
      <c r="F2185">
        <v>1997</v>
      </c>
      <c r="G2185" t="s">
        <v>7042</v>
      </c>
      <c r="H2185" t="s">
        <v>7043</v>
      </c>
      <c r="I2185">
        <v>1</v>
      </c>
      <c r="J2185">
        <v>1</v>
      </c>
      <c r="K2185">
        <v>1</v>
      </c>
      <c r="L2185">
        <v>1</v>
      </c>
      <c r="N2185">
        <v>1</v>
      </c>
      <c r="O2185">
        <v>1</v>
      </c>
      <c r="P2185">
        <v>2</v>
      </c>
      <c r="Q2185">
        <v>0</v>
      </c>
      <c r="R2185" t="s">
        <v>3135</v>
      </c>
      <c r="T2185" t="s">
        <v>7044</v>
      </c>
      <c r="U2185" t="s">
        <v>7044</v>
      </c>
      <c r="V2185" t="s">
        <v>7044</v>
      </c>
      <c r="W2185" t="s">
        <v>7044</v>
      </c>
      <c r="X2185" t="s">
        <v>7044</v>
      </c>
      <c r="Y2185" t="s">
        <v>7044</v>
      </c>
      <c r="AO2185">
        <v>2</v>
      </c>
      <c r="BP2185" t="s">
        <v>99</v>
      </c>
      <c r="BQ2185" t="s">
        <v>100</v>
      </c>
      <c r="BR2185" t="s">
        <v>101</v>
      </c>
      <c r="BS2185" t="s">
        <v>101</v>
      </c>
      <c r="BT2185" t="s">
        <v>148</v>
      </c>
      <c r="BU2185" t="s">
        <v>103</v>
      </c>
      <c r="BV2185" t="s">
        <v>101</v>
      </c>
      <c r="BW2185" t="s">
        <v>112</v>
      </c>
      <c r="BX2185" t="s">
        <v>112</v>
      </c>
      <c r="CJ2185" t="s">
        <v>113</v>
      </c>
    </row>
    <row r="2186" spans="1:88" x14ac:dyDescent="0.2">
      <c r="A2186">
        <v>1754</v>
      </c>
      <c r="D2186" t="s">
        <v>7006</v>
      </c>
      <c r="E2186">
        <v>5</v>
      </c>
      <c r="F2186">
        <v>2007</v>
      </c>
      <c r="G2186" t="s">
        <v>7045</v>
      </c>
      <c r="H2186" t="s">
        <v>7046</v>
      </c>
      <c r="I2186">
        <v>1</v>
      </c>
      <c r="J2186">
        <v>1</v>
      </c>
      <c r="K2186">
        <v>1</v>
      </c>
      <c r="L2186">
        <v>1</v>
      </c>
      <c r="N2186">
        <v>1</v>
      </c>
      <c r="O2186">
        <v>1</v>
      </c>
      <c r="P2186">
        <v>2</v>
      </c>
      <c r="Q2186">
        <v>0</v>
      </c>
      <c r="R2186" t="s">
        <v>207</v>
      </c>
      <c r="T2186" t="s">
        <v>7047</v>
      </c>
      <c r="U2186" t="s">
        <v>7047</v>
      </c>
      <c r="V2186" t="s">
        <v>7047</v>
      </c>
      <c r="W2186" t="s">
        <v>7047</v>
      </c>
      <c r="X2186" t="s">
        <v>7047</v>
      </c>
      <c r="Y2186" t="s">
        <v>7047</v>
      </c>
      <c r="AO2186">
        <v>2</v>
      </c>
      <c r="BP2186" t="s">
        <v>99</v>
      </c>
      <c r="BQ2186" t="s">
        <v>100</v>
      </c>
      <c r="BR2186" t="s">
        <v>101</v>
      </c>
      <c r="BS2186" t="s">
        <v>101</v>
      </c>
      <c r="BT2186" t="s">
        <v>148</v>
      </c>
      <c r="BU2186" t="s">
        <v>103</v>
      </c>
      <c r="BV2186" t="s">
        <v>101</v>
      </c>
      <c r="BW2186" t="s">
        <v>112</v>
      </c>
      <c r="BX2186" t="s">
        <v>112</v>
      </c>
      <c r="CJ2186" t="s">
        <v>113</v>
      </c>
    </row>
    <row r="2187" spans="1:88" x14ac:dyDescent="0.2">
      <c r="A2187">
        <v>1755</v>
      </c>
      <c r="D2187" t="s">
        <v>7006</v>
      </c>
      <c r="E2187">
        <v>5</v>
      </c>
      <c r="F2187">
        <v>2009</v>
      </c>
      <c r="G2187" t="s">
        <v>7048</v>
      </c>
      <c r="H2187" t="s">
        <v>7049</v>
      </c>
      <c r="I2187">
        <v>1</v>
      </c>
      <c r="J2187">
        <v>1</v>
      </c>
      <c r="K2187">
        <v>1</v>
      </c>
      <c r="L2187">
        <v>4</v>
      </c>
      <c r="N2187">
        <v>1</v>
      </c>
      <c r="O2187">
        <v>1</v>
      </c>
      <c r="P2187">
        <v>2</v>
      </c>
      <c r="Q2187">
        <v>0</v>
      </c>
      <c r="R2187" t="s">
        <v>207</v>
      </c>
      <c r="T2187" t="s">
        <v>7050</v>
      </c>
      <c r="U2187" t="s">
        <v>7050</v>
      </c>
      <c r="V2187" t="s">
        <v>7050</v>
      </c>
      <c r="W2187" t="s">
        <v>7050</v>
      </c>
      <c r="X2187" t="s">
        <v>7050</v>
      </c>
      <c r="Y2187" t="s">
        <v>7050</v>
      </c>
      <c r="AO2187">
        <v>2</v>
      </c>
      <c r="BP2187" t="s">
        <v>99</v>
      </c>
      <c r="BQ2187" t="s">
        <v>100</v>
      </c>
      <c r="BR2187" t="s">
        <v>101</v>
      </c>
      <c r="BS2187" t="s">
        <v>101</v>
      </c>
      <c r="BT2187" t="s">
        <v>131</v>
      </c>
      <c r="BU2187" t="s">
        <v>103</v>
      </c>
      <c r="BV2187" t="s">
        <v>101</v>
      </c>
      <c r="BW2187" t="s">
        <v>112</v>
      </c>
      <c r="BX2187" t="s">
        <v>112</v>
      </c>
      <c r="CJ2187" t="s">
        <v>113</v>
      </c>
    </row>
    <row r="2188" spans="1:88" x14ac:dyDescent="0.2">
      <c r="A2188">
        <v>1756</v>
      </c>
      <c r="D2188" t="s">
        <v>7051</v>
      </c>
      <c r="E2188">
        <v>6</v>
      </c>
      <c r="F2188">
        <v>1994</v>
      </c>
      <c r="G2188" t="s">
        <v>7052</v>
      </c>
      <c r="H2188" t="s">
        <v>7053</v>
      </c>
      <c r="I2188">
        <v>1</v>
      </c>
      <c r="J2188">
        <v>1</v>
      </c>
      <c r="K2188">
        <v>1</v>
      </c>
      <c r="L2188">
        <v>1</v>
      </c>
      <c r="N2188">
        <v>1</v>
      </c>
      <c r="O2188">
        <v>1</v>
      </c>
      <c r="P2188">
        <v>2</v>
      </c>
      <c r="Q2188">
        <v>0</v>
      </c>
      <c r="R2188" t="s">
        <v>7054</v>
      </c>
      <c r="T2188" t="s">
        <v>563</v>
      </c>
      <c r="U2188" t="s">
        <v>563</v>
      </c>
      <c r="V2188" t="s">
        <v>563</v>
      </c>
      <c r="W2188" t="s">
        <v>563</v>
      </c>
      <c r="X2188" t="s">
        <v>563</v>
      </c>
      <c r="Y2188" t="s">
        <v>7055</v>
      </c>
      <c r="AO2188">
        <v>2</v>
      </c>
      <c r="BP2188" t="s">
        <v>1464</v>
      </c>
      <c r="BQ2188" t="s">
        <v>100</v>
      </c>
      <c r="BR2188" t="s">
        <v>101</v>
      </c>
      <c r="BS2188" t="s">
        <v>101</v>
      </c>
      <c r="BT2188" t="s">
        <v>148</v>
      </c>
      <c r="BU2188" t="s">
        <v>103</v>
      </c>
      <c r="BV2188" t="s">
        <v>101</v>
      </c>
      <c r="BW2188" t="s">
        <v>112</v>
      </c>
      <c r="BX2188" t="s">
        <v>112</v>
      </c>
      <c r="CJ2188" t="s">
        <v>113</v>
      </c>
    </row>
    <row r="2189" spans="1:88" x14ac:dyDescent="0.2">
      <c r="A2189">
        <v>1757</v>
      </c>
      <c r="D2189" t="s">
        <v>7051</v>
      </c>
      <c r="E2189">
        <v>6</v>
      </c>
      <c r="F2189">
        <v>2000</v>
      </c>
      <c r="G2189" t="s">
        <v>7056</v>
      </c>
      <c r="H2189" t="s">
        <v>7057</v>
      </c>
      <c r="I2189">
        <v>1</v>
      </c>
      <c r="J2189">
        <v>1</v>
      </c>
      <c r="K2189">
        <v>1</v>
      </c>
      <c r="L2189">
        <v>1</v>
      </c>
      <c r="N2189">
        <v>1</v>
      </c>
      <c r="O2189">
        <v>2</v>
      </c>
      <c r="P2189">
        <v>1</v>
      </c>
      <c r="Q2189">
        <v>0</v>
      </c>
      <c r="R2189" t="s">
        <v>7058</v>
      </c>
      <c r="T2189" t="s">
        <v>563</v>
      </c>
      <c r="U2189" t="s">
        <v>563</v>
      </c>
      <c r="V2189" t="s">
        <v>563</v>
      </c>
      <c r="W2189" t="s">
        <v>563</v>
      </c>
      <c r="X2189" t="s">
        <v>7055</v>
      </c>
      <c r="Y2189" t="s">
        <v>1463</v>
      </c>
      <c r="AO2189">
        <v>2</v>
      </c>
      <c r="BP2189" t="s">
        <v>1464</v>
      </c>
      <c r="BQ2189" t="s">
        <v>100</v>
      </c>
      <c r="BR2189" t="s">
        <v>101</v>
      </c>
      <c r="BS2189" t="s">
        <v>101</v>
      </c>
      <c r="BT2189" t="s">
        <v>148</v>
      </c>
      <c r="BU2189" t="s">
        <v>103</v>
      </c>
      <c r="BV2189" t="s">
        <v>112</v>
      </c>
      <c r="BW2189" t="s">
        <v>101</v>
      </c>
      <c r="BX2189" t="s">
        <v>112</v>
      </c>
      <c r="CJ2189" t="s">
        <v>113</v>
      </c>
    </row>
    <row r="2190" spans="1:88" x14ac:dyDescent="0.2">
      <c r="A2190">
        <v>1758</v>
      </c>
      <c r="D2190" t="s">
        <v>7051</v>
      </c>
      <c r="E2190">
        <v>6</v>
      </c>
      <c r="F2190">
        <v>2004</v>
      </c>
      <c r="G2190" t="s">
        <v>7059</v>
      </c>
      <c r="H2190" t="s">
        <v>7060</v>
      </c>
      <c r="I2190">
        <v>1</v>
      </c>
      <c r="J2190">
        <v>1</v>
      </c>
      <c r="K2190">
        <v>1</v>
      </c>
      <c r="L2190">
        <v>1</v>
      </c>
      <c r="N2190">
        <v>1</v>
      </c>
      <c r="O2190">
        <v>1</v>
      </c>
      <c r="P2190">
        <v>2</v>
      </c>
      <c r="Q2190">
        <v>0</v>
      </c>
      <c r="R2190" t="s">
        <v>207</v>
      </c>
      <c r="T2190" t="s">
        <v>563</v>
      </c>
      <c r="U2190" t="s">
        <v>563</v>
      </c>
      <c r="V2190" t="s">
        <v>563</v>
      </c>
      <c r="W2190" t="s">
        <v>563</v>
      </c>
      <c r="X2190" t="s">
        <v>563</v>
      </c>
      <c r="Y2190" t="s">
        <v>563</v>
      </c>
      <c r="AO2190">
        <v>2</v>
      </c>
      <c r="BP2190" t="s">
        <v>1464</v>
      </c>
      <c r="BQ2190" t="s">
        <v>100</v>
      </c>
      <c r="BR2190" t="s">
        <v>101</v>
      </c>
      <c r="BS2190" t="s">
        <v>101</v>
      </c>
      <c r="BT2190" t="s">
        <v>148</v>
      </c>
      <c r="BU2190" t="s">
        <v>103</v>
      </c>
      <c r="BV2190" t="s">
        <v>101</v>
      </c>
      <c r="BW2190" t="s">
        <v>112</v>
      </c>
      <c r="BX2190" t="s">
        <v>112</v>
      </c>
      <c r="CJ2190" t="s">
        <v>113</v>
      </c>
    </row>
    <row r="2191" spans="1:88" x14ac:dyDescent="0.2">
      <c r="A2191">
        <v>1759</v>
      </c>
      <c r="D2191" t="s">
        <v>7051</v>
      </c>
      <c r="E2191">
        <v>6</v>
      </c>
      <c r="F2191">
        <v>2001</v>
      </c>
      <c r="G2191" t="s">
        <v>7061</v>
      </c>
      <c r="H2191" t="s">
        <v>7062</v>
      </c>
      <c r="I2191">
        <v>1</v>
      </c>
      <c r="J2191">
        <v>1</v>
      </c>
      <c r="K2191">
        <v>1</v>
      </c>
      <c r="L2191">
        <v>1</v>
      </c>
      <c r="N2191">
        <v>1</v>
      </c>
      <c r="O2191">
        <v>2</v>
      </c>
      <c r="P2191">
        <v>1</v>
      </c>
      <c r="Q2191">
        <v>0</v>
      </c>
      <c r="R2191" t="s">
        <v>7063</v>
      </c>
      <c r="T2191" t="s">
        <v>563</v>
      </c>
      <c r="U2191" t="s">
        <v>563</v>
      </c>
      <c r="V2191" t="s">
        <v>563</v>
      </c>
      <c r="W2191" t="s">
        <v>563</v>
      </c>
      <c r="X2191" t="s">
        <v>563</v>
      </c>
      <c r="Y2191" t="s">
        <v>563</v>
      </c>
      <c r="AO2191">
        <v>2</v>
      </c>
      <c r="BP2191" t="s">
        <v>1464</v>
      </c>
      <c r="BQ2191" t="s">
        <v>100</v>
      </c>
      <c r="BR2191" t="s">
        <v>101</v>
      </c>
      <c r="BS2191" t="s">
        <v>101</v>
      </c>
      <c r="BT2191" t="s">
        <v>148</v>
      </c>
      <c r="BU2191" t="s">
        <v>103</v>
      </c>
      <c r="BV2191" t="s">
        <v>112</v>
      </c>
      <c r="BW2191" t="s">
        <v>101</v>
      </c>
      <c r="BX2191" t="s">
        <v>112</v>
      </c>
      <c r="CJ2191" t="s">
        <v>113</v>
      </c>
    </row>
    <row r="2192" spans="1:88" x14ac:dyDescent="0.2">
      <c r="A2192">
        <v>1760</v>
      </c>
      <c r="D2192" t="s">
        <v>7064</v>
      </c>
      <c r="E2192">
        <v>5</v>
      </c>
      <c r="F2192">
        <v>2006</v>
      </c>
      <c r="G2192" t="s">
        <v>7065</v>
      </c>
      <c r="H2192" t="s">
        <v>7066</v>
      </c>
      <c r="I2192">
        <v>1</v>
      </c>
      <c r="J2192">
        <v>1</v>
      </c>
      <c r="K2192">
        <v>1</v>
      </c>
      <c r="L2192">
        <v>1</v>
      </c>
      <c r="N2192">
        <v>1</v>
      </c>
      <c r="O2192">
        <v>1</v>
      </c>
      <c r="P2192">
        <v>1</v>
      </c>
      <c r="Q2192">
        <v>1</v>
      </c>
      <c r="S2192" t="s">
        <v>7067</v>
      </c>
      <c r="T2192" t="s">
        <v>7068</v>
      </c>
      <c r="U2192" t="s">
        <v>7068</v>
      </c>
      <c r="V2192" t="s">
        <v>7068</v>
      </c>
      <c r="W2192" t="s">
        <v>7068</v>
      </c>
      <c r="X2192" t="s">
        <v>7068</v>
      </c>
      <c r="Y2192" t="s">
        <v>7069</v>
      </c>
      <c r="Z2192">
        <v>1</v>
      </c>
      <c r="AB2192">
        <v>1</v>
      </c>
      <c r="AD2192">
        <v>1</v>
      </c>
      <c r="AE2192">
        <v>1</v>
      </c>
      <c r="AF2192">
        <v>2</v>
      </c>
      <c r="AG2192">
        <v>6</v>
      </c>
      <c r="AI2192">
        <v>2</v>
      </c>
      <c r="AJ2192">
        <v>1</v>
      </c>
      <c r="AK2192">
        <v>3</v>
      </c>
      <c r="AM2192">
        <v>2</v>
      </c>
      <c r="AO2192">
        <v>2</v>
      </c>
      <c r="BP2192" t="s">
        <v>99</v>
      </c>
      <c r="BQ2192" t="s">
        <v>100</v>
      </c>
      <c r="BR2192" t="s">
        <v>101</v>
      </c>
      <c r="BS2192" t="s">
        <v>101</v>
      </c>
      <c r="BT2192" t="s">
        <v>148</v>
      </c>
      <c r="BU2192" t="s">
        <v>103</v>
      </c>
      <c r="BV2192" t="s">
        <v>101</v>
      </c>
      <c r="BW2192" t="s">
        <v>101</v>
      </c>
      <c r="BX2192" t="s">
        <v>101</v>
      </c>
      <c r="BY2192" t="s">
        <v>104</v>
      </c>
      <c r="BZ2192" t="s">
        <v>105</v>
      </c>
      <c r="CA2192" t="s">
        <v>106</v>
      </c>
      <c r="CB2192" t="s">
        <v>107</v>
      </c>
      <c r="CC2192" t="s">
        <v>108</v>
      </c>
      <c r="CD2192" t="s">
        <v>109</v>
      </c>
      <c r="CE2192" t="s">
        <v>135</v>
      </c>
      <c r="CF2192" t="s">
        <v>101</v>
      </c>
      <c r="CG2192" t="s">
        <v>111</v>
      </c>
      <c r="CI2192" t="s">
        <v>112</v>
      </c>
      <c r="CJ2192" t="s">
        <v>113</v>
      </c>
    </row>
    <row r="2193" spans="1:88" x14ac:dyDescent="0.2">
      <c r="A2193">
        <v>1761</v>
      </c>
      <c r="D2193" t="s">
        <v>7064</v>
      </c>
      <c r="E2193">
        <v>5</v>
      </c>
      <c r="F2193">
        <v>2009</v>
      </c>
      <c r="G2193" t="s">
        <v>7070</v>
      </c>
      <c r="H2193" t="s">
        <v>7071</v>
      </c>
      <c r="I2193">
        <v>1</v>
      </c>
      <c r="J2193">
        <v>1</v>
      </c>
      <c r="K2193">
        <v>1</v>
      </c>
      <c r="L2193">
        <v>4</v>
      </c>
      <c r="N2193">
        <v>1</v>
      </c>
      <c r="O2193">
        <v>1</v>
      </c>
      <c r="P2193">
        <v>2</v>
      </c>
      <c r="Q2193">
        <v>0</v>
      </c>
      <c r="R2193" t="s">
        <v>965</v>
      </c>
      <c r="T2193" t="s">
        <v>7072</v>
      </c>
      <c r="U2193" t="s">
        <v>7072</v>
      </c>
      <c r="V2193" t="s">
        <v>7072</v>
      </c>
      <c r="W2193" t="s">
        <v>7072</v>
      </c>
      <c r="X2193" t="s">
        <v>7072</v>
      </c>
      <c r="Y2193" t="s">
        <v>7072</v>
      </c>
      <c r="AO2193">
        <v>2</v>
      </c>
      <c r="BP2193" t="s">
        <v>99</v>
      </c>
      <c r="BQ2193" t="s">
        <v>100</v>
      </c>
      <c r="BR2193" t="s">
        <v>101</v>
      </c>
      <c r="BS2193" t="s">
        <v>101</v>
      </c>
      <c r="BT2193" t="s">
        <v>131</v>
      </c>
      <c r="BU2193" t="s">
        <v>103</v>
      </c>
      <c r="BV2193" t="s">
        <v>101</v>
      </c>
      <c r="BW2193" t="s">
        <v>112</v>
      </c>
      <c r="BX2193" t="s">
        <v>112</v>
      </c>
      <c r="CJ2193" t="s">
        <v>113</v>
      </c>
    </row>
    <row r="2194" spans="1:88" x14ac:dyDescent="0.2">
      <c r="A2194">
        <v>1762</v>
      </c>
      <c r="D2194" t="s">
        <v>7064</v>
      </c>
      <c r="E2194">
        <v>5</v>
      </c>
      <c r="F2194">
        <v>2008</v>
      </c>
      <c r="G2194" t="s">
        <v>7073</v>
      </c>
      <c r="H2194" t="s">
        <v>7074</v>
      </c>
      <c r="I2194">
        <v>1</v>
      </c>
      <c r="J2194">
        <v>1</v>
      </c>
      <c r="K2194">
        <v>1</v>
      </c>
      <c r="L2194">
        <v>1</v>
      </c>
      <c r="N2194">
        <v>1</v>
      </c>
      <c r="O2194">
        <v>1</v>
      </c>
      <c r="P2194">
        <v>2</v>
      </c>
      <c r="Q2194">
        <v>0</v>
      </c>
      <c r="R2194" t="s">
        <v>207</v>
      </c>
      <c r="T2194" t="s">
        <v>7075</v>
      </c>
      <c r="U2194" t="s">
        <v>7075</v>
      </c>
      <c r="V2194" t="s">
        <v>7075</v>
      </c>
      <c r="W2194" t="s">
        <v>7075</v>
      </c>
      <c r="X2194" t="s">
        <v>7075</v>
      </c>
      <c r="Y2194" t="s">
        <v>7075</v>
      </c>
      <c r="AO2194">
        <v>2</v>
      </c>
      <c r="BP2194" t="s">
        <v>99</v>
      </c>
      <c r="BQ2194" t="s">
        <v>100</v>
      </c>
      <c r="BR2194" t="s">
        <v>101</v>
      </c>
      <c r="BS2194" t="s">
        <v>101</v>
      </c>
      <c r="BT2194" t="s">
        <v>148</v>
      </c>
      <c r="BU2194" t="s">
        <v>103</v>
      </c>
      <c r="BV2194" t="s">
        <v>101</v>
      </c>
      <c r="BW2194" t="s">
        <v>112</v>
      </c>
      <c r="BX2194" t="s">
        <v>112</v>
      </c>
      <c r="CJ2194" t="s">
        <v>113</v>
      </c>
    </row>
    <row r="2195" spans="1:88" x14ac:dyDescent="0.2">
      <c r="A2195">
        <v>1763</v>
      </c>
      <c r="D2195" t="s">
        <v>7076</v>
      </c>
      <c r="E2195">
        <v>5</v>
      </c>
      <c r="F2195">
        <v>2009</v>
      </c>
      <c r="G2195" t="s">
        <v>7077</v>
      </c>
      <c r="H2195" t="s">
        <v>7078</v>
      </c>
      <c r="I2195">
        <v>1</v>
      </c>
      <c r="J2195">
        <v>1</v>
      </c>
      <c r="K2195">
        <v>1</v>
      </c>
      <c r="L2195">
        <v>1</v>
      </c>
      <c r="N2195">
        <v>1</v>
      </c>
      <c r="O2195">
        <v>1</v>
      </c>
      <c r="P2195">
        <v>2</v>
      </c>
      <c r="Q2195">
        <v>0</v>
      </c>
      <c r="R2195" t="s">
        <v>7079</v>
      </c>
      <c r="T2195" t="s">
        <v>7080</v>
      </c>
      <c r="U2195" t="s">
        <v>7080</v>
      </c>
      <c r="V2195" t="s">
        <v>7080</v>
      </c>
      <c r="W2195" t="s">
        <v>7080</v>
      </c>
      <c r="X2195" t="s">
        <v>7080</v>
      </c>
      <c r="Y2195" t="s">
        <v>7080</v>
      </c>
      <c r="AO2195">
        <v>2</v>
      </c>
      <c r="BP2195" t="s">
        <v>99</v>
      </c>
      <c r="BQ2195" t="s">
        <v>100</v>
      </c>
      <c r="BR2195" t="s">
        <v>101</v>
      </c>
      <c r="BS2195" t="s">
        <v>101</v>
      </c>
      <c r="BT2195" t="s">
        <v>148</v>
      </c>
      <c r="BU2195" t="s">
        <v>103</v>
      </c>
      <c r="BV2195" t="s">
        <v>101</v>
      </c>
      <c r="BW2195" t="s">
        <v>112</v>
      </c>
      <c r="BX2195" t="s">
        <v>112</v>
      </c>
      <c r="CJ2195" t="s">
        <v>113</v>
      </c>
    </row>
    <row r="2196" spans="1:88" x14ac:dyDescent="0.2">
      <c r="A2196">
        <v>1764</v>
      </c>
      <c r="D2196" t="s">
        <v>7076</v>
      </c>
      <c r="E2196">
        <v>5</v>
      </c>
      <c r="F2196">
        <v>2006</v>
      </c>
      <c r="G2196" t="s">
        <v>7081</v>
      </c>
      <c r="H2196" t="s">
        <v>7082</v>
      </c>
      <c r="I2196">
        <v>1</v>
      </c>
      <c r="J2196">
        <v>1</v>
      </c>
      <c r="K2196">
        <v>1</v>
      </c>
      <c r="L2196">
        <v>1</v>
      </c>
      <c r="N2196">
        <v>1</v>
      </c>
      <c r="O2196">
        <v>1</v>
      </c>
      <c r="P2196">
        <v>2</v>
      </c>
      <c r="Q2196">
        <v>0</v>
      </c>
      <c r="R2196" t="s">
        <v>7083</v>
      </c>
      <c r="T2196" t="s">
        <v>7084</v>
      </c>
      <c r="U2196" t="s">
        <v>7084</v>
      </c>
      <c r="V2196" t="s">
        <v>7084</v>
      </c>
      <c r="W2196" t="s">
        <v>7084</v>
      </c>
      <c r="X2196" t="s">
        <v>7084</v>
      </c>
      <c r="Y2196" t="s">
        <v>7084</v>
      </c>
      <c r="AO2196">
        <v>2</v>
      </c>
      <c r="BP2196" t="s">
        <v>99</v>
      </c>
      <c r="BQ2196" t="s">
        <v>100</v>
      </c>
      <c r="BR2196" t="s">
        <v>101</v>
      </c>
      <c r="BS2196" t="s">
        <v>101</v>
      </c>
      <c r="BT2196" t="s">
        <v>148</v>
      </c>
      <c r="BU2196" t="s">
        <v>103</v>
      </c>
      <c r="BV2196" t="s">
        <v>101</v>
      </c>
      <c r="BW2196" t="s">
        <v>112</v>
      </c>
      <c r="BX2196" t="s">
        <v>112</v>
      </c>
      <c r="CJ2196" t="s">
        <v>113</v>
      </c>
    </row>
    <row r="2197" spans="1:88" x14ac:dyDescent="0.2">
      <c r="A2197">
        <v>1765</v>
      </c>
      <c r="D2197" t="s">
        <v>7076</v>
      </c>
      <c r="E2197">
        <v>5</v>
      </c>
      <c r="F2197">
        <v>2010</v>
      </c>
      <c r="G2197" t="s">
        <v>7085</v>
      </c>
      <c r="H2197" t="s">
        <v>7086</v>
      </c>
      <c r="I2197">
        <v>1</v>
      </c>
      <c r="J2197">
        <v>1</v>
      </c>
      <c r="K2197">
        <v>1</v>
      </c>
      <c r="L2197">
        <v>1</v>
      </c>
      <c r="N2197">
        <v>1</v>
      </c>
      <c r="O2197">
        <v>1</v>
      </c>
      <c r="P2197">
        <v>2</v>
      </c>
      <c r="Q2197">
        <v>0</v>
      </c>
      <c r="R2197" t="s">
        <v>7087</v>
      </c>
      <c r="T2197" t="s">
        <v>7088</v>
      </c>
      <c r="U2197" t="s">
        <v>7088</v>
      </c>
      <c r="V2197" t="s">
        <v>7088</v>
      </c>
      <c r="W2197" t="s">
        <v>7088</v>
      </c>
      <c r="X2197" t="s">
        <v>7088</v>
      </c>
      <c r="Y2197" t="s">
        <v>7088</v>
      </c>
      <c r="AO2197">
        <v>2</v>
      </c>
      <c r="BP2197" t="s">
        <v>99</v>
      </c>
      <c r="BQ2197" t="s">
        <v>100</v>
      </c>
      <c r="BR2197" t="s">
        <v>101</v>
      </c>
      <c r="BS2197" t="s">
        <v>101</v>
      </c>
      <c r="BT2197" t="s">
        <v>148</v>
      </c>
      <c r="BU2197" t="s">
        <v>103</v>
      </c>
      <c r="BV2197" t="s">
        <v>101</v>
      </c>
      <c r="BW2197" t="s">
        <v>112</v>
      </c>
      <c r="BX2197" t="s">
        <v>112</v>
      </c>
      <c r="CJ2197" t="s">
        <v>113</v>
      </c>
    </row>
    <row r="2198" spans="1:88" x14ac:dyDescent="0.2">
      <c r="A2198">
        <v>1766</v>
      </c>
      <c r="D2198" t="s">
        <v>7076</v>
      </c>
      <c r="E2198">
        <v>5</v>
      </c>
      <c r="F2198">
        <v>1998</v>
      </c>
      <c r="G2198" t="s">
        <v>7089</v>
      </c>
      <c r="H2198" t="s">
        <v>7090</v>
      </c>
      <c r="I2198">
        <v>1</v>
      </c>
      <c r="J2198">
        <v>1</v>
      </c>
      <c r="K2198">
        <v>1</v>
      </c>
      <c r="L2198">
        <v>1</v>
      </c>
      <c r="N2198">
        <v>1</v>
      </c>
      <c r="O2198">
        <v>1</v>
      </c>
      <c r="P2198">
        <v>1</v>
      </c>
      <c r="Q2198">
        <v>1</v>
      </c>
      <c r="S2198" t="s">
        <v>7091</v>
      </c>
      <c r="T2198" t="s">
        <v>6520</v>
      </c>
      <c r="U2198" t="s">
        <v>6520</v>
      </c>
      <c r="V2198" t="s">
        <v>6520</v>
      </c>
      <c r="W2198" t="s">
        <v>6520</v>
      </c>
      <c r="X2198" t="s">
        <v>6520</v>
      </c>
      <c r="Y2198" t="s">
        <v>6520</v>
      </c>
      <c r="Z2198">
        <v>1</v>
      </c>
      <c r="AB2198">
        <v>1</v>
      </c>
      <c r="AD2198">
        <v>2</v>
      </c>
      <c r="AE2198">
        <v>1</v>
      </c>
      <c r="AF2198">
        <v>4</v>
      </c>
      <c r="AG2198">
        <v>3</v>
      </c>
      <c r="AI2198">
        <v>1</v>
      </c>
      <c r="AJ2198">
        <v>1</v>
      </c>
      <c r="AK2198">
        <v>3</v>
      </c>
      <c r="AM2198">
        <v>2</v>
      </c>
      <c r="AO2198">
        <v>2</v>
      </c>
      <c r="BP2198" t="s">
        <v>99</v>
      </c>
      <c r="BQ2198" t="s">
        <v>100</v>
      </c>
      <c r="BR2198" t="s">
        <v>101</v>
      </c>
      <c r="BS2198" t="s">
        <v>101</v>
      </c>
      <c r="BT2198" t="s">
        <v>148</v>
      </c>
      <c r="BU2198" t="s">
        <v>103</v>
      </c>
      <c r="BV2198" t="s">
        <v>101</v>
      </c>
      <c r="BW2198" t="s">
        <v>101</v>
      </c>
      <c r="BX2198" t="s">
        <v>101</v>
      </c>
      <c r="BY2198" t="s">
        <v>104</v>
      </c>
      <c r="BZ2198" t="s">
        <v>105</v>
      </c>
      <c r="CA2198" t="s">
        <v>132</v>
      </c>
      <c r="CB2198" t="s">
        <v>107</v>
      </c>
      <c r="CC2198" t="s">
        <v>236</v>
      </c>
      <c r="CD2198" t="s">
        <v>338</v>
      </c>
      <c r="CE2198" t="s">
        <v>110</v>
      </c>
      <c r="CF2198" t="s">
        <v>101</v>
      </c>
      <c r="CG2198" t="s">
        <v>111</v>
      </c>
      <c r="CI2198" t="s">
        <v>112</v>
      </c>
      <c r="CJ2198" t="s">
        <v>113</v>
      </c>
    </row>
    <row r="2199" spans="1:88" x14ac:dyDescent="0.2">
      <c r="A2199">
        <v>1767</v>
      </c>
      <c r="D2199" t="s">
        <v>7076</v>
      </c>
      <c r="E2199">
        <v>5</v>
      </c>
      <c r="F2199">
        <v>2003</v>
      </c>
      <c r="G2199" t="s">
        <v>7092</v>
      </c>
      <c r="H2199" t="s">
        <v>7093</v>
      </c>
      <c r="I2199">
        <v>1</v>
      </c>
      <c r="J2199">
        <v>1</v>
      </c>
      <c r="K2199">
        <v>1</v>
      </c>
      <c r="L2199">
        <v>4</v>
      </c>
      <c r="N2199">
        <v>1</v>
      </c>
      <c r="O2199">
        <v>1</v>
      </c>
      <c r="P2199">
        <v>2</v>
      </c>
      <c r="Q2199">
        <v>0</v>
      </c>
      <c r="R2199" t="s">
        <v>7079</v>
      </c>
      <c r="T2199" t="s">
        <v>7094</v>
      </c>
      <c r="U2199" t="s">
        <v>7094</v>
      </c>
      <c r="V2199" t="s">
        <v>7094</v>
      </c>
      <c r="W2199" t="s">
        <v>7094</v>
      </c>
      <c r="X2199" t="s">
        <v>7094</v>
      </c>
      <c r="Y2199" t="s">
        <v>7094</v>
      </c>
      <c r="AO2199">
        <v>2</v>
      </c>
      <c r="BP2199" t="s">
        <v>99</v>
      </c>
      <c r="BQ2199" t="s">
        <v>100</v>
      </c>
      <c r="BR2199" t="s">
        <v>101</v>
      </c>
      <c r="BS2199" t="s">
        <v>101</v>
      </c>
      <c r="BT2199" t="s">
        <v>131</v>
      </c>
      <c r="BU2199" t="s">
        <v>103</v>
      </c>
      <c r="BV2199" t="s">
        <v>101</v>
      </c>
      <c r="BW2199" t="s">
        <v>112</v>
      </c>
      <c r="BX2199" t="s">
        <v>112</v>
      </c>
      <c r="CJ2199" t="s">
        <v>113</v>
      </c>
    </row>
    <row r="2200" spans="1:88" x14ac:dyDescent="0.2">
      <c r="A2200">
        <v>1768</v>
      </c>
      <c r="D2200" t="s">
        <v>7076</v>
      </c>
      <c r="E2200">
        <v>5</v>
      </c>
      <c r="F2200">
        <v>1995</v>
      </c>
      <c r="G2200" t="s">
        <v>7095</v>
      </c>
      <c r="H2200" t="s">
        <v>7096</v>
      </c>
      <c r="I2200">
        <v>1</v>
      </c>
      <c r="J2200">
        <v>1</v>
      </c>
      <c r="K2200">
        <v>1</v>
      </c>
      <c r="L2200">
        <v>4</v>
      </c>
      <c r="N2200">
        <v>1</v>
      </c>
      <c r="O2200">
        <v>1</v>
      </c>
      <c r="P2200">
        <v>2</v>
      </c>
      <c r="Q2200">
        <v>0</v>
      </c>
      <c r="R2200" t="s">
        <v>7079</v>
      </c>
      <c r="T2200" t="s">
        <v>6294</v>
      </c>
      <c r="U2200" t="s">
        <v>6294</v>
      </c>
      <c r="V2200" t="s">
        <v>6294</v>
      </c>
      <c r="W2200" t="s">
        <v>6294</v>
      </c>
      <c r="X2200" t="s">
        <v>6294</v>
      </c>
      <c r="Y2200" t="s">
        <v>6294</v>
      </c>
      <c r="AO2200">
        <v>2</v>
      </c>
      <c r="BP2200" t="s">
        <v>99</v>
      </c>
      <c r="BQ2200" t="s">
        <v>100</v>
      </c>
      <c r="BR2200" t="s">
        <v>101</v>
      </c>
      <c r="BS2200" t="s">
        <v>101</v>
      </c>
      <c r="BT2200" t="s">
        <v>131</v>
      </c>
      <c r="BU2200" t="s">
        <v>103</v>
      </c>
      <c r="BV2200" t="s">
        <v>101</v>
      </c>
      <c r="BW2200" t="s">
        <v>112</v>
      </c>
      <c r="BX2200" t="s">
        <v>112</v>
      </c>
      <c r="CJ2200" t="s">
        <v>113</v>
      </c>
    </row>
    <row r="2201" spans="1:88" x14ac:dyDescent="0.2">
      <c r="A2201">
        <v>1769</v>
      </c>
      <c r="D2201" t="s">
        <v>7076</v>
      </c>
      <c r="E2201">
        <v>5</v>
      </c>
      <c r="F2201">
        <v>1995</v>
      </c>
      <c r="G2201" t="s">
        <v>7097</v>
      </c>
      <c r="H2201" t="s">
        <v>7098</v>
      </c>
      <c r="I2201">
        <v>1</v>
      </c>
      <c r="J2201">
        <v>1</v>
      </c>
      <c r="K2201">
        <v>1</v>
      </c>
      <c r="L2201">
        <v>4</v>
      </c>
      <c r="N2201">
        <v>1</v>
      </c>
      <c r="O2201">
        <v>1</v>
      </c>
      <c r="P2201">
        <v>2</v>
      </c>
      <c r="Q2201">
        <v>0</v>
      </c>
      <c r="R2201" t="s">
        <v>7079</v>
      </c>
      <c r="T2201" t="s">
        <v>7099</v>
      </c>
      <c r="U2201" t="s">
        <v>7099</v>
      </c>
      <c r="V2201" t="s">
        <v>7099</v>
      </c>
      <c r="W2201" t="s">
        <v>7099</v>
      </c>
      <c r="X2201" t="s">
        <v>7099</v>
      </c>
      <c r="Y2201" t="s">
        <v>7099</v>
      </c>
      <c r="AO2201">
        <v>2</v>
      </c>
      <c r="BP2201" t="s">
        <v>99</v>
      </c>
      <c r="BQ2201" t="s">
        <v>100</v>
      </c>
      <c r="BR2201" t="s">
        <v>101</v>
      </c>
      <c r="BS2201" t="s">
        <v>101</v>
      </c>
      <c r="BT2201" t="s">
        <v>131</v>
      </c>
      <c r="BU2201" t="s">
        <v>103</v>
      </c>
      <c r="BV2201" t="s">
        <v>101</v>
      </c>
      <c r="BW2201" t="s">
        <v>112</v>
      </c>
      <c r="BX2201" t="s">
        <v>112</v>
      </c>
      <c r="CJ2201" t="s">
        <v>113</v>
      </c>
    </row>
    <row r="2202" spans="1:88" x14ac:dyDescent="0.2">
      <c r="A2202">
        <v>1770</v>
      </c>
      <c r="D2202" t="s">
        <v>7076</v>
      </c>
      <c r="E2202">
        <v>5</v>
      </c>
      <c r="F2202">
        <v>2003</v>
      </c>
      <c r="G2202" t="s">
        <v>7100</v>
      </c>
      <c r="H2202" t="s">
        <v>7101</v>
      </c>
      <c r="I2202">
        <v>1</v>
      </c>
      <c r="J2202">
        <v>1</v>
      </c>
      <c r="K2202">
        <v>1</v>
      </c>
      <c r="L2202">
        <v>1</v>
      </c>
      <c r="N2202">
        <v>1</v>
      </c>
      <c r="O2202">
        <v>2</v>
      </c>
      <c r="P2202">
        <v>2</v>
      </c>
      <c r="Q2202">
        <v>0</v>
      </c>
      <c r="R2202" t="s">
        <v>7102</v>
      </c>
      <c r="T2202" t="s">
        <v>7103</v>
      </c>
      <c r="U2202" t="s">
        <v>7103</v>
      </c>
      <c r="V2202" t="s">
        <v>7103</v>
      </c>
      <c r="W2202" t="s">
        <v>7103</v>
      </c>
      <c r="X2202" t="s">
        <v>7103</v>
      </c>
      <c r="Y2202" t="s">
        <v>7103</v>
      </c>
      <c r="AO2202">
        <v>2</v>
      </c>
      <c r="BP2202" t="s">
        <v>99</v>
      </c>
      <c r="BQ2202" t="s">
        <v>100</v>
      </c>
      <c r="BR2202" t="s">
        <v>101</v>
      </c>
      <c r="BS2202" t="s">
        <v>101</v>
      </c>
      <c r="BT2202" t="s">
        <v>148</v>
      </c>
      <c r="BU2202" t="s">
        <v>103</v>
      </c>
      <c r="BV2202" t="s">
        <v>112</v>
      </c>
      <c r="BW2202" t="s">
        <v>112</v>
      </c>
      <c r="BX2202" t="s">
        <v>112</v>
      </c>
      <c r="CJ2202" t="s">
        <v>113</v>
      </c>
    </row>
    <row r="2203" spans="1:88" x14ac:dyDescent="0.2">
      <c r="A2203">
        <v>1771</v>
      </c>
      <c r="D2203" t="s">
        <v>7076</v>
      </c>
      <c r="E2203">
        <v>5</v>
      </c>
      <c r="F2203">
        <v>1994</v>
      </c>
      <c r="G2203" t="s">
        <v>7104</v>
      </c>
      <c r="H2203" t="s">
        <v>7105</v>
      </c>
      <c r="I2203">
        <v>1</v>
      </c>
      <c r="J2203">
        <v>1</v>
      </c>
      <c r="K2203">
        <v>1</v>
      </c>
      <c r="L2203">
        <v>1</v>
      </c>
      <c r="N2203">
        <v>1</v>
      </c>
      <c r="O2203">
        <v>1</v>
      </c>
      <c r="P2203">
        <v>2</v>
      </c>
      <c r="Q2203">
        <v>0</v>
      </c>
      <c r="R2203" t="s">
        <v>7106</v>
      </c>
      <c r="T2203" t="s">
        <v>7107</v>
      </c>
      <c r="U2203" t="s">
        <v>7107</v>
      </c>
      <c r="V2203" t="s">
        <v>7107</v>
      </c>
      <c r="W2203" t="s">
        <v>7107</v>
      </c>
      <c r="X2203" t="s">
        <v>7107</v>
      </c>
      <c r="Y2203" t="s">
        <v>7107</v>
      </c>
      <c r="AO2203">
        <v>2</v>
      </c>
      <c r="BP2203" t="s">
        <v>99</v>
      </c>
      <c r="BQ2203" t="s">
        <v>100</v>
      </c>
      <c r="BR2203" t="s">
        <v>101</v>
      </c>
      <c r="BS2203" t="s">
        <v>101</v>
      </c>
      <c r="BT2203" t="s">
        <v>148</v>
      </c>
      <c r="BU2203" t="s">
        <v>103</v>
      </c>
      <c r="BV2203" t="s">
        <v>101</v>
      </c>
      <c r="BW2203" t="s">
        <v>112</v>
      </c>
      <c r="BX2203" t="s">
        <v>112</v>
      </c>
      <c r="CJ2203" t="s">
        <v>113</v>
      </c>
    </row>
    <row r="2204" spans="1:88" x14ac:dyDescent="0.2">
      <c r="A2204">
        <v>1772</v>
      </c>
      <c r="D2204" t="s">
        <v>7076</v>
      </c>
      <c r="E2204">
        <v>5</v>
      </c>
      <c r="F2204">
        <v>1999</v>
      </c>
      <c r="G2204" t="s">
        <v>7108</v>
      </c>
      <c r="H2204" t="s">
        <v>7109</v>
      </c>
      <c r="I2204">
        <v>1</v>
      </c>
      <c r="J2204">
        <v>1</v>
      </c>
      <c r="K2204">
        <v>1</v>
      </c>
      <c r="L2204">
        <v>4</v>
      </c>
      <c r="N2204">
        <v>1</v>
      </c>
      <c r="O2204">
        <v>1</v>
      </c>
      <c r="P2204">
        <v>2</v>
      </c>
      <c r="Q2204">
        <v>0</v>
      </c>
      <c r="R2204" t="s">
        <v>151</v>
      </c>
      <c r="T2204" t="s">
        <v>4521</v>
      </c>
      <c r="U2204" t="s">
        <v>4521</v>
      </c>
      <c r="V2204" t="s">
        <v>4521</v>
      </c>
      <c r="W2204" t="s">
        <v>7084</v>
      </c>
      <c r="X2204" t="s">
        <v>7084</v>
      </c>
      <c r="Y2204" t="s">
        <v>7084</v>
      </c>
      <c r="AO2204">
        <v>2</v>
      </c>
      <c r="BP2204" t="s">
        <v>99</v>
      </c>
      <c r="BQ2204" t="s">
        <v>100</v>
      </c>
      <c r="BR2204" t="s">
        <v>101</v>
      </c>
      <c r="BS2204" t="s">
        <v>101</v>
      </c>
      <c r="BT2204" t="s">
        <v>131</v>
      </c>
      <c r="BU2204" t="s">
        <v>103</v>
      </c>
      <c r="BV2204" t="s">
        <v>101</v>
      </c>
      <c r="BW2204" t="s">
        <v>112</v>
      </c>
      <c r="BX2204" t="s">
        <v>112</v>
      </c>
      <c r="CJ2204" t="s">
        <v>113</v>
      </c>
    </row>
    <row r="2205" spans="1:88" x14ac:dyDescent="0.2">
      <c r="A2205">
        <v>1773</v>
      </c>
      <c r="D2205" t="s">
        <v>7076</v>
      </c>
      <c r="E2205">
        <v>5</v>
      </c>
      <c r="F2205">
        <v>1999</v>
      </c>
      <c r="G2205" t="s">
        <v>7110</v>
      </c>
      <c r="H2205" t="s">
        <v>7111</v>
      </c>
      <c r="I2205">
        <v>1</v>
      </c>
      <c r="J2205">
        <v>1</v>
      </c>
      <c r="K2205">
        <v>1</v>
      </c>
      <c r="L2205">
        <v>1</v>
      </c>
      <c r="N2205">
        <v>1</v>
      </c>
      <c r="O2205">
        <v>1</v>
      </c>
      <c r="P2205">
        <v>1</v>
      </c>
      <c r="Q2205">
        <v>1</v>
      </c>
      <c r="S2205" t="s">
        <v>7112</v>
      </c>
      <c r="T2205" t="s">
        <v>7113</v>
      </c>
      <c r="U2205" t="s">
        <v>7113</v>
      </c>
      <c r="V2205" t="s">
        <v>7113</v>
      </c>
      <c r="W2205" t="s">
        <v>7113</v>
      </c>
      <c r="X2205" t="s">
        <v>7113</v>
      </c>
      <c r="Y2205" t="s">
        <v>7113</v>
      </c>
      <c r="Z2205">
        <v>1</v>
      </c>
      <c r="AB2205">
        <v>1</v>
      </c>
      <c r="AD2205">
        <v>2</v>
      </c>
      <c r="AE2205">
        <v>1</v>
      </c>
      <c r="AF2205">
        <v>4</v>
      </c>
      <c r="AG2205">
        <v>1</v>
      </c>
      <c r="AI2205">
        <v>1</v>
      </c>
      <c r="AJ2205">
        <v>1</v>
      </c>
      <c r="AK2205">
        <v>3</v>
      </c>
      <c r="AM2205">
        <v>2</v>
      </c>
      <c r="AO2205">
        <v>2</v>
      </c>
      <c r="BP2205" t="s">
        <v>99</v>
      </c>
      <c r="BQ2205" t="s">
        <v>100</v>
      </c>
      <c r="BR2205" t="s">
        <v>101</v>
      </c>
      <c r="BS2205" t="s">
        <v>101</v>
      </c>
      <c r="BT2205" t="s">
        <v>148</v>
      </c>
      <c r="BU2205" t="s">
        <v>103</v>
      </c>
      <c r="BV2205" t="s">
        <v>101</v>
      </c>
      <c r="BW2205" t="s">
        <v>101</v>
      </c>
      <c r="BX2205" t="s">
        <v>101</v>
      </c>
      <c r="BY2205" t="s">
        <v>104</v>
      </c>
      <c r="BZ2205" t="s">
        <v>105</v>
      </c>
      <c r="CA2205" t="s">
        <v>132</v>
      </c>
      <c r="CB2205" t="s">
        <v>107</v>
      </c>
      <c r="CC2205" t="s">
        <v>236</v>
      </c>
      <c r="CD2205" t="s">
        <v>158</v>
      </c>
      <c r="CE2205" t="s">
        <v>110</v>
      </c>
      <c r="CF2205" t="s">
        <v>101</v>
      </c>
      <c r="CG2205" t="s">
        <v>111</v>
      </c>
      <c r="CI2205" t="s">
        <v>112</v>
      </c>
      <c r="CJ2205" t="s">
        <v>113</v>
      </c>
    </row>
    <row r="2206" spans="1:88" x14ac:dyDescent="0.2">
      <c r="A2206">
        <v>1774</v>
      </c>
      <c r="D2206" t="s">
        <v>7114</v>
      </c>
      <c r="E2206">
        <v>5</v>
      </c>
      <c r="F2206">
        <v>2003</v>
      </c>
      <c r="G2206" t="s">
        <v>7115</v>
      </c>
      <c r="H2206" t="s">
        <v>7116</v>
      </c>
      <c r="I2206">
        <v>1</v>
      </c>
      <c r="J2206">
        <v>1</v>
      </c>
      <c r="K2206">
        <v>1</v>
      </c>
      <c r="L2206">
        <v>1</v>
      </c>
      <c r="N2206">
        <v>1</v>
      </c>
      <c r="O2206">
        <v>1</v>
      </c>
      <c r="P2206">
        <v>1</v>
      </c>
      <c r="Q2206">
        <v>1</v>
      </c>
      <c r="S2206" t="s">
        <v>7117</v>
      </c>
      <c r="T2206" t="s">
        <v>7118</v>
      </c>
      <c r="U2206" t="s">
        <v>7119</v>
      </c>
      <c r="V2206" t="s">
        <v>7119</v>
      </c>
      <c r="W2206" t="s">
        <v>7119</v>
      </c>
      <c r="X2206" t="s">
        <v>7119</v>
      </c>
      <c r="Y2206" t="s">
        <v>2223</v>
      </c>
      <c r="Z2206">
        <v>1</v>
      </c>
      <c r="AB2206">
        <v>1</v>
      </c>
      <c r="AD2206">
        <v>2</v>
      </c>
      <c r="AE2206">
        <v>1</v>
      </c>
      <c r="AF2206">
        <v>4</v>
      </c>
      <c r="AG2206">
        <v>6</v>
      </c>
      <c r="AI2206">
        <v>1</v>
      </c>
      <c r="AJ2206">
        <v>1</v>
      </c>
      <c r="AK2206">
        <v>3</v>
      </c>
      <c r="AM2206">
        <v>2</v>
      </c>
      <c r="AO2206">
        <v>2</v>
      </c>
      <c r="BP2206" t="s">
        <v>99</v>
      </c>
      <c r="BQ2206" t="s">
        <v>100</v>
      </c>
      <c r="BR2206" t="s">
        <v>101</v>
      </c>
      <c r="BS2206" t="s">
        <v>101</v>
      </c>
      <c r="BT2206" t="s">
        <v>148</v>
      </c>
      <c r="BU2206" t="s">
        <v>103</v>
      </c>
      <c r="BV2206" t="s">
        <v>101</v>
      </c>
      <c r="BW2206" t="s">
        <v>101</v>
      </c>
      <c r="BX2206" t="s">
        <v>101</v>
      </c>
      <c r="BY2206" t="s">
        <v>104</v>
      </c>
      <c r="BZ2206" t="s">
        <v>105</v>
      </c>
      <c r="CA2206" t="s">
        <v>132</v>
      </c>
      <c r="CB2206" t="s">
        <v>107</v>
      </c>
      <c r="CC2206" t="s">
        <v>236</v>
      </c>
      <c r="CD2206" t="s">
        <v>109</v>
      </c>
      <c r="CE2206" t="s">
        <v>110</v>
      </c>
      <c r="CF2206" t="s">
        <v>101</v>
      </c>
      <c r="CG2206" t="s">
        <v>111</v>
      </c>
      <c r="CI2206" t="s">
        <v>112</v>
      </c>
      <c r="CJ2206" t="s">
        <v>113</v>
      </c>
    </row>
    <row r="2207" spans="1:88" x14ac:dyDescent="0.2">
      <c r="A2207">
        <v>1775</v>
      </c>
      <c r="D2207" t="s">
        <v>7114</v>
      </c>
      <c r="E2207">
        <v>5</v>
      </c>
      <c r="F2207">
        <v>1996</v>
      </c>
      <c r="G2207" t="s">
        <v>7120</v>
      </c>
      <c r="H2207" t="s">
        <v>7121</v>
      </c>
      <c r="I2207">
        <v>1</v>
      </c>
      <c r="J2207">
        <v>1</v>
      </c>
      <c r="K2207">
        <v>1</v>
      </c>
      <c r="L2207">
        <v>1</v>
      </c>
      <c r="N2207">
        <v>1</v>
      </c>
      <c r="O2207">
        <v>1</v>
      </c>
      <c r="P2207">
        <v>1</v>
      </c>
      <c r="Q2207">
        <v>1</v>
      </c>
      <c r="S2207" t="s">
        <v>7122</v>
      </c>
      <c r="T2207" t="s">
        <v>3887</v>
      </c>
      <c r="U2207" t="s">
        <v>3887</v>
      </c>
      <c r="V2207" t="s">
        <v>7123</v>
      </c>
      <c r="W2207" t="s">
        <v>7123</v>
      </c>
      <c r="X2207" t="s">
        <v>7123</v>
      </c>
      <c r="Y2207" t="s">
        <v>7124</v>
      </c>
      <c r="Z2207">
        <v>1</v>
      </c>
      <c r="AB2207">
        <v>1</v>
      </c>
      <c r="AD2207">
        <v>1</v>
      </c>
      <c r="AE2207">
        <v>1</v>
      </c>
      <c r="AF2207">
        <v>2</v>
      </c>
      <c r="AG2207">
        <v>6</v>
      </c>
      <c r="AI2207">
        <v>2</v>
      </c>
      <c r="AJ2207">
        <v>1</v>
      </c>
      <c r="AK2207">
        <v>1</v>
      </c>
      <c r="AM2207">
        <v>2</v>
      </c>
      <c r="AO2207">
        <v>2</v>
      </c>
      <c r="BP2207" t="s">
        <v>99</v>
      </c>
      <c r="BQ2207" t="s">
        <v>100</v>
      </c>
      <c r="BR2207" t="s">
        <v>101</v>
      </c>
      <c r="BS2207" t="s">
        <v>101</v>
      </c>
      <c r="BT2207" t="s">
        <v>148</v>
      </c>
      <c r="BU2207" t="s">
        <v>103</v>
      </c>
      <c r="BV2207" t="s">
        <v>101</v>
      </c>
      <c r="BW2207" t="s">
        <v>101</v>
      </c>
      <c r="BX2207" t="s">
        <v>101</v>
      </c>
      <c r="BY2207" t="s">
        <v>104</v>
      </c>
      <c r="BZ2207" t="s">
        <v>105</v>
      </c>
      <c r="CA2207" t="s">
        <v>106</v>
      </c>
      <c r="CB2207" t="s">
        <v>107</v>
      </c>
      <c r="CC2207" t="s">
        <v>108</v>
      </c>
      <c r="CD2207" t="s">
        <v>109</v>
      </c>
      <c r="CE2207" t="s">
        <v>135</v>
      </c>
      <c r="CF2207" t="s">
        <v>101</v>
      </c>
      <c r="CG2207" t="s">
        <v>159</v>
      </c>
      <c r="CI2207" t="s">
        <v>112</v>
      </c>
      <c r="CJ2207" t="s">
        <v>113</v>
      </c>
    </row>
    <row r="2208" spans="1:88" x14ac:dyDescent="0.2">
      <c r="A2208">
        <v>1776</v>
      </c>
      <c r="D2208" t="s">
        <v>7125</v>
      </c>
      <c r="E2208">
        <v>3</v>
      </c>
      <c r="F2208">
        <v>1989</v>
      </c>
      <c r="G2208" t="s">
        <v>7126</v>
      </c>
      <c r="H2208" t="s">
        <v>7127</v>
      </c>
      <c r="I2208">
        <v>1</v>
      </c>
      <c r="J2208">
        <v>1</v>
      </c>
      <c r="K2208">
        <v>1</v>
      </c>
      <c r="L2208">
        <v>1</v>
      </c>
      <c r="N2208">
        <v>1</v>
      </c>
      <c r="O2208">
        <v>1</v>
      </c>
      <c r="P2208">
        <v>2</v>
      </c>
      <c r="Q2208">
        <v>0</v>
      </c>
      <c r="R2208" t="s">
        <v>207</v>
      </c>
      <c r="T2208" t="s">
        <v>7128</v>
      </c>
      <c r="U2208" t="s">
        <v>7128</v>
      </c>
      <c r="V2208" t="s">
        <v>7128</v>
      </c>
      <c r="W2208" t="s">
        <v>7128</v>
      </c>
      <c r="X2208" t="s">
        <v>7128</v>
      </c>
      <c r="Y2208" t="s">
        <v>7128</v>
      </c>
      <c r="AO2208">
        <v>2</v>
      </c>
      <c r="BP2208" t="s">
        <v>255</v>
      </c>
      <c r="BQ2208" t="s">
        <v>100</v>
      </c>
      <c r="BR2208" t="s">
        <v>101</v>
      </c>
      <c r="BS2208" t="s">
        <v>101</v>
      </c>
      <c r="BT2208" t="s">
        <v>148</v>
      </c>
      <c r="BU2208" t="s">
        <v>103</v>
      </c>
      <c r="BV2208" t="s">
        <v>101</v>
      </c>
      <c r="BW2208" t="s">
        <v>112</v>
      </c>
      <c r="BX2208" t="s">
        <v>112</v>
      </c>
      <c r="CJ2208" t="s">
        <v>113</v>
      </c>
    </row>
    <row r="2209" spans="1:88" x14ac:dyDescent="0.2">
      <c r="A2209">
        <v>1777</v>
      </c>
      <c r="D2209" t="s">
        <v>7125</v>
      </c>
      <c r="E2209">
        <v>3</v>
      </c>
      <c r="F2209">
        <v>1984</v>
      </c>
      <c r="G2209" t="s">
        <v>7129</v>
      </c>
      <c r="H2209" t="s">
        <v>7130</v>
      </c>
      <c r="I2209">
        <v>1</v>
      </c>
      <c r="J2209">
        <v>1</v>
      </c>
      <c r="K2209">
        <v>1</v>
      </c>
      <c r="L2209">
        <v>1</v>
      </c>
      <c r="N2209">
        <v>1</v>
      </c>
      <c r="O2209">
        <v>1</v>
      </c>
      <c r="P2209">
        <v>2</v>
      </c>
      <c r="Q2209">
        <v>0</v>
      </c>
      <c r="R2209" t="s">
        <v>207</v>
      </c>
      <c r="T2209" t="s">
        <v>6453</v>
      </c>
      <c r="U2209" t="s">
        <v>6453</v>
      </c>
      <c r="V2209" t="s">
        <v>6453</v>
      </c>
      <c r="W2209" t="s">
        <v>6453</v>
      </c>
      <c r="X2209" t="s">
        <v>6453</v>
      </c>
      <c r="Y2209" t="s">
        <v>6453</v>
      </c>
      <c r="AO2209">
        <v>2</v>
      </c>
      <c r="BP2209" t="s">
        <v>255</v>
      </c>
      <c r="BQ2209" t="s">
        <v>100</v>
      </c>
      <c r="BR2209" t="s">
        <v>101</v>
      </c>
      <c r="BS2209" t="s">
        <v>101</v>
      </c>
      <c r="BT2209" t="s">
        <v>148</v>
      </c>
      <c r="BU2209" t="s">
        <v>103</v>
      </c>
      <c r="BV2209" t="s">
        <v>101</v>
      </c>
      <c r="BW2209" t="s">
        <v>112</v>
      </c>
      <c r="BX2209" t="s">
        <v>112</v>
      </c>
      <c r="CJ2209" t="s">
        <v>113</v>
      </c>
    </row>
    <row r="2210" spans="1:88" x14ac:dyDescent="0.2">
      <c r="A2210">
        <v>1778</v>
      </c>
      <c r="D2210" t="s">
        <v>7125</v>
      </c>
      <c r="E2210">
        <v>3</v>
      </c>
      <c r="F2210">
        <v>1982</v>
      </c>
      <c r="G2210" t="s">
        <v>7131</v>
      </c>
      <c r="H2210" t="s">
        <v>7132</v>
      </c>
      <c r="I2210">
        <v>1</v>
      </c>
      <c r="J2210">
        <v>1</v>
      </c>
      <c r="K2210">
        <v>1</v>
      </c>
      <c r="L2210">
        <v>1</v>
      </c>
      <c r="N2210">
        <v>1</v>
      </c>
      <c r="O2210">
        <v>1</v>
      </c>
      <c r="P2210">
        <v>2</v>
      </c>
      <c r="Q2210">
        <v>0</v>
      </c>
      <c r="R2210" t="s">
        <v>207</v>
      </c>
      <c r="T2210" t="s">
        <v>7133</v>
      </c>
      <c r="U2210" t="s">
        <v>7133</v>
      </c>
      <c r="V2210" t="s">
        <v>7133</v>
      </c>
      <c r="W2210" t="s">
        <v>7133</v>
      </c>
      <c r="X2210" t="s">
        <v>7133</v>
      </c>
      <c r="Y2210" t="s">
        <v>7133</v>
      </c>
      <c r="AO2210">
        <v>2</v>
      </c>
      <c r="BP2210" t="s">
        <v>255</v>
      </c>
      <c r="BQ2210" t="s">
        <v>100</v>
      </c>
      <c r="BR2210" t="s">
        <v>101</v>
      </c>
      <c r="BS2210" t="s">
        <v>101</v>
      </c>
      <c r="BT2210" t="s">
        <v>148</v>
      </c>
      <c r="BU2210" t="s">
        <v>103</v>
      </c>
      <c r="BV2210" t="s">
        <v>101</v>
      </c>
      <c r="BW2210" t="s">
        <v>112</v>
      </c>
      <c r="BX2210" t="s">
        <v>112</v>
      </c>
      <c r="CJ2210" t="s">
        <v>113</v>
      </c>
    </row>
    <row r="2211" spans="1:88" x14ac:dyDescent="0.2">
      <c r="A2211">
        <v>1779</v>
      </c>
      <c r="D2211" t="s">
        <v>7125</v>
      </c>
      <c r="E2211">
        <v>3</v>
      </c>
      <c r="F2211">
        <v>1982</v>
      </c>
      <c r="G2211" t="s">
        <v>7134</v>
      </c>
      <c r="H2211" t="s">
        <v>7135</v>
      </c>
      <c r="I2211">
        <v>1</v>
      </c>
      <c r="J2211">
        <v>1</v>
      </c>
      <c r="K2211">
        <v>1</v>
      </c>
      <c r="L2211">
        <v>1</v>
      </c>
      <c r="N2211">
        <v>1</v>
      </c>
      <c r="O2211">
        <v>1</v>
      </c>
      <c r="P2211">
        <v>2</v>
      </c>
      <c r="Q2211">
        <v>0</v>
      </c>
      <c r="R2211" t="s">
        <v>207</v>
      </c>
      <c r="T2211" t="s">
        <v>6200</v>
      </c>
      <c r="U2211" t="s">
        <v>6200</v>
      </c>
      <c r="V2211" t="s">
        <v>6200</v>
      </c>
      <c r="W2211" t="s">
        <v>6200</v>
      </c>
      <c r="X2211" t="s">
        <v>6200</v>
      </c>
      <c r="Y2211" t="s">
        <v>6200</v>
      </c>
      <c r="AO2211">
        <v>2</v>
      </c>
      <c r="BP2211" t="s">
        <v>255</v>
      </c>
      <c r="BQ2211" t="s">
        <v>100</v>
      </c>
      <c r="BR2211" t="s">
        <v>101</v>
      </c>
      <c r="BS2211" t="s">
        <v>101</v>
      </c>
      <c r="BT2211" t="s">
        <v>148</v>
      </c>
      <c r="BU2211" t="s">
        <v>103</v>
      </c>
      <c r="BV2211" t="s">
        <v>101</v>
      </c>
      <c r="BW2211" t="s">
        <v>112</v>
      </c>
      <c r="BX2211" t="s">
        <v>112</v>
      </c>
      <c r="CJ2211" t="s">
        <v>113</v>
      </c>
    </row>
    <row r="2212" spans="1:88" x14ac:dyDescent="0.2">
      <c r="A2212">
        <v>1780</v>
      </c>
      <c r="D2212" t="s">
        <v>7125</v>
      </c>
      <c r="E2212">
        <v>3</v>
      </c>
      <c r="F2212">
        <v>1984</v>
      </c>
      <c r="G2212" t="s">
        <v>7136</v>
      </c>
      <c r="H2212" t="s">
        <v>7137</v>
      </c>
      <c r="I2212">
        <v>1</v>
      </c>
      <c r="J2212">
        <v>1</v>
      </c>
      <c r="K2212">
        <v>1</v>
      </c>
      <c r="L2212">
        <v>1</v>
      </c>
      <c r="N2212">
        <v>1</v>
      </c>
      <c r="O2212">
        <v>1</v>
      </c>
      <c r="P2212">
        <v>2</v>
      </c>
      <c r="Q2212">
        <v>0</v>
      </c>
      <c r="R2212" t="s">
        <v>207</v>
      </c>
      <c r="T2212" t="s">
        <v>5875</v>
      </c>
      <c r="U2212" t="s">
        <v>5875</v>
      </c>
      <c r="V2212" t="s">
        <v>5875</v>
      </c>
      <c r="W2212" t="s">
        <v>5875</v>
      </c>
      <c r="X2212" t="s">
        <v>5875</v>
      </c>
      <c r="Y2212" t="s">
        <v>5875</v>
      </c>
      <c r="AO2212">
        <v>2</v>
      </c>
      <c r="BP2212" t="s">
        <v>255</v>
      </c>
      <c r="BQ2212" t="s">
        <v>100</v>
      </c>
      <c r="BR2212" t="s">
        <v>101</v>
      </c>
      <c r="BS2212" t="s">
        <v>101</v>
      </c>
      <c r="BT2212" t="s">
        <v>148</v>
      </c>
      <c r="BU2212" t="s">
        <v>103</v>
      </c>
      <c r="BV2212" t="s">
        <v>101</v>
      </c>
      <c r="BW2212" t="s">
        <v>112</v>
      </c>
      <c r="BX2212" t="s">
        <v>112</v>
      </c>
      <c r="CJ2212" t="s">
        <v>113</v>
      </c>
    </row>
    <row r="2213" spans="1:88" x14ac:dyDescent="0.2">
      <c r="A2213">
        <v>1781</v>
      </c>
      <c r="D2213" t="s">
        <v>7125</v>
      </c>
      <c r="E2213">
        <v>3</v>
      </c>
      <c r="F2213">
        <v>1984</v>
      </c>
      <c r="G2213" t="s">
        <v>7138</v>
      </c>
      <c r="H2213" t="s">
        <v>7139</v>
      </c>
      <c r="I2213">
        <v>1</v>
      </c>
      <c r="J2213">
        <v>1</v>
      </c>
      <c r="K2213">
        <v>1</v>
      </c>
      <c r="L2213">
        <v>1</v>
      </c>
      <c r="N2213">
        <v>1</v>
      </c>
      <c r="O2213">
        <v>1</v>
      </c>
      <c r="P2213">
        <v>2</v>
      </c>
      <c r="Q2213">
        <v>0</v>
      </c>
      <c r="R2213" t="s">
        <v>207</v>
      </c>
      <c r="T2213" t="s">
        <v>7140</v>
      </c>
      <c r="U2213" t="s">
        <v>7140</v>
      </c>
      <c r="V2213" t="s">
        <v>7140</v>
      </c>
      <c r="W2213" t="s">
        <v>7140</v>
      </c>
      <c r="X2213" t="s">
        <v>7140</v>
      </c>
      <c r="Y2213" t="s">
        <v>7140</v>
      </c>
      <c r="AO2213">
        <v>2</v>
      </c>
      <c r="BP2213" t="s">
        <v>255</v>
      </c>
      <c r="BQ2213" t="s">
        <v>100</v>
      </c>
      <c r="BR2213" t="s">
        <v>101</v>
      </c>
      <c r="BS2213" t="s">
        <v>101</v>
      </c>
      <c r="BT2213" t="s">
        <v>148</v>
      </c>
      <c r="BU2213" t="s">
        <v>103</v>
      </c>
      <c r="BV2213" t="s">
        <v>101</v>
      </c>
      <c r="BW2213" t="s">
        <v>112</v>
      </c>
      <c r="BX2213" t="s">
        <v>112</v>
      </c>
      <c r="CJ2213" t="s">
        <v>113</v>
      </c>
    </row>
    <row r="2214" spans="1:88" x14ac:dyDescent="0.2">
      <c r="A2214">
        <v>1782</v>
      </c>
      <c r="D2214" t="s">
        <v>7125</v>
      </c>
      <c r="E2214">
        <v>3</v>
      </c>
      <c r="F2214">
        <v>1986</v>
      </c>
      <c r="G2214" t="s">
        <v>7141</v>
      </c>
      <c r="H2214" t="s">
        <v>7142</v>
      </c>
      <c r="I2214">
        <v>1</v>
      </c>
      <c r="J2214">
        <v>1</v>
      </c>
      <c r="K2214">
        <v>1</v>
      </c>
      <c r="L2214">
        <v>1</v>
      </c>
      <c r="N2214">
        <v>1</v>
      </c>
      <c r="O2214">
        <v>1</v>
      </c>
      <c r="P2214">
        <v>2</v>
      </c>
      <c r="Q2214">
        <v>0</v>
      </c>
      <c r="R2214" t="s">
        <v>207</v>
      </c>
      <c r="T2214" t="s">
        <v>7143</v>
      </c>
      <c r="U2214" t="s">
        <v>7143</v>
      </c>
      <c r="V2214" t="s">
        <v>7143</v>
      </c>
      <c r="W2214" t="s">
        <v>7143</v>
      </c>
      <c r="X2214" t="s">
        <v>7143</v>
      </c>
      <c r="Y2214" t="s">
        <v>7143</v>
      </c>
      <c r="AO2214">
        <v>2</v>
      </c>
      <c r="BP2214" t="s">
        <v>255</v>
      </c>
      <c r="BQ2214" t="s">
        <v>100</v>
      </c>
      <c r="BR2214" t="s">
        <v>101</v>
      </c>
      <c r="BS2214" t="s">
        <v>101</v>
      </c>
      <c r="BT2214" t="s">
        <v>148</v>
      </c>
      <c r="BU2214" t="s">
        <v>103</v>
      </c>
      <c r="BV2214" t="s">
        <v>101</v>
      </c>
      <c r="BW2214" t="s">
        <v>112</v>
      </c>
      <c r="BX2214" t="s">
        <v>112</v>
      </c>
      <c r="CJ2214" t="s">
        <v>113</v>
      </c>
    </row>
    <row r="2215" spans="1:88" x14ac:dyDescent="0.2">
      <c r="A2215">
        <v>1783</v>
      </c>
      <c r="D2215" t="s">
        <v>7125</v>
      </c>
      <c r="E2215">
        <v>3</v>
      </c>
      <c r="F2215">
        <v>2004</v>
      </c>
      <c r="G2215" t="s">
        <v>7144</v>
      </c>
      <c r="H2215" t="s">
        <v>7145</v>
      </c>
      <c r="I2215">
        <v>1</v>
      </c>
      <c r="J2215">
        <v>1</v>
      </c>
      <c r="K2215">
        <v>1</v>
      </c>
      <c r="L2215">
        <v>1</v>
      </c>
      <c r="N2215">
        <v>1</v>
      </c>
      <c r="O2215">
        <v>1</v>
      </c>
      <c r="P2215">
        <v>1</v>
      </c>
      <c r="Q2215">
        <v>1</v>
      </c>
      <c r="T2215" t="s">
        <v>7146</v>
      </c>
      <c r="U2215" t="s">
        <v>7146</v>
      </c>
      <c r="V2215" t="s">
        <v>7146</v>
      </c>
      <c r="W2215" t="s">
        <v>7146</v>
      </c>
      <c r="X2215" t="s">
        <v>7146</v>
      </c>
      <c r="Y2215" t="s">
        <v>7146</v>
      </c>
      <c r="Z2215">
        <v>1</v>
      </c>
      <c r="AB2215">
        <v>3</v>
      </c>
      <c r="AD2215">
        <v>1</v>
      </c>
      <c r="AE2215">
        <v>1</v>
      </c>
      <c r="AF2215">
        <v>3</v>
      </c>
      <c r="AG2215">
        <v>5</v>
      </c>
      <c r="AH2215" t="s">
        <v>3580</v>
      </c>
      <c r="AI2215">
        <v>1</v>
      </c>
      <c r="AJ2215">
        <v>1</v>
      </c>
      <c r="AK2215">
        <v>3</v>
      </c>
      <c r="AM2215">
        <v>3</v>
      </c>
      <c r="AO2215">
        <v>2</v>
      </c>
      <c r="BP2215" t="s">
        <v>255</v>
      </c>
      <c r="BQ2215" t="s">
        <v>100</v>
      </c>
      <c r="BR2215" t="s">
        <v>101</v>
      </c>
      <c r="BS2215" t="s">
        <v>101</v>
      </c>
      <c r="BT2215" t="s">
        <v>148</v>
      </c>
      <c r="BU2215" t="s">
        <v>103</v>
      </c>
      <c r="BV2215" t="s">
        <v>101</v>
      </c>
      <c r="BW2215" t="s">
        <v>101</v>
      </c>
      <c r="BX2215" t="s">
        <v>101</v>
      </c>
      <c r="BY2215" t="s">
        <v>104</v>
      </c>
      <c r="BZ2215" t="s">
        <v>213</v>
      </c>
      <c r="CA2215" t="s">
        <v>106</v>
      </c>
      <c r="CB2215" t="s">
        <v>107</v>
      </c>
      <c r="CC2215" t="s">
        <v>670</v>
      </c>
      <c r="CD2215" t="s">
        <v>663</v>
      </c>
      <c r="CE2215" t="s">
        <v>110</v>
      </c>
      <c r="CF2215" t="s">
        <v>101</v>
      </c>
      <c r="CG2215" t="s">
        <v>111</v>
      </c>
      <c r="CI2215" t="s">
        <v>109</v>
      </c>
      <c r="CJ2215" t="s">
        <v>113</v>
      </c>
    </row>
    <row r="2216" spans="1:88" x14ac:dyDescent="0.2">
      <c r="A2216">
        <v>1784</v>
      </c>
      <c r="D2216" t="s">
        <v>7125</v>
      </c>
      <c r="E2216">
        <v>3</v>
      </c>
      <c r="F2216">
        <v>2008</v>
      </c>
      <c r="G2216" t="s">
        <v>7147</v>
      </c>
      <c r="H2216" t="s">
        <v>7148</v>
      </c>
      <c r="I2216">
        <v>1</v>
      </c>
      <c r="J2216">
        <v>1</v>
      </c>
      <c r="K2216">
        <v>1</v>
      </c>
      <c r="L2216">
        <v>1</v>
      </c>
      <c r="N2216">
        <v>1</v>
      </c>
      <c r="O2216">
        <v>1</v>
      </c>
      <c r="P2216">
        <v>1</v>
      </c>
      <c r="Q2216">
        <v>1</v>
      </c>
      <c r="T2216" t="s">
        <v>7149</v>
      </c>
      <c r="U2216" t="s">
        <v>7149</v>
      </c>
      <c r="V2216" t="s">
        <v>7149</v>
      </c>
      <c r="W2216" t="s">
        <v>7149</v>
      </c>
      <c r="X2216" t="s">
        <v>7149</v>
      </c>
      <c r="Y2216" t="s">
        <v>7149</v>
      </c>
      <c r="Z2216">
        <v>1</v>
      </c>
      <c r="AB2216">
        <v>3</v>
      </c>
      <c r="AD2216">
        <v>1</v>
      </c>
      <c r="AE2216">
        <v>1</v>
      </c>
      <c r="AF2216">
        <v>2</v>
      </c>
      <c r="AG2216">
        <v>6</v>
      </c>
      <c r="AI2216">
        <v>2</v>
      </c>
      <c r="AJ2216">
        <v>1</v>
      </c>
      <c r="AK2216">
        <v>3</v>
      </c>
      <c r="AM2216">
        <v>3</v>
      </c>
      <c r="AO2216">
        <v>2</v>
      </c>
      <c r="BP2216" t="s">
        <v>255</v>
      </c>
      <c r="BQ2216" t="s">
        <v>100</v>
      </c>
      <c r="BR2216" t="s">
        <v>101</v>
      </c>
      <c r="BS2216" t="s">
        <v>101</v>
      </c>
      <c r="BT2216" t="s">
        <v>148</v>
      </c>
      <c r="BU2216" t="s">
        <v>103</v>
      </c>
      <c r="BV2216" t="s">
        <v>101</v>
      </c>
      <c r="BW2216" t="s">
        <v>101</v>
      </c>
      <c r="BX2216" t="s">
        <v>101</v>
      </c>
      <c r="BY2216" t="s">
        <v>104</v>
      </c>
      <c r="BZ2216" t="s">
        <v>213</v>
      </c>
      <c r="CA2216" t="s">
        <v>106</v>
      </c>
      <c r="CB2216" t="s">
        <v>107</v>
      </c>
      <c r="CC2216" t="s">
        <v>108</v>
      </c>
      <c r="CD2216" t="s">
        <v>109</v>
      </c>
      <c r="CE2216" t="s">
        <v>135</v>
      </c>
      <c r="CF2216" t="s">
        <v>101</v>
      </c>
      <c r="CG2216" t="s">
        <v>111</v>
      </c>
      <c r="CI2216" t="s">
        <v>109</v>
      </c>
      <c r="CJ2216" t="s">
        <v>113</v>
      </c>
    </row>
    <row r="2217" spans="1:88" x14ac:dyDescent="0.2">
      <c r="A2217">
        <v>1785</v>
      </c>
      <c r="D2217" t="s">
        <v>7125</v>
      </c>
      <c r="E2217">
        <v>3</v>
      </c>
      <c r="F2217">
        <v>2008</v>
      </c>
      <c r="G2217" t="s">
        <v>7150</v>
      </c>
      <c r="H2217" t="s">
        <v>7151</v>
      </c>
      <c r="I2217">
        <v>1</v>
      </c>
      <c r="J2217">
        <v>1</v>
      </c>
      <c r="K2217">
        <v>1</v>
      </c>
      <c r="L2217">
        <v>1</v>
      </c>
      <c r="N2217">
        <v>1</v>
      </c>
      <c r="O2217">
        <v>1</v>
      </c>
      <c r="P2217">
        <v>1</v>
      </c>
      <c r="Q2217">
        <v>1</v>
      </c>
      <c r="T2217" t="s">
        <v>7152</v>
      </c>
      <c r="U2217" t="s">
        <v>7152</v>
      </c>
      <c r="V2217" t="s">
        <v>7152</v>
      </c>
      <c r="W2217" t="s">
        <v>7152</v>
      </c>
      <c r="X2217" t="s">
        <v>7152</v>
      </c>
      <c r="Y2217" t="s">
        <v>7152</v>
      </c>
      <c r="Z2217">
        <v>1</v>
      </c>
      <c r="AB2217">
        <v>3</v>
      </c>
      <c r="AD2217">
        <v>1</v>
      </c>
      <c r="AE2217">
        <v>1</v>
      </c>
      <c r="AF2217">
        <v>2</v>
      </c>
      <c r="AG2217">
        <v>5</v>
      </c>
      <c r="AH2217" t="s">
        <v>4750</v>
      </c>
      <c r="AI2217">
        <v>1</v>
      </c>
      <c r="AJ2217">
        <v>1</v>
      </c>
      <c r="AK2217">
        <v>3</v>
      </c>
      <c r="AM2217">
        <v>3</v>
      </c>
      <c r="AO2217">
        <v>2</v>
      </c>
      <c r="BP2217" t="s">
        <v>255</v>
      </c>
      <c r="BQ2217" t="s">
        <v>100</v>
      </c>
      <c r="BR2217" t="s">
        <v>101</v>
      </c>
      <c r="BS2217" t="s">
        <v>101</v>
      </c>
      <c r="BT2217" t="s">
        <v>148</v>
      </c>
      <c r="BU2217" t="s">
        <v>103</v>
      </c>
      <c r="BV2217" t="s">
        <v>101</v>
      </c>
      <c r="BW2217" t="s">
        <v>101</v>
      </c>
      <c r="BX2217" t="s">
        <v>101</v>
      </c>
      <c r="BY2217" t="s">
        <v>104</v>
      </c>
      <c r="BZ2217" t="s">
        <v>213</v>
      </c>
      <c r="CA2217" t="s">
        <v>106</v>
      </c>
      <c r="CB2217" t="s">
        <v>107</v>
      </c>
      <c r="CC2217" t="s">
        <v>108</v>
      </c>
      <c r="CD2217" t="s">
        <v>663</v>
      </c>
      <c r="CE2217" t="s">
        <v>110</v>
      </c>
      <c r="CF2217" t="s">
        <v>101</v>
      </c>
      <c r="CG2217" t="s">
        <v>111</v>
      </c>
      <c r="CI2217" t="s">
        <v>109</v>
      </c>
      <c r="CJ2217" t="s">
        <v>113</v>
      </c>
    </row>
    <row r="2218" spans="1:88" x14ac:dyDescent="0.2">
      <c r="A2218">
        <v>1786</v>
      </c>
      <c r="D2218" t="s">
        <v>7125</v>
      </c>
      <c r="E2218">
        <v>3</v>
      </c>
      <c r="F2218">
        <v>2008</v>
      </c>
      <c r="G2218" t="s">
        <v>7153</v>
      </c>
      <c r="H2218" t="s">
        <v>7154</v>
      </c>
      <c r="I2218">
        <v>1</v>
      </c>
      <c r="J2218">
        <v>1</v>
      </c>
      <c r="K2218">
        <v>1</v>
      </c>
      <c r="L2218">
        <v>1</v>
      </c>
      <c r="N2218">
        <v>1</v>
      </c>
      <c r="O2218">
        <v>1</v>
      </c>
      <c r="P2218">
        <v>1</v>
      </c>
      <c r="Q2218">
        <v>1</v>
      </c>
      <c r="T2218" t="s">
        <v>7155</v>
      </c>
      <c r="U2218" t="s">
        <v>7155</v>
      </c>
      <c r="V2218" t="s">
        <v>7155</v>
      </c>
      <c r="W2218" t="s">
        <v>7155</v>
      </c>
      <c r="X2218" t="s">
        <v>7155</v>
      </c>
      <c r="Y2218" t="s">
        <v>7155</v>
      </c>
      <c r="Z2218">
        <v>1</v>
      </c>
      <c r="AB2218">
        <v>3</v>
      </c>
      <c r="AD2218">
        <v>1</v>
      </c>
      <c r="AE2218">
        <v>1</v>
      </c>
      <c r="AF2218">
        <v>2</v>
      </c>
      <c r="AG2218">
        <v>6</v>
      </c>
      <c r="AI2218">
        <v>1</v>
      </c>
      <c r="AJ2218">
        <v>1</v>
      </c>
      <c r="AK2218">
        <v>3</v>
      </c>
      <c r="AM2218">
        <v>3</v>
      </c>
      <c r="AO2218">
        <v>2</v>
      </c>
      <c r="BP2218" t="s">
        <v>255</v>
      </c>
      <c r="BQ2218" t="s">
        <v>100</v>
      </c>
      <c r="BR2218" t="s">
        <v>101</v>
      </c>
      <c r="BS2218" t="s">
        <v>101</v>
      </c>
      <c r="BT2218" t="s">
        <v>148</v>
      </c>
      <c r="BU2218" t="s">
        <v>103</v>
      </c>
      <c r="BV2218" t="s">
        <v>101</v>
      </c>
      <c r="BW2218" t="s">
        <v>101</v>
      </c>
      <c r="BX2218" t="s">
        <v>101</v>
      </c>
      <c r="BY2218" t="s">
        <v>104</v>
      </c>
      <c r="BZ2218" t="s">
        <v>213</v>
      </c>
      <c r="CA2218" t="s">
        <v>106</v>
      </c>
      <c r="CB2218" t="s">
        <v>107</v>
      </c>
      <c r="CC2218" t="s">
        <v>108</v>
      </c>
      <c r="CD2218" t="s">
        <v>109</v>
      </c>
      <c r="CE2218" t="s">
        <v>110</v>
      </c>
      <c r="CF2218" t="s">
        <v>101</v>
      </c>
      <c r="CG2218" t="s">
        <v>111</v>
      </c>
      <c r="CI2218" t="s">
        <v>109</v>
      </c>
      <c r="CJ2218" t="s">
        <v>113</v>
      </c>
    </row>
    <row r="2219" spans="1:88" x14ac:dyDescent="0.2">
      <c r="A2219">
        <v>1787</v>
      </c>
      <c r="D2219" t="s">
        <v>7125</v>
      </c>
      <c r="E2219">
        <v>3</v>
      </c>
      <c r="F2219">
        <v>2007</v>
      </c>
      <c r="G2219" t="s">
        <v>7156</v>
      </c>
      <c r="H2219" t="s">
        <v>7157</v>
      </c>
      <c r="I2219">
        <v>1</v>
      </c>
      <c r="J2219">
        <v>1</v>
      </c>
      <c r="K2219">
        <v>1</v>
      </c>
      <c r="L2219">
        <v>1</v>
      </c>
      <c r="N2219">
        <v>1</v>
      </c>
      <c r="O2219">
        <v>1</v>
      </c>
      <c r="P2219">
        <v>1</v>
      </c>
      <c r="Q2219">
        <v>1</v>
      </c>
      <c r="T2219" t="s">
        <v>7158</v>
      </c>
      <c r="U2219" t="s">
        <v>7158</v>
      </c>
      <c r="V2219" t="s">
        <v>7158</v>
      </c>
      <c r="W2219" t="s">
        <v>7158</v>
      </c>
      <c r="X2219" t="s">
        <v>7158</v>
      </c>
      <c r="Y2219" t="s">
        <v>7158</v>
      </c>
      <c r="Z2219">
        <v>1</v>
      </c>
      <c r="AB2219">
        <v>3</v>
      </c>
      <c r="AD2219">
        <v>1</v>
      </c>
      <c r="AE2219">
        <v>1</v>
      </c>
      <c r="AF2219">
        <v>2</v>
      </c>
      <c r="AG2219">
        <v>5</v>
      </c>
      <c r="AH2219" t="s">
        <v>1163</v>
      </c>
      <c r="AI2219">
        <v>1</v>
      </c>
      <c r="AJ2219">
        <v>1</v>
      </c>
      <c r="AK2219">
        <v>3</v>
      </c>
      <c r="AM2219">
        <v>3</v>
      </c>
      <c r="AO2219">
        <v>2</v>
      </c>
      <c r="BP2219" t="s">
        <v>255</v>
      </c>
      <c r="BQ2219" t="s">
        <v>100</v>
      </c>
      <c r="BR2219" t="s">
        <v>101</v>
      </c>
      <c r="BS2219" t="s">
        <v>101</v>
      </c>
      <c r="BT2219" t="s">
        <v>148</v>
      </c>
      <c r="BU2219" t="s">
        <v>103</v>
      </c>
      <c r="BV2219" t="s">
        <v>101</v>
      </c>
      <c r="BW2219" t="s">
        <v>101</v>
      </c>
      <c r="BX2219" t="s">
        <v>101</v>
      </c>
      <c r="BY2219" t="s">
        <v>104</v>
      </c>
      <c r="BZ2219" t="s">
        <v>213</v>
      </c>
      <c r="CA2219" t="s">
        <v>106</v>
      </c>
      <c r="CB2219" t="s">
        <v>107</v>
      </c>
      <c r="CC2219" t="s">
        <v>108</v>
      </c>
      <c r="CD2219" t="s">
        <v>663</v>
      </c>
      <c r="CE2219" t="s">
        <v>110</v>
      </c>
      <c r="CF2219" t="s">
        <v>101</v>
      </c>
      <c r="CG2219" t="s">
        <v>111</v>
      </c>
      <c r="CI2219" t="s">
        <v>109</v>
      </c>
      <c r="CJ2219" t="s">
        <v>113</v>
      </c>
    </row>
    <row r="2220" spans="1:88" x14ac:dyDescent="0.2">
      <c r="A2220">
        <v>1788</v>
      </c>
      <c r="D2220" t="s">
        <v>7125</v>
      </c>
      <c r="E2220">
        <v>3</v>
      </c>
      <c r="F2220">
        <v>2007</v>
      </c>
      <c r="G2220" t="s">
        <v>7159</v>
      </c>
      <c r="H2220" t="s">
        <v>7160</v>
      </c>
      <c r="I2220">
        <v>1</v>
      </c>
      <c r="J2220">
        <v>1</v>
      </c>
      <c r="K2220">
        <v>1</v>
      </c>
      <c r="L2220">
        <v>1</v>
      </c>
      <c r="N2220">
        <v>1</v>
      </c>
      <c r="O2220">
        <v>1</v>
      </c>
      <c r="P2220">
        <v>1</v>
      </c>
      <c r="Q2220">
        <v>1</v>
      </c>
      <c r="T2220" t="s">
        <v>7161</v>
      </c>
      <c r="U2220" t="s">
        <v>7161</v>
      </c>
      <c r="V2220" t="s">
        <v>7161</v>
      </c>
      <c r="W2220" t="s">
        <v>7161</v>
      </c>
      <c r="X2220" t="s">
        <v>7161</v>
      </c>
      <c r="Y2220" t="s">
        <v>7161</v>
      </c>
      <c r="Z2220">
        <v>1</v>
      </c>
      <c r="AB2220">
        <v>3</v>
      </c>
      <c r="AD2220">
        <v>1</v>
      </c>
      <c r="AE2220">
        <v>1</v>
      </c>
      <c r="AF2220">
        <v>2</v>
      </c>
      <c r="AG2220">
        <v>5</v>
      </c>
      <c r="AH2220" t="s">
        <v>1163</v>
      </c>
      <c r="AI2220">
        <v>1</v>
      </c>
      <c r="AJ2220">
        <v>1</v>
      </c>
      <c r="AK2220">
        <v>3</v>
      </c>
      <c r="AM2220">
        <v>3</v>
      </c>
      <c r="AO2220">
        <v>2</v>
      </c>
      <c r="BP2220" t="s">
        <v>255</v>
      </c>
      <c r="BQ2220" t="s">
        <v>100</v>
      </c>
      <c r="BR2220" t="s">
        <v>101</v>
      </c>
      <c r="BS2220" t="s">
        <v>101</v>
      </c>
      <c r="BT2220" t="s">
        <v>148</v>
      </c>
      <c r="BU2220" t="s">
        <v>103</v>
      </c>
      <c r="BV2220" t="s">
        <v>101</v>
      </c>
      <c r="BW2220" t="s">
        <v>101</v>
      </c>
      <c r="BX2220" t="s">
        <v>101</v>
      </c>
      <c r="BY2220" t="s">
        <v>104</v>
      </c>
      <c r="BZ2220" t="s">
        <v>213</v>
      </c>
      <c r="CA2220" t="s">
        <v>106</v>
      </c>
      <c r="CB2220" t="s">
        <v>107</v>
      </c>
      <c r="CC2220" t="s">
        <v>108</v>
      </c>
      <c r="CD2220" t="s">
        <v>663</v>
      </c>
      <c r="CE2220" t="s">
        <v>110</v>
      </c>
      <c r="CF2220" t="s">
        <v>101</v>
      </c>
      <c r="CG2220" t="s">
        <v>111</v>
      </c>
      <c r="CI2220" t="s">
        <v>109</v>
      </c>
      <c r="CJ2220" t="s">
        <v>113</v>
      </c>
    </row>
    <row r="2221" spans="1:88" x14ac:dyDescent="0.2">
      <c r="A2221">
        <v>1789</v>
      </c>
      <c r="D2221" t="s">
        <v>7125</v>
      </c>
      <c r="E2221">
        <v>3</v>
      </c>
      <c r="F2221">
        <v>2005</v>
      </c>
      <c r="G2221" t="s">
        <v>7162</v>
      </c>
      <c r="H2221" t="s">
        <v>7163</v>
      </c>
      <c r="I2221">
        <v>1</v>
      </c>
      <c r="J2221">
        <v>1</v>
      </c>
      <c r="K2221">
        <v>1</v>
      </c>
      <c r="L2221">
        <v>1</v>
      </c>
      <c r="N2221">
        <v>1</v>
      </c>
      <c r="O2221">
        <v>1</v>
      </c>
      <c r="P2221">
        <v>1</v>
      </c>
      <c r="Q2221">
        <v>0</v>
      </c>
      <c r="R2221" t="s">
        <v>7164</v>
      </c>
      <c r="T2221" t="s">
        <v>7165</v>
      </c>
      <c r="U2221" t="s">
        <v>7165</v>
      </c>
      <c r="V2221" t="s">
        <v>7165</v>
      </c>
      <c r="W2221" t="s">
        <v>7165</v>
      </c>
      <c r="X2221" t="s">
        <v>7165</v>
      </c>
      <c r="Y2221" t="s">
        <v>7165</v>
      </c>
      <c r="AO2221">
        <v>2</v>
      </c>
      <c r="BP2221" t="s">
        <v>255</v>
      </c>
      <c r="BQ2221" t="s">
        <v>100</v>
      </c>
      <c r="BR2221" t="s">
        <v>101</v>
      </c>
      <c r="BS2221" t="s">
        <v>101</v>
      </c>
      <c r="BT2221" t="s">
        <v>148</v>
      </c>
      <c r="BU2221" t="s">
        <v>103</v>
      </c>
      <c r="BV2221" t="s">
        <v>101</v>
      </c>
      <c r="BW2221" t="s">
        <v>101</v>
      </c>
      <c r="BX2221" t="s">
        <v>112</v>
      </c>
      <c r="CJ2221" t="s">
        <v>113</v>
      </c>
    </row>
    <row r="2222" spans="1:88" x14ac:dyDescent="0.2">
      <c r="A2222">
        <v>1790</v>
      </c>
      <c r="D2222" t="s">
        <v>7125</v>
      </c>
      <c r="E2222">
        <v>3</v>
      </c>
      <c r="F2222">
        <v>2005</v>
      </c>
      <c r="G2222" t="s">
        <v>7166</v>
      </c>
      <c r="H2222" t="s">
        <v>7167</v>
      </c>
      <c r="I2222">
        <v>1</v>
      </c>
      <c r="J2222">
        <v>1</v>
      </c>
      <c r="K2222">
        <v>1</v>
      </c>
      <c r="L2222">
        <v>1</v>
      </c>
      <c r="N2222">
        <v>1</v>
      </c>
      <c r="O2222">
        <v>1</v>
      </c>
      <c r="P2222">
        <v>1</v>
      </c>
      <c r="Q2222">
        <v>0</v>
      </c>
      <c r="R2222" t="s">
        <v>7168</v>
      </c>
      <c r="T2222" t="s">
        <v>7169</v>
      </c>
      <c r="U2222" t="s">
        <v>7169</v>
      </c>
      <c r="V2222" t="s">
        <v>7169</v>
      </c>
      <c r="W2222" t="s">
        <v>7169</v>
      </c>
      <c r="X2222" t="s">
        <v>7169</v>
      </c>
      <c r="Y2222" t="s">
        <v>7169</v>
      </c>
      <c r="AO2222">
        <v>2</v>
      </c>
      <c r="BP2222" t="s">
        <v>255</v>
      </c>
      <c r="BQ2222" t="s">
        <v>100</v>
      </c>
      <c r="BR2222" t="s">
        <v>101</v>
      </c>
      <c r="BS2222" t="s">
        <v>101</v>
      </c>
      <c r="BT2222" t="s">
        <v>148</v>
      </c>
      <c r="BU2222" t="s">
        <v>103</v>
      </c>
      <c r="BV2222" t="s">
        <v>101</v>
      </c>
      <c r="BW2222" t="s">
        <v>101</v>
      </c>
      <c r="BX2222" t="s">
        <v>112</v>
      </c>
      <c r="CJ2222" t="s">
        <v>113</v>
      </c>
    </row>
    <row r="2223" spans="1:88" x14ac:dyDescent="0.2">
      <c r="A2223">
        <v>1791</v>
      </c>
      <c r="D2223" t="s">
        <v>7125</v>
      </c>
      <c r="E2223">
        <v>3</v>
      </c>
      <c r="F2223">
        <v>2004</v>
      </c>
      <c r="G2223" t="s">
        <v>7170</v>
      </c>
      <c r="H2223" t="s">
        <v>7171</v>
      </c>
      <c r="I2223">
        <v>1</v>
      </c>
      <c r="J2223">
        <v>1</v>
      </c>
      <c r="K2223">
        <v>1</v>
      </c>
      <c r="L2223">
        <v>1</v>
      </c>
      <c r="N2223">
        <v>1</v>
      </c>
      <c r="O2223">
        <v>1</v>
      </c>
      <c r="P2223">
        <v>1</v>
      </c>
      <c r="Q2223">
        <v>1</v>
      </c>
      <c r="T2223" t="s">
        <v>2233</v>
      </c>
      <c r="U2223" t="s">
        <v>2233</v>
      </c>
      <c r="V2223" t="s">
        <v>2233</v>
      </c>
      <c r="W2223" t="s">
        <v>2233</v>
      </c>
      <c r="X2223" t="s">
        <v>2233</v>
      </c>
      <c r="Y2223" t="s">
        <v>2233</v>
      </c>
      <c r="Z2223">
        <v>1</v>
      </c>
      <c r="AB2223">
        <v>3</v>
      </c>
      <c r="AD2223">
        <v>1</v>
      </c>
      <c r="AE2223">
        <v>1</v>
      </c>
      <c r="AF2223">
        <v>2</v>
      </c>
      <c r="AG2223">
        <v>6</v>
      </c>
      <c r="AI2223">
        <v>1</v>
      </c>
      <c r="AJ2223">
        <v>1</v>
      </c>
      <c r="AK2223">
        <v>3</v>
      </c>
      <c r="AM2223">
        <v>3</v>
      </c>
      <c r="AO2223">
        <v>2</v>
      </c>
      <c r="BP2223" t="s">
        <v>255</v>
      </c>
      <c r="BQ2223" t="s">
        <v>100</v>
      </c>
      <c r="BR2223" t="s">
        <v>101</v>
      </c>
      <c r="BS2223" t="s">
        <v>101</v>
      </c>
      <c r="BT2223" t="s">
        <v>148</v>
      </c>
      <c r="BU2223" t="s">
        <v>103</v>
      </c>
      <c r="BV2223" t="s">
        <v>101</v>
      </c>
      <c r="BW2223" t="s">
        <v>101</v>
      </c>
      <c r="BX2223" t="s">
        <v>101</v>
      </c>
      <c r="BY2223" t="s">
        <v>104</v>
      </c>
      <c r="BZ2223" t="s">
        <v>213</v>
      </c>
      <c r="CA2223" t="s">
        <v>106</v>
      </c>
      <c r="CB2223" t="s">
        <v>107</v>
      </c>
      <c r="CC2223" t="s">
        <v>108</v>
      </c>
      <c r="CD2223" t="s">
        <v>109</v>
      </c>
      <c r="CE2223" t="s">
        <v>110</v>
      </c>
      <c r="CF2223" t="s">
        <v>101</v>
      </c>
      <c r="CG2223" t="s">
        <v>111</v>
      </c>
      <c r="CI2223" t="s">
        <v>109</v>
      </c>
      <c r="CJ2223" t="s">
        <v>113</v>
      </c>
    </row>
    <row r="2224" spans="1:88" x14ac:dyDescent="0.2">
      <c r="A2224">
        <v>1792</v>
      </c>
      <c r="D2224" t="s">
        <v>7125</v>
      </c>
      <c r="E2224">
        <v>3</v>
      </c>
      <c r="F2224">
        <v>2004</v>
      </c>
      <c r="G2224" t="s">
        <v>7172</v>
      </c>
      <c r="H2224" t="s">
        <v>7173</v>
      </c>
      <c r="I2224">
        <v>1</v>
      </c>
      <c r="J2224">
        <v>1</v>
      </c>
      <c r="K2224">
        <v>1</v>
      </c>
      <c r="L2224">
        <v>1</v>
      </c>
      <c r="N2224">
        <v>1</v>
      </c>
      <c r="O2224">
        <v>1</v>
      </c>
      <c r="P2224">
        <v>1</v>
      </c>
      <c r="Q2224">
        <v>1</v>
      </c>
      <c r="T2224" t="s">
        <v>5878</v>
      </c>
      <c r="U2224" t="s">
        <v>5878</v>
      </c>
      <c r="V2224" t="s">
        <v>5878</v>
      </c>
      <c r="W2224" t="s">
        <v>5878</v>
      </c>
      <c r="X2224" t="s">
        <v>5878</v>
      </c>
      <c r="Y2224" t="s">
        <v>5878</v>
      </c>
      <c r="Z2224">
        <v>1</v>
      </c>
      <c r="AB2224">
        <v>3</v>
      </c>
      <c r="AD2224">
        <v>1</v>
      </c>
      <c r="AE2224">
        <v>1</v>
      </c>
      <c r="AF2224">
        <v>2</v>
      </c>
      <c r="AG2224">
        <v>5</v>
      </c>
      <c r="AH2224" t="s">
        <v>7174</v>
      </c>
      <c r="AI2224">
        <v>1</v>
      </c>
      <c r="AJ2224">
        <v>1</v>
      </c>
      <c r="AK2224">
        <v>3</v>
      </c>
      <c r="AM2224">
        <v>3</v>
      </c>
      <c r="AO2224">
        <v>2</v>
      </c>
      <c r="BP2224" t="s">
        <v>255</v>
      </c>
      <c r="BQ2224" t="s">
        <v>100</v>
      </c>
      <c r="BR2224" t="s">
        <v>101</v>
      </c>
      <c r="BS2224" t="s">
        <v>101</v>
      </c>
      <c r="BT2224" t="s">
        <v>148</v>
      </c>
      <c r="BU2224" t="s">
        <v>103</v>
      </c>
      <c r="BV2224" t="s">
        <v>101</v>
      </c>
      <c r="BW2224" t="s">
        <v>101</v>
      </c>
      <c r="BX2224" t="s">
        <v>101</v>
      </c>
      <c r="BY2224" t="s">
        <v>104</v>
      </c>
      <c r="BZ2224" t="s">
        <v>213</v>
      </c>
      <c r="CA2224" t="s">
        <v>106</v>
      </c>
      <c r="CB2224" t="s">
        <v>107</v>
      </c>
      <c r="CC2224" t="s">
        <v>108</v>
      </c>
      <c r="CD2224" t="s">
        <v>663</v>
      </c>
      <c r="CE2224" t="s">
        <v>110</v>
      </c>
      <c r="CF2224" t="s">
        <v>101</v>
      </c>
      <c r="CG2224" t="s">
        <v>111</v>
      </c>
      <c r="CI2224" t="s">
        <v>109</v>
      </c>
      <c r="CJ2224" t="s">
        <v>113</v>
      </c>
    </row>
    <row r="2225" spans="1:92" x14ac:dyDescent="0.2">
      <c r="A2225">
        <v>1793</v>
      </c>
      <c r="D2225" t="s">
        <v>7125</v>
      </c>
      <c r="E2225">
        <v>3</v>
      </c>
      <c r="F2225">
        <v>2003</v>
      </c>
      <c r="G2225" t="s">
        <v>7175</v>
      </c>
      <c r="H2225" t="s">
        <v>7176</v>
      </c>
      <c r="I2225">
        <v>1</v>
      </c>
      <c r="J2225">
        <v>1</v>
      </c>
      <c r="K2225">
        <v>1</v>
      </c>
      <c r="L2225">
        <v>1</v>
      </c>
      <c r="N2225">
        <v>1</v>
      </c>
      <c r="O2225">
        <v>1</v>
      </c>
      <c r="P2225">
        <v>1</v>
      </c>
      <c r="Q2225">
        <v>0</v>
      </c>
      <c r="R2225" t="s">
        <v>7177</v>
      </c>
      <c r="T2225" t="s">
        <v>2621</v>
      </c>
      <c r="U2225" t="s">
        <v>2621</v>
      </c>
      <c r="V2225" t="s">
        <v>2621</v>
      </c>
      <c r="W2225" t="s">
        <v>2621</v>
      </c>
      <c r="X2225" t="s">
        <v>2621</v>
      </c>
      <c r="Y2225" t="s">
        <v>2621</v>
      </c>
      <c r="AO2225">
        <v>2</v>
      </c>
      <c r="BP2225" t="s">
        <v>255</v>
      </c>
      <c r="BQ2225" t="s">
        <v>100</v>
      </c>
      <c r="BR2225" t="s">
        <v>101</v>
      </c>
      <c r="BS2225" t="s">
        <v>101</v>
      </c>
      <c r="BT2225" t="s">
        <v>148</v>
      </c>
      <c r="BU2225" t="s">
        <v>103</v>
      </c>
      <c r="BV2225" t="s">
        <v>101</v>
      </c>
      <c r="BW2225" t="s">
        <v>101</v>
      </c>
      <c r="BX2225" t="s">
        <v>112</v>
      </c>
      <c r="CJ2225" t="s">
        <v>113</v>
      </c>
    </row>
    <row r="2226" spans="1:92" x14ac:dyDescent="0.2">
      <c r="A2226">
        <v>1794</v>
      </c>
      <c r="D2226" t="s">
        <v>7178</v>
      </c>
      <c r="E2226">
        <v>3</v>
      </c>
      <c r="F2226">
        <v>2010</v>
      </c>
      <c r="G2226" t="s">
        <v>7179</v>
      </c>
      <c r="H2226" t="s">
        <v>7180</v>
      </c>
      <c r="I2226">
        <v>1</v>
      </c>
      <c r="J2226">
        <v>1</v>
      </c>
      <c r="K2226">
        <v>1</v>
      </c>
      <c r="L2226">
        <v>1</v>
      </c>
      <c r="N2226">
        <v>1</v>
      </c>
      <c r="O2226">
        <v>1</v>
      </c>
      <c r="P2226">
        <v>1</v>
      </c>
      <c r="Q2226">
        <v>1</v>
      </c>
      <c r="T2226" t="s">
        <v>7181</v>
      </c>
      <c r="U2226" t="s">
        <v>7181</v>
      </c>
      <c r="V2226" t="s">
        <v>7181</v>
      </c>
      <c r="W2226" t="s">
        <v>7181</v>
      </c>
      <c r="X2226" t="s">
        <v>7181</v>
      </c>
      <c r="Y2226" t="s">
        <v>7181</v>
      </c>
      <c r="Z2226">
        <v>1</v>
      </c>
      <c r="AB2226">
        <v>1</v>
      </c>
      <c r="AD2226">
        <v>1</v>
      </c>
      <c r="AE2226">
        <v>1</v>
      </c>
      <c r="AF2226">
        <v>2</v>
      </c>
      <c r="AG2226">
        <v>1</v>
      </c>
      <c r="AI2226">
        <v>1</v>
      </c>
      <c r="AJ2226">
        <v>1</v>
      </c>
      <c r="AK2226">
        <v>3</v>
      </c>
      <c r="AM2226">
        <v>3</v>
      </c>
      <c r="AO2226">
        <v>2</v>
      </c>
      <c r="BP2226" t="s">
        <v>255</v>
      </c>
      <c r="BQ2226" t="s">
        <v>100</v>
      </c>
      <c r="BR2226" t="s">
        <v>101</v>
      </c>
      <c r="BS2226" t="s">
        <v>101</v>
      </c>
      <c r="BT2226" t="s">
        <v>148</v>
      </c>
      <c r="BU2226" t="s">
        <v>103</v>
      </c>
      <c r="BV2226" t="s">
        <v>101</v>
      </c>
      <c r="BW2226" t="s">
        <v>101</v>
      </c>
      <c r="BX2226" t="s">
        <v>101</v>
      </c>
      <c r="BY2226" t="s">
        <v>104</v>
      </c>
      <c r="BZ2226" t="s">
        <v>105</v>
      </c>
      <c r="CA2226" t="s">
        <v>106</v>
      </c>
      <c r="CB2226" t="s">
        <v>107</v>
      </c>
      <c r="CC2226" t="s">
        <v>108</v>
      </c>
      <c r="CD2226" t="s">
        <v>158</v>
      </c>
      <c r="CE2226" t="s">
        <v>110</v>
      </c>
      <c r="CF2226" t="s">
        <v>101</v>
      </c>
      <c r="CG2226" t="s">
        <v>111</v>
      </c>
      <c r="CI2226" t="s">
        <v>109</v>
      </c>
      <c r="CJ2226" t="s">
        <v>113</v>
      </c>
    </row>
    <row r="2227" spans="1:92" x14ac:dyDescent="0.2">
      <c r="A2227">
        <v>1795</v>
      </c>
      <c r="D2227" t="s">
        <v>7178</v>
      </c>
      <c r="E2227">
        <v>3</v>
      </c>
      <c r="F2227">
        <v>2003</v>
      </c>
      <c r="G2227" t="s">
        <v>7182</v>
      </c>
      <c r="H2227" t="s">
        <v>7183</v>
      </c>
      <c r="I2227">
        <v>1</v>
      </c>
      <c r="J2227">
        <v>1</v>
      </c>
      <c r="K2227">
        <v>1</v>
      </c>
      <c r="L2227">
        <v>1</v>
      </c>
      <c r="N2227">
        <v>1</v>
      </c>
      <c r="O2227">
        <v>1</v>
      </c>
      <c r="P2227">
        <v>1</v>
      </c>
      <c r="Q2227">
        <v>1</v>
      </c>
      <c r="T2227" t="s">
        <v>7184</v>
      </c>
      <c r="U2227" t="s">
        <v>7184</v>
      </c>
      <c r="V2227" t="s">
        <v>7184</v>
      </c>
      <c r="W2227" t="s">
        <v>7184</v>
      </c>
      <c r="X2227" t="s">
        <v>7184</v>
      </c>
      <c r="Y2227" t="s">
        <v>7184</v>
      </c>
      <c r="Z2227">
        <v>1</v>
      </c>
      <c r="AB2227">
        <v>1</v>
      </c>
      <c r="AD2227">
        <v>1</v>
      </c>
      <c r="AE2227">
        <v>1</v>
      </c>
      <c r="AF2227">
        <v>3</v>
      </c>
      <c r="AG2227">
        <v>6</v>
      </c>
      <c r="AI2227">
        <v>1</v>
      </c>
      <c r="AJ2227">
        <v>1</v>
      </c>
      <c r="AK2227">
        <v>3</v>
      </c>
      <c r="AM2227">
        <v>3</v>
      </c>
      <c r="AO2227">
        <v>2</v>
      </c>
      <c r="BP2227" t="s">
        <v>255</v>
      </c>
      <c r="BQ2227" t="s">
        <v>100</v>
      </c>
      <c r="BR2227" t="s">
        <v>101</v>
      </c>
      <c r="BS2227" t="s">
        <v>101</v>
      </c>
      <c r="BT2227" t="s">
        <v>148</v>
      </c>
      <c r="BU2227" t="s">
        <v>103</v>
      </c>
      <c r="BV2227" t="s">
        <v>101</v>
      </c>
      <c r="BW2227" t="s">
        <v>101</v>
      </c>
      <c r="BX2227" t="s">
        <v>101</v>
      </c>
      <c r="BY2227" t="s">
        <v>104</v>
      </c>
      <c r="BZ2227" t="s">
        <v>105</v>
      </c>
      <c r="CA2227" t="s">
        <v>106</v>
      </c>
      <c r="CB2227" t="s">
        <v>107</v>
      </c>
      <c r="CC2227" t="s">
        <v>670</v>
      </c>
      <c r="CD2227" t="s">
        <v>109</v>
      </c>
      <c r="CE2227" t="s">
        <v>110</v>
      </c>
      <c r="CF2227" t="s">
        <v>101</v>
      </c>
      <c r="CG2227" t="s">
        <v>111</v>
      </c>
      <c r="CI2227" t="s">
        <v>109</v>
      </c>
      <c r="CJ2227" t="s">
        <v>113</v>
      </c>
    </row>
    <row r="2228" spans="1:92" x14ac:dyDescent="0.2">
      <c r="A2228">
        <v>1796</v>
      </c>
      <c r="D2228" t="s">
        <v>7185</v>
      </c>
      <c r="E2228">
        <v>3</v>
      </c>
      <c r="F2228">
        <v>2004</v>
      </c>
      <c r="G2228" t="s">
        <v>7186</v>
      </c>
      <c r="H2228" t="s">
        <v>7187</v>
      </c>
      <c r="I2228">
        <v>1</v>
      </c>
      <c r="J2228">
        <v>1</v>
      </c>
      <c r="K2228">
        <v>1</v>
      </c>
      <c r="L2228">
        <v>1</v>
      </c>
      <c r="N2228">
        <v>1</v>
      </c>
      <c r="O2228">
        <v>1</v>
      </c>
      <c r="P2228">
        <v>1</v>
      </c>
      <c r="Q2228">
        <v>1</v>
      </c>
      <c r="S2228" t="s">
        <v>7188</v>
      </c>
      <c r="T2228" t="s">
        <v>7189</v>
      </c>
      <c r="U2228" t="s">
        <v>7189</v>
      </c>
      <c r="V2228" t="s">
        <v>7189</v>
      </c>
      <c r="W2228" t="s">
        <v>7189</v>
      </c>
      <c r="X2228" t="s">
        <v>7189</v>
      </c>
      <c r="Y2228" t="s">
        <v>7189</v>
      </c>
      <c r="Z2228">
        <v>1</v>
      </c>
      <c r="AB2228">
        <v>1</v>
      </c>
      <c r="AD2228">
        <v>1</v>
      </c>
      <c r="AE2228">
        <v>1</v>
      </c>
      <c r="AF2228">
        <v>2</v>
      </c>
      <c r="AG2228">
        <v>5</v>
      </c>
      <c r="AH2228" t="s">
        <v>798</v>
      </c>
      <c r="AI2228">
        <v>1</v>
      </c>
      <c r="AJ2228">
        <v>1</v>
      </c>
      <c r="AK2228">
        <v>3</v>
      </c>
      <c r="AM2228">
        <v>3</v>
      </c>
      <c r="AO2228">
        <v>2</v>
      </c>
      <c r="BP2228" t="s">
        <v>255</v>
      </c>
      <c r="BQ2228" t="s">
        <v>100</v>
      </c>
      <c r="BR2228" t="s">
        <v>101</v>
      </c>
      <c r="BS2228" t="s">
        <v>101</v>
      </c>
      <c r="BT2228" t="s">
        <v>148</v>
      </c>
      <c r="BU2228" t="s">
        <v>103</v>
      </c>
      <c r="BV2228" t="s">
        <v>101</v>
      </c>
      <c r="BW2228" t="s">
        <v>101</v>
      </c>
      <c r="BX2228" t="s">
        <v>101</v>
      </c>
      <c r="BY2228" t="s">
        <v>104</v>
      </c>
      <c r="BZ2228" t="s">
        <v>105</v>
      </c>
      <c r="CA2228" t="s">
        <v>106</v>
      </c>
      <c r="CB2228" t="s">
        <v>107</v>
      </c>
      <c r="CC2228" t="s">
        <v>108</v>
      </c>
      <c r="CD2228" t="s">
        <v>663</v>
      </c>
      <c r="CE2228" t="s">
        <v>110</v>
      </c>
      <c r="CF2228" t="s">
        <v>101</v>
      </c>
      <c r="CG2228" t="s">
        <v>111</v>
      </c>
      <c r="CI2228" t="s">
        <v>109</v>
      </c>
      <c r="CJ2228" t="s">
        <v>113</v>
      </c>
    </row>
    <row r="2229" spans="1:92" x14ac:dyDescent="0.2">
      <c r="A2229">
        <v>1797</v>
      </c>
      <c r="D2229" t="s">
        <v>7185</v>
      </c>
      <c r="E2229">
        <v>3</v>
      </c>
      <c r="F2229">
        <v>2011</v>
      </c>
      <c r="G2229" t="s">
        <v>7190</v>
      </c>
      <c r="H2229" t="s">
        <v>7191</v>
      </c>
      <c r="I2229">
        <v>1</v>
      </c>
      <c r="J2229">
        <v>1</v>
      </c>
      <c r="K2229">
        <v>1</v>
      </c>
      <c r="L2229">
        <v>1</v>
      </c>
      <c r="N2229">
        <v>1</v>
      </c>
      <c r="O2229">
        <v>1</v>
      </c>
      <c r="P2229">
        <v>1</v>
      </c>
      <c r="Q2229">
        <v>0</v>
      </c>
      <c r="R2229" t="s">
        <v>7177</v>
      </c>
      <c r="T2229" t="s">
        <v>3588</v>
      </c>
      <c r="U2229" t="s">
        <v>3588</v>
      </c>
      <c r="V2229" t="s">
        <v>3588</v>
      </c>
      <c r="W2229" t="s">
        <v>3588</v>
      </c>
      <c r="X2229" t="s">
        <v>3588</v>
      </c>
      <c r="Y2229" t="s">
        <v>3588</v>
      </c>
      <c r="AO2229">
        <v>2</v>
      </c>
      <c r="BP2229" t="s">
        <v>255</v>
      </c>
      <c r="BQ2229" t="s">
        <v>100</v>
      </c>
      <c r="BR2229" t="s">
        <v>101</v>
      </c>
      <c r="BS2229" t="s">
        <v>101</v>
      </c>
      <c r="BT2229" t="s">
        <v>148</v>
      </c>
      <c r="BU2229" t="s">
        <v>103</v>
      </c>
      <c r="BV2229" t="s">
        <v>101</v>
      </c>
      <c r="BW2229" t="s">
        <v>101</v>
      </c>
      <c r="BX2229" t="s">
        <v>112</v>
      </c>
      <c r="CJ2229" t="s">
        <v>113</v>
      </c>
    </row>
    <row r="2230" spans="1:92" x14ac:dyDescent="0.2">
      <c r="A2230">
        <v>1798</v>
      </c>
      <c r="D2230" t="s">
        <v>7185</v>
      </c>
      <c r="E2230">
        <v>3</v>
      </c>
      <c r="F2230">
        <v>2009</v>
      </c>
      <c r="G2230" t="s">
        <v>7192</v>
      </c>
      <c r="H2230" t="s">
        <v>7193</v>
      </c>
      <c r="I2230">
        <v>1</v>
      </c>
      <c r="J2230">
        <v>1</v>
      </c>
      <c r="K2230">
        <v>1</v>
      </c>
      <c r="L2230">
        <v>1</v>
      </c>
      <c r="N2230">
        <v>1</v>
      </c>
      <c r="O2230">
        <v>1</v>
      </c>
      <c r="P2230">
        <v>1</v>
      </c>
      <c r="Q2230">
        <v>1</v>
      </c>
      <c r="T2230" t="s">
        <v>7194</v>
      </c>
      <c r="U2230" t="s">
        <v>7194</v>
      </c>
      <c r="V2230" t="s">
        <v>7194</v>
      </c>
      <c r="W2230" t="s">
        <v>7194</v>
      </c>
      <c r="X2230" t="s">
        <v>7194</v>
      </c>
      <c r="Y2230" t="s">
        <v>7194</v>
      </c>
      <c r="Z2230">
        <v>1</v>
      </c>
      <c r="AB2230">
        <v>1</v>
      </c>
      <c r="AD2230">
        <v>1</v>
      </c>
      <c r="AE2230">
        <v>1</v>
      </c>
      <c r="AF2230">
        <v>2</v>
      </c>
      <c r="AG2230">
        <v>1</v>
      </c>
      <c r="AI2230">
        <v>1</v>
      </c>
      <c r="AJ2230">
        <v>1</v>
      </c>
      <c r="AK2230">
        <v>3</v>
      </c>
      <c r="AM2230">
        <v>3</v>
      </c>
      <c r="AO2230">
        <v>2</v>
      </c>
      <c r="BP2230" t="s">
        <v>255</v>
      </c>
      <c r="BQ2230" t="s">
        <v>100</v>
      </c>
      <c r="BR2230" t="s">
        <v>101</v>
      </c>
      <c r="BS2230" t="s">
        <v>101</v>
      </c>
      <c r="BT2230" t="s">
        <v>148</v>
      </c>
      <c r="BU2230" t="s">
        <v>103</v>
      </c>
      <c r="BV2230" t="s">
        <v>101</v>
      </c>
      <c r="BW2230" t="s">
        <v>101</v>
      </c>
      <c r="BX2230" t="s">
        <v>101</v>
      </c>
      <c r="BY2230" t="s">
        <v>104</v>
      </c>
      <c r="BZ2230" t="s">
        <v>105</v>
      </c>
      <c r="CA2230" t="s">
        <v>106</v>
      </c>
      <c r="CB2230" t="s">
        <v>107</v>
      </c>
      <c r="CC2230" t="s">
        <v>108</v>
      </c>
      <c r="CD2230" t="s">
        <v>158</v>
      </c>
      <c r="CE2230" t="s">
        <v>110</v>
      </c>
      <c r="CF2230" t="s">
        <v>101</v>
      </c>
      <c r="CG2230" t="s">
        <v>111</v>
      </c>
      <c r="CI2230" t="s">
        <v>109</v>
      </c>
      <c r="CJ2230" t="s">
        <v>113</v>
      </c>
    </row>
    <row r="2231" spans="1:92" x14ac:dyDescent="0.2">
      <c r="A2231">
        <v>1799</v>
      </c>
      <c r="D2231" t="s">
        <v>7185</v>
      </c>
      <c r="E2231">
        <v>3</v>
      </c>
      <c r="F2231">
        <v>2006</v>
      </c>
      <c r="G2231" t="s">
        <v>7195</v>
      </c>
      <c r="H2231" t="s">
        <v>7196</v>
      </c>
      <c r="I2231">
        <v>1</v>
      </c>
      <c r="J2231">
        <v>1</v>
      </c>
      <c r="K2231">
        <v>1</v>
      </c>
      <c r="L2231">
        <v>1</v>
      </c>
      <c r="N2231">
        <v>1</v>
      </c>
      <c r="O2231">
        <v>1</v>
      </c>
      <c r="P2231">
        <v>1</v>
      </c>
      <c r="Q2231">
        <v>0</v>
      </c>
      <c r="R2231" t="s">
        <v>7177</v>
      </c>
      <c r="T2231" t="s">
        <v>7197</v>
      </c>
      <c r="U2231" t="s">
        <v>7197</v>
      </c>
      <c r="V2231" t="s">
        <v>7197</v>
      </c>
      <c r="W2231" t="s">
        <v>7197</v>
      </c>
      <c r="X2231" t="s">
        <v>7197</v>
      </c>
      <c r="Y2231" t="s">
        <v>7197</v>
      </c>
      <c r="AO2231">
        <v>2</v>
      </c>
      <c r="BP2231" t="s">
        <v>255</v>
      </c>
      <c r="BQ2231" t="s">
        <v>100</v>
      </c>
      <c r="BR2231" t="s">
        <v>101</v>
      </c>
      <c r="BS2231" t="s">
        <v>101</v>
      </c>
      <c r="BT2231" t="s">
        <v>148</v>
      </c>
      <c r="BU2231" t="s">
        <v>103</v>
      </c>
      <c r="BV2231" t="s">
        <v>101</v>
      </c>
      <c r="BW2231" t="s">
        <v>101</v>
      </c>
      <c r="BX2231" t="s">
        <v>112</v>
      </c>
      <c r="CJ2231" t="s">
        <v>113</v>
      </c>
    </row>
    <row r="2232" spans="1:92" x14ac:dyDescent="0.2">
      <c r="A2232">
        <v>1800</v>
      </c>
      <c r="D2232" t="s">
        <v>7185</v>
      </c>
      <c r="E2232">
        <v>3</v>
      </c>
      <c r="F2232">
        <v>2010</v>
      </c>
      <c r="G2232" t="s">
        <v>7198</v>
      </c>
      <c r="H2232" t="s">
        <v>7199</v>
      </c>
      <c r="I2232">
        <v>1</v>
      </c>
      <c r="J2232">
        <v>1</v>
      </c>
      <c r="K2232">
        <v>1</v>
      </c>
      <c r="L2232">
        <v>2</v>
      </c>
      <c r="N2232">
        <v>1</v>
      </c>
      <c r="O2232">
        <v>1</v>
      </c>
      <c r="P2232">
        <v>1</v>
      </c>
      <c r="Q2232">
        <v>0</v>
      </c>
      <c r="R2232" t="s">
        <v>7200</v>
      </c>
      <c r="T2232" t="s">
        <v>7201</v>
      </c>
      <c r="U2232" t="s">
        <v>7201</v>
      </c>
      <c r="V2232" t="s">
        <v>7201</v>
      </c>
      <c r="W2232" t="s">
        <v>7201</v>
      </c>
      <c r="X2232" t="s">
        <v>7201</v>
      </c>
      <c r="Y2232" t="s">
        <v>7201</v>
      </c>
      <c r="AO2232">
        <v>2</v>
      </c>
      <c r="BP2232" t="s">
        <v>255</v>
      </c>
      <c r="BQ2232" t="s">
        <v>100</v>
      </c>
      <c r="BR2232" t="s">
        <v>101</v>
      </c>
      <c r="BS2232" t="s">
        <v>101</v>
      </c>
      <c r="BT2232" t="s">
        <v>812</v>
      </c>
      <c r="BU2232" t="s">
        <v>103</v>
      </c>
      <c r="BV2232" t="s">
        <v>101</v>
      </c>
      <c r="BW2232" t="s">
        <v>101</v>
      </c>
      <c r="BX2232" t="s">
        <v>112</v>
      </c>
      <c r="CJ2232" t="s">
        <v>113</v>
      </c>
    </row>
    <row r="2233" spans="1:92" x14ac:dyDescent="0.2">
      <c r="A2233">
        <v>1801</v>
      </c>
      <c r="D2233" t="s">
        <v>7202</v>
      </c>
      <c r="E2233">
        <v>5</v>
      </c>
      <c r="F2233">
        <v>1997</v>
      </c>
      <c r="G2233" t="s">
        <v>7203</v>
      </c>
      <c r="H2233" t="s">
        <v>7204</v>
      </c>
      <c r="I2233">
        <v>1</v>
      </c>
      <c r="J2233">
        <v>1</v>
      </c>
      <c r="K2233">
        <v>1</v>
      </c>
      <c r="L2233">
        <v>1</v>
      </c>
      <c r="N2233">
        <v>1</v>
      </c>
      <c r="O2233">
        <v>1</v>
      </c>
      <c r="P2233">
        <v>1</v>
      </c>
      <c r="Q2233">
        <v>1</v>
      </c>
      <c r="S2233" t="s">
        <v>7205</v>
      </c>
      <c r="T2233" t="s">
        <v>7206</v>
      </c>
      <c r="U2233" t="s">
        <v>7206</v>
      </c>
      <c r="V2233" t="s">
        <v>7206</v>
      </c>
      <c r="W2233" t="s">
        <v>7206</v>
      </c>
      <c r="X2233" t="s">
        <v>7206</v>
      </c>
      <c r="Y2233" t="s">
        <v>7206</v>
      </c>
      <c r="Z2233">
        <v>1</v>
      </c>
      <c r="AB2233">
        <v>1</v>
      </c>
      <c r="AD2233">
        <v>1</v>
      </c>
      <c r="AE2233">
        <v>1</v>
      </c>
      <c r="AF2233">
        <v>2</v>
      </c>
      <c r="AG2233">
        <v>6</v>
      </c>
      <c r="AI2233">
        <v>1</v>
      </c>
      <c r="AJ2233">
        <v>1</v>
      </c>
      <c r="AK2233">
        <v>1</v>
      </c>
      <c r="AM2233">
        <v>2</v>
      </c>
      <c r="AO2233">
        <v>2</v>
      </c>
      <c r="BP2233" t="s">
        <v>99</v>
      </c>
      <c r="BQ2233" t="s">
        <v>100</v>
      </c>
      <c r="BR2233" t="s">
        <v>101</v>
      </c>
      <c r="BS2233" t="s">
        <v>101</v>
      </c>
      <c r="BT2233" t="s">
        <v>148</v>
      </c>
      <c r="BU2233" t="s">
        <v>103</v>
      </c>
      <c r="BV2233" t="s">
        <v>101</v>
      </c>
      <c r="BW2233" t="s">
        <v>101</v>
      </c>
      <c r="BX2233" t="s">
        <v>101</v>
      </c>
      <c r="BY2233" t="s">
        <v>104</v>
      </c>
      <c r="BZ2233" t="s">
        <v>105</v>
      </c>
      <c r="CA2233" t="s">
        <v>106</v>
      </c>
      <c r="CB2233" t="s">
        <v>107</v>
      </c>
      <c r="CC2233" t="s">
        <v>108</v>
      </c>
      <c r="CD2233" t="s">
        <v>109</v>
      </c>
      <c r="CE2233" t="s">
        <v>110</v>
      </c>
      <c r="CF2233" t="s">
        <v>101</v>
      </c>
      <c r="CG2233" t="s">
        <v>159</v>
      </c>
      <c r="CI2233" t="s">
        <v>112</v>
      </c>
      <c r="CJ2233" t="s">
        <v>113</v>
      </c>
    </row>
    <row r="2234" spans="1:92" x14ac:dyDescent="0.2">
      <c r="A2234">
        <v>1802</v>
      </c>
      <c r="D2234" t="s">
        <v>7202</v>
      </c>
      <c r="E2234">
        <v>5</v>
      </c>
      <c r="F2234">
        <v>1999</v>
      </c>
      <c r="G2234" t="s">
        <v>7207</v>
      </c>
      <c r="H2234" t="s">
        <v>7208</v>
      </c>
      <c r="I2234">
        <v>1</v>
      </c>
      <c r="J2234">
        <v>1</v>
      </c>
      <c r="K2234">
        <v>1</v>
      </c>
      <c r="L2234">
        <v>1</v>
      </c>
      <c r="N2234">
        <v>1</v>
      </c>
      <c r="O2234">
        <v>1</v>
      </c>
      <c r="P2234">
        <v>2</v>
      </c>
      <c r="Q2234">
        <v>0</v>
      </c>
      <c r="R2234" t="s">
        <v>151</v>
      </c>
      <c r="T2234" t="s">
        <v>3243</v>
      </c>
      <c r="U2234" t="s">
        <v>3243</v>
      </c>
      <c r="V2234" t="s">
        <v>3243</v>
      </c>
      <c r="W2234" t="s">
        <v>3243</v>
      </c>
      <c r="X2234" t="s">
        <v>3243</v>
      </c>
      <c r="Y2234" t="s">
        <v>3243</v>
      </c>
      <c r="AO2234">
        <v>2</v>
      </c>
      <c r="BP2234" t="s">
        <v>99</v>
      </c>
      <c r="BQ2234" t="s">
        <v>100</v>
      </c>
      <c r="BR2234" t="s">
        <v>101</v>
      </c>
      <c r="BS2234" t="s">
        <v>101</v>
      </c>
      <c r="BT2234" t="s">
        <v>148</v>
      </c>
      <c r="BU2234" t="s">
        <v>103</v>
      </c>
      <c r="BV2234" t="s">
        <v>101</v>
      </c>
      <c r="BW2234" t="s">
        <v>112</v>
      </c>
      <c r="BX2234" t="s">
        <v>112</v>
      </c>
      <c r="CJ2234" t="s">
        <v>113</v>
      </c>
    </row>
    <row r="2235" spans="1:92" x14ac:dyDescent="0.2">
      <c r="A2235">
        <v>1803</v>
      </c>
      <c r="D2235" t="s">
        <v>7202</v>
      </c>
      <c r="E2235">
        <v>5</v>
      </c>
      <c r="F2235">
        <v>2011</v>
      </c>
      <c r="G2235" t="s">
        <v>7209</v>
      </c>
      <c r="H2235" t="s">
        <v>7210</v>
      </c>
      <c r="I2235">
        <v>1</v>
      </c>
      <c r="J2235">
        <v>1</v>
      </c>
      <c r="K2235">
        <v>1</v>
      </c>
      <c r="L2235">
        <v>1</v>
      </c>
      <c r="N2235">
        <v>1</v>
      </c>
      <c r="O2235">
        <v>1</v>
      </c>
      <c r="P2235">
        <v>1</v>
      </c>
      <c r="Q2235">
        <v>1</v>
      </c>
      <c r="S2235" t="s">
        <v>7211</v>
      </c>
      <c r="T2235" t="s">
        <v>7212</v>
      </c>
      <c r="U2235" t="s">
        <v>7212</v>
      </c>
      <c r="V2235" t="s">
        <v>7212</v>
      </c>
      <c r="W2235" t="s">
        <v>7212</v>
      </c>
      <c r="X2235" t="s">
        <v>7212</v>
      </c>
      <c r="Y2235" t="s">
        <v>1274</v>
      </c>
      <c r="Z2235">
        <v>1</v>
      </c>
      <c r="AB2235">
        <v>1</v>
      </c>
      <c r="AD2235">
        <v>1</v>
      </c>
      <c r="AE2235">
        <v>1</v>
      </c>
      <c r="AF2235">
        <v>4</v>
      </c>
      <c r="AG2235">
        <v>4</v>
      </c>
      <c r="AI2235">
        <v>2</v>
      </c>
      <c r="AJ2235">
        <v>1</v>
      </c>
      <c r="AK2235">
        <v>2</v>
      </c>
      <c r="AL2235">
        <v>3</v>
      </c>
      <c r="AM2235">
        <v>2</v>
      </c>
      <c r="AO2235">
        <v>2</v>
      </c>
      <c r="BP2235" t="s">
        <v>99</v>
      </c>
      <c r="BQ2235" t="s">
        <v>100</v>
      </c>
      <c r="BR2235" t="s">
        <v>101</v>
      </c>
      <c r="BS2235" t="s">
        <v>101</v>
      </c>
      <c r="BT2235" t="s">
        <v>148</v>
      </c>
      <c r="BU2235" t="s">
        <v>103</v>
      </c>
      <c r="BV2235" t="s">
        <v>101</v>
      </c>
      <c r="BW2235" t="s">
        <v>101</v>
      </c>
      <c r="BX2235" t="s">
        <v>101</v>
      </c>
      <c r="BY2235" t="s">
        <v>104</v>
      </c>
      <c r="BZ2235" t="s">
        <v>105</v>
      </c>
      <c r="CA2235" t="s">
        <v>106</v>
      </c>
      <c r="CB2235" t="s">
        <v>107</v>
      </c>
      <c r="CC2235" t="s">
        <v>236</v>
      </c>
      <c r="CD2235" t="s">
        <v>134</v>
      </c>
      <c r="CE2235" t="s">
        <v>135</v>
      </c>
      <c r="CF2235" t="s">
        <v>101</v>
      </c>
      <c r="CG2235" t="s">
        <v>136</v>
      </c>
      <c r="CH2235" t="s">
        <v>224</v>
      </c>
      <c r="CI2235" t="s">
        <v>112</v>
      </c>
      <c r="CJ2235" t="s">
        <v>113</v>
      </c>
    </row>
    <row r="2236" spans="1:92" x14ac:dyDescent="0.2">
      <c r="A2236">
        <v>1804</v>
      </c>
      <c r="D2236" t="s">
        <v>7213</v>
      </c>
      <c r="E2236">
        <v>5</v>
      </c>
      <c r="F2236">
        <v>2000</v>
      </c>
      <c r="G2236" t="s">
        <v>7214</v>
      </c>
      <c r="H2236" t="s">
        <v>7215</v>
      </c>
      <c r="I2236">
        <v>1</v>
      </c>
      <c r="J2236">
        <v>1</v>
      </c>
      <c r="K2236">
        <v>1</v>
      </c>
      <c r="L2236">
        <v>1</v>
      </c>
      <c r="N2236">
        <v>1</v>
      </c>
      <c r="O2236">
        <v>1</v>
      </c>
      <c r="P2236">
        <v>1</v>
      </c>
      <c r="Q2236">
        <v>1</v>
      </c>
      <c r="S2236" t="s">
        <v>7216</v>
      </c>
      <c r="T2236" t="s">
        <v>7217</v>
      </c>
      <c r="U2236" t="s">
        <v>7217</v>
      </c>
      <c r="V2236" t="s">
        <v>7217</v>
      </c>
      <c r="W2236" t="s">
        <v>7217</v>
      </c>
      <c r="X2236" t="s">
        <v>7217</v>
      </c>
      <c r="Y2236" t="s">
        <v>1274</v>
      </c>
      <c r="Z2236">
        <v>1</v>
      </c>
      <c r="AB2236">
        <v>1</v>
      </c>
      <c r="AD2236">
        <v>1</v>
      </c>
      <c r="AE2236">
        <v>1</v>
      </c>
      <c r="AF2236">
        <v>2</v>
      </c>
      <c r="AG2236">
        <v>3</v>
      </c>
      <c r="AI2236">
        <v>1</v>
      </c>
      <c r="AJ2236">
        <v>1</v>
      </c>
      <c r="AK2236">
        <v>2</v>
      </c>
      <c r="AL2236">
        <v>2</v>
      </c>
      <c r="AM2236">
        <v>2</v>
      </c>
      <c r="AO2236">
        <v>2</v>
      </c>
      <c r="BP2236" t="s">
        <v>99</v>
      </c>
      <c r="BQ2236" t="s">
        <v>100</v>
      </c>
      <c r="BR2236" t="s">
        <v>101</v>
      </c>
      <c r="BS2236" t="s">
        <v>101</v>
      </c>
      <c r="BT2236" t="s">
        <v>148</v>
      </c>
      <c r="BU2236" t="s">
        <v>103</v>
      </c>
      <c r="BV2236" t="s">
        <v>101</v>
      </c>
      <c r="BW2236" t="s">
        <v>101</v>
      </c>
      <c r="BX2236" t="s">
        <v>101</v>
      </c>
      <c r="BY2236" t="s">
        <v>104</v>
      </c>
      <c r="BZ2236" t="s">
        <v>105</v>
      </c>
      <c r="CA2236" t="s">
        <v>106</v>
      </c>
      <c r="CB2236" t="s">
        <v>107</v>
      </c>
      <c r="CC2236" t="s">
        <v>108</v>
      </c>
      <c r="CD2236" t="s">
        <v>338</v>
      </c>
      <c r="CE2236" t="s">
        <v>110</v>
      </c>
      <c r="CF2236" t="s">
        <v>101</v>
      </c>
      <c r="CG2236" t="s">
        <v>136</v>
      </c>
      <c r="CH2236" t="s">
        <v>172</v>
      </c>
      <c r="CI2236" t="s">
        <v>112</v>
      </c>
      <c r="CJ2236" t="s">
        <v>113</v>
      </c>
    </row>
    <row r="2237" spans="1:92" x14ac:dyDescent="0.2">
      <c r="A2237">
        <v>1804</v>
      </c>
      <c r="B2237" t="s">
        <v>114</v>
      </c>
      <c r="C2237">
        <v>1</v>
      </c>
      <c r="AP2237" t="s">
        <v>7216</v>
      </c>
      <c r="AQ2237" t="s">
        <v>7218</v>
      </c>
      <c r="AR2237">
        <v>7</v>
      </c>
      <c r="AT2237">
        <v>1</v>
      </c>
      <c r="AU2237">
        <v>40</v>
      </c>
      <c r="AV2237" t="s">
        <v>1274</v>
      </c>
      <c r="AX2237" t="s">
        <v>7219</v>
      </c>
      <c r="AY2237" t="s">
        <v>7219</v>
      </c>
      <c r="BA2237">
        <v>2</v>
      </c>
      <c r="BO2237" t="s">
        <v>119</v>
      </c>
      <c r="CK2237" t="s">
        <v>120</v>
      </c>
      <c r="CL2237" t="s">
        <v>101</v>
      </c>
      <c r="CM2237" t="s">
        <v>113</v>
      </c>
    </row>
    <row r="2238" spans="1:92" x14ac:dyDescent="0.2">
      <c r="A2238">
        <v>1804</v>
      </c>
      <c r="B2238" t="s">
        <v>121</v>
      </c>
      <c r="C2238">
        <v>1</v>
      </c>
      <c r="BB2238" t="s">
        <v>7220</v>
      </c>
      <c r="BC2238" t="s">
        <v>7221</v>
      </c>
      <c r="BD2238">
        <v>11</v>
      </c>
      <c r="BE2238">
        <v>20</v>
      </c>
      <c r="BF2238">
        <v>4</v>
      </c>
      <c r="BG2238">
        <v>20</v>
      </c>
      <c r="BH2238" t="s">
        <v>1679</v>
      </c>
      <c r="BI2238">
        <v>0</v>
      </c>
      <c r="BJ2238">
        <v>0</v>
      </c>
      <c r="BK2238">
        <v>0</v>
      </c>
      <c r="BL2238">
        <v>0</v>
      </c>
      <c r="BN2238">
        <v>2</v>
      </c>
      <c r="BO2238" t="s">
        <v>125</v>
      </c>
      <c r="CN2238" t="s">
        <v>113</v>
      </c>
    </row>
    <row r="2239" spans="1:92" x14ac:dyDescent="0.2">
      <c r="A2239">
        <v>1805</v>
      </c>
      <c r="D2239" t="s">
        <v>7213</v>
      </c>
      <c r="E2239">
        <v>5</v>
      </c>
      <c r="F2239">
        <v>2005</v>
      </c>
      <c r="G2239" t="s">
        <v>7222</v>
      </c>
      <c r="H2239" t="s">
        <v>7223</v>
      </c>
      <c r="I2239">
        <v>1</v>
      </c>
      <c r="J2239">
        <v>1</v>
      </c>
      <c r="K2239">
        <v>1</v>
      </c>
      <c r="L2239">
        <v>1</v>
      </c>
      <c r="N2239">
        <v>1</v>
      </c>
      <c r="O2239">
        <v>1</v>
      </c>
      <c r="P2239">
        <v>1</v>
      </c>
      <c r="Q2239">
        <v>1</v>
      </c>
      <c r="S2239" t="s">
        <v>7224</v>
      </c>
      <c r="T2239" t="s">
        <v>7225</v>
      </c>
      <c r="U2239" t="s">
        <v>7225</v>
      </c>
      <c r="V2239" t="s">
        <v>7225</v>
      </c>
      <c r="W2239" t="s">
        <v>7225</v>
      </c>
      <c r="X2239" t="s">
        <v>7225</v>
      </c>
      <c r="Y2239" t="s">
        <v>1274</v>
      </c>
      <c r="Z2239">
        <v>1</v>
      </c>
      <c r="AB2239">
        <v>1</v>
      </c>
      <c r="AD2239">
        <v>1</v>
      </c>
      <c r="AE2239">
        <v>1</v>
      </c>
      <c r="AF2239">
        <v>2</v>
      </c>
      <c r="AG2239">
        <v>3</v>
      </c>
      <c r="AI2239">
        <v>1</v>
      </c>
      <c r="AJ2239">
        <v>1</v>
      </c>
      <c r="AK2239">
        <v>1</v>
      </c>
      <c r="AM2239">
        <v>2</v>
      </c>
      <c r="AO2239">
        <v>2</v>
      </c>
      <c r="BP2239" t="s">
        <v>99</v>
      </c>
      <c r="BQ2239" t="s">
        <v>100</v>
      </c>
      <c r="BR2239" t="s">
        <v>101</v>
      </c>
      <c r="BS2239" t="s">
        <v>101</v>
      </c>
      <c r="BT2239" t="s">
        <v>148</v>
      </c>
      <c r="BU2239" t="s">
        <v>103</v>
      </c>
      <c r="BV2239" t="s">
        <v>101</v>
      </c>
      <c r="BW2239" t="s">
        <v>101</v>
      </c>
      <c r="BX2239" t="s">
        <v>101</v>
      </c>
      <c r="BY2239" t="s">
        <v>104</v>
      </c>
      <c r="BZ2239" t="s">
        <v>105</v>
      </c>
      <c r="CA2239" t="s">
        <v>106</v>
      </c>
      <c r="CB2239" t="s">
        <v>107</v>
      </c>
      <c r="CC2239" t="s">
        <v>108</v>
      </c>
      <c r="CD2239" t="s">
        <v>338</v>
      </c>
      <c r="CE2239" t="s">
        <v>110</v>
      </c>
      <c r="CF2239" t="s">
        <v>101</v>
      </c>
      <c r="CG2239" t="s">
        <v>159</v>
      </c>
      <c r="CI2239" t="s">
        <v>112</v>
      </c>
      <c r="CJ2239" t="s">
        <v>113</v>
      </c>
    </row>
    <row r="2240" spans="1:92" x14ac:dyDescent="0.2">
      <c r="A2240">
        <v>1806</v>
      </c>
      <c r="D2240" t="s">
        <v>7213</v>
      </c>
      <c r="E2240">
        <v>5</v>
      </c>
      <c r="F2240">
        <v>2006</v>
      </c>
      <c r="G2240" t="s">
        <v>7226</v>
      </c>
      <c r="H2240" t="s">
        <v>7227</v>
      </c>
      <c r="I2240">
        <v>1</v>
      </c>
      <c r="J2240">
        <v>1</v>
      </c>
      <c r="K2240">
        <v>1</v>
      </c>
      <c r="L2240">
        <v>1</v>
      </c>
      <c r="N2240">
        <v>2</v>
      </c>
      <c r="O2240">
        <v>1</v>
      </c>
      <c r="P2240">
        <v>2</v>
      </c>
      <c r="Q2240">
        <v>0</v>
      </c>
      <c r="R2240" t="s">
        <v>207</v>
      </c>
      <c r="T2240" t="s">
        <v>6276</v>
      </c>
      <c r="U2240" t="s">
        <v>6276</v>
      </c>
      <c r="V2240" t="s">
        <v>6276</v>
      </c>
      <c r="W2240" t="s">
        <v>6276</v>
      </c>
      <c r="X2240" t="s">
        <v>6276</v>
      </c>
      <c r="Y2240" t="s">
        <v>6276</v>
      </c>
      <c r="AO2240">
        <v>2</v>
      </c>
      <c r="BP2240" t="s">
        <v>99</v>
      </c>
      <c r="BQ2240" t="s">
        <v>100</v>
      </c>
      <c r="BR2240" t="s">
        <v>101</v>
      </c>
      <c r="BS2240" t="s">
        <v>101</v>
      </c>
      <c r="BT2240" t="s">
        <v>148</v>
      </c>
      <c r="BU2240" t="s">
        <v>196</v>
      </c>
      <c r="BV2240" t="s">
        <v>101</v>
      </c>
      <c r="BW2240" t="s">
        <v>112</v>
      </c>
      <c r="BX2240" t="s">
        <v>112</v>
      </c>
      <c r="CJ2240" t="s">
        <v>113</v>
      </c>
    </row>
    <row r="2241" spans="1:92" x14ac:dyDescent="0.2">
      <c r="A2241">
        <v>1807</v>
      </c>
      <c r="D2241" t="s">
        <v>7228</v>
      </c>
      <c r="E2241">
        <v>5</v>
      </c>
      <c r="F2241">
        <v>2001</v>
      </c>
      <c r="G2241" t="s">
        <v>7229</v>
      </c>
      <c r="H2241" t="s">
        <v>7230</v>
      </c>
      <c r="I2241">
        <v>1</v>
      </c>
      <c r="J2241">
        <v>1</v>
      </c>
      <c r="K2241">
        <v>1</v>
      </c>
      <c r="L2241">
        <v>2</v>
      </c>
      <c r="N2241">
        <v>1</v>
      </c>
      <c r="O2241">
        <v>1</v>
      </c>
      <c r="P2241">
        <v>2</v>
      </c>
      <c r="Q2241">
        <v>0</v>
      </c>
      <c r="R2241" t="s">
        <v>207</v>
      </c>
      <c r="T2241" t="s">
        <v>7231</v>
      </c>
      <c r="U2241" t="s">
        <v>7231</v>
      </c>
      <c r="V2241" t="s">
        <v>7231</v>
      </c>
      <c r="W2241" t="s">
        <v>7231</v>
      </c>
      <c r="X2241" t="s">
        <v>7231</v>
      </c>
      <c r="Y2241" t="s">
        <v>7231</v>
      </c>
      <c r="AO2241">
        <v>2</v>
      </c>
      <c r="BP2241" t="s">
        <v>99</v>
      </c>
      <c r="BQ2241" t="s">
        <v>100</v>
      </c>
      <c r="BR2241" t="s">
        <v>101</v>
      </c>
      <c r="BS2241" t="s">
        <v>101</v>
      </c>
      <c r="BT2241" t="s">
        <v>812</v>
      </c>
      <c r="BU2241" t="s">
        <v>103</v>
      </c>
      <c r="BV2241" t="s">
        <v>101</v>
      </c>
      <c r="BW2241" t="s">
        <v>112</v>
      </c>
      <c r="BX2241" t="s">
        <v>112</v>
      </c>
      <c r="CJ2241" t="s">
        <v>113</v>
      </c>
    </row>
    <row r="2242" spans="1:92" x14ac:dyDescent="0.2">
      <c r="A2242">
        <v>1808</v>
      </c>
      <c r="D2242" t="s">
        <v>7228</v>
      </c>
      <c r="E2242">
        <v>5</v>
      </c>
      <c r="F2242">
        <v>2001</v>
      </c>
      <c r="G2242" t="s">
        <v>7232</v>
      </c>
      <c r="H2242" t="s">
        <v>7233</v>
      </c>
      <c r="I2242">
        <v>1</v>
      </c>
      <c r="J2242">
        <v>1</v>
      </c>
      <c r="K2242">
        <v>1</v>
      </c>
      <c r="L2242">
        <v>4</v>
      </c>
      <c r="N2242">
        <v>1</v>
      </c>
      <c r="O2242">
        <v>1</v>
      </c>
      <c r="P2242">
        <v>1</v>
      </c>
      <c r="Q2242">
        <v>1</v>
      </c>
      <c r="S2242" t="s">
        <v>7234</v>
      </c>
      <c r="T2242" t="s">
        <v>7235</v>
      </c>
      <c r="U2242" t="s">
        <v>7235</v>
      </c>
      <c r="V2242" t="s">
        <v>7235</v>
      </c>
      <c r="W2242" t="s">
        <v>7235</v>
      </c>
      <c r="X2242" t="s">
        <v>7235</v>
      </c>
      <c r="Y2242" t="s">
        <v>7235</v>
      </c>
      <c r="Z2242">
        <v>1</v>
      </c>
      <c r="AB2242">
        <v>1</v>
      </c>
      <c r="AD2242">
        <v>1</v>
      </c>
      <c r="AE2242">
        <v>1</v>
      </c>
      <c r="AF2242">
        <v>2</v>
      </c>
      <c r="AG2242">
        <v>3</v>
      </c>
      <c r="AI2242">
        <v>1</v>
      </c>
      <c r="AJ2242">
        <v>1</v>
      </c>
      <c r="AK2242">
        <v>3</v>
      </c>
      <c r="AM2242">
        <v>2</v>
      </c>
      <c r="AO2242">
        <v>2</v>
      </c>
      <c r="BP2242" t="s">
        <v>99</v>
      </c>
      <c r="BQ2242" t="s">
        <v>100</v>
      </c>
      <c r="BR2242" t="s">
        <v>101</v>
      </c>
      <c r="BS2242" t="s">
        <v>101</v>
      </c>
      <c r="BT2242" t="s">
        <v>131</v>
      </c>
      <c r="BU2242" t="s">
        <v>103</v>
      </c>
      <c r="BV2242" t="s">
        <v>101</v>
      </c>
      <c r="BW2242" t="s">
        <v>101</v>
      </c>
      <c r="BX2242" t="s">
        <v>101</v>
      </c>
      <c r="BY2242" t="s">
        <v>104</v>
      </c>
      <c r="BZ2242" t="s">
        <v>105</v>
      </c>
      <c r="CA2242" t="s">
        <v>106</v>
      </c>
      <c r="CB2242" t="s">
        <v>107</v>
      </c>
      <c r="CC2242" t="s">
        <v>108</v>
      </c>
      <c r="CD2242" t="s">
        <v>338</v>
      </c>
      <c r="CE2242" t="s">
        <v>110</v>
      </c>
      <c r="CF2242" t="s">
        <v>101</v>
      </c>
      <c r="CG2242" t="s">
        <v>111</v>
      </c>
      <c r="CI2242" t="s">
        <v>112</v>
      </c>
      <c r="CJ2242" t="s">
        <v>113</v>
      </c>
    </row>
    <row r="2243" spans="1:92" x14ac:dyDescent="0.2">
      <c r="A2243">
        <v>1809</v>
      </c>
      <c r="D2243" t="s">
        <v>7228</v>
      </c>
      <c r="E2243">
        <v>5</v>
      </c>
      <c r="F2243">
        <v>2003</v>
      </c>
      <c r="G2243" t="s">
        <v>7236</v>
      </c>
      <c r="H2243" t="s">
        <v>7237</v>
      </c>
      <c r="I2243">
        <v>1</v>
      </c>
      <c r="J2243">
        <v>1</v>
      </c>
      <c r="K2243">
        <v>1</v>
      </c>
      <c r="L2243">
        <v>1</v>
      </c>
      <c r="N2243">
        <v>1</v>
      </c>
      <c r="O2243">
        <v>1</v>
      </c>
      <c r="P2243">
        <v>2</v>
      </c>
      <c r="Q2243">
        <v>0</v>
      </c>
      <c r="R2243" t="s">
        <v>7238</v>
      </c>
      <c r="T2243" t="s">
        <v>7239</v>
      </c>
      <c r="U2243" t="s">
        <v>7239</v>
      </c>
      <c r="V2243" t="s">
        <v>7239</v>
      </c>
      <c r="W2243" t="s">
        <v>7239</v>
      </c>
      <c r="X2243" t="s">
        <v>7239</v>
      </c>
      <c r="Y2243" t="s">
        <v>7239</v>
      </c>
      <c r="AO2243">
        <v>2</v>
      </c>
      <c r="BP2243" t="s">
        <v>99</v>
      </c>
      <c r="BQ2243" t="s">
        <v>100</v>
      </c>
      <c r="BR2243" t="s">
        <v>101</v>
      </c>
      <c r="BS2243" t="s">
        <v>101</v>
      </c>
      <c r="BT2243" t="s">
        <v>148</v>
      </c>
      <c r="BU2243" t="s">
        <v>103</v>
      </c>
      <c r="BV2243" t="s">
        <v>101</v>
      </c>
      <c r="BW2243" t="s">
        <v>112</v>
      </c>
      <c r="BX2243" t="s">
        <v>112</v>
      </c>
      <c r="CJ2243" t="s">
        <v>113</v>
      </c>
    </row>
    <row r="2244" spans="1:92" x14ac:dyDescent="0.2">
      <c r="A2244">
        <v>1810</v>
      </c>
      <c r="D2244" t="s">
        <v>7228</v>
      </c>
      <c r="E2244">
        <v>5</v>
      </c>
      <c r="F2244">
        <v>2005</v>
      </c>
      <c r="G2244" t="s">
        <v>7240</v>
      </c>
      <c r="H2244" t="s">
        <v>7241</v>
      </c>
      <c r="I2244">
        <v>1</v>
      </c>
      <c r="J2244">
        <v>1</v>
      </c>
      <c r="K2244">
        <v>1</v>
      </c>
      <c r="L2244">
        <v>1</v>
      </c>
      <c r="N2244">
        <v>1</v>
      </c>
      <c r="O2244">
        <v>1</v>
      </c>
      <c r="P2244">
        <v>1</v>
      </c>
      <c r="Q2244">
        <v>1</v>
      </c>
      <c r="S2244" t="s">
        <v>7242</v>
      </c>
      <c r="T2244" t="s">
        <v>7243</v>
      </c>
      <c r="U2244" t="s">
        <v>7243</v>
      </c>
      <c r="V2244" t="s">
        <v>7243</v>
      </c>
      <c r="W2244" t="s">
        <v>7243</v>
      </c>
      <c r="X2244" t="s">
        <v>7243</v>
      </c>
      <c r="Y2244" t="s">
        <v>350</v>
      </c>
      <c r="Z2244">
        <v>1</v>
      </c>
      <c r="AB2244">
        <v>1</v>
      </c>
      <c r="AD2244">
        <v>1</v>
      </c>
      <c r="AE2244">
        <v>1</v>
      </c>
      <c r="AF2244">
        <v>2</v>
      </c>
      <c r="AG2244">
        <v>4</v>
      </c>
      <c r="AI2244">
        <v>2</v>
      </c>
      <c r="AJ2244">
        <v>1</v>
      </c>
      <c r="AK2244">
        <v>1</v>
      </c>
      <c r="AM2244">
        <v>2</v>
      </c>
      <c r="AO2244">
        <v>2</v>
      </c>
      <c r="BP2244" t="s">
        <v>99</v>
      </c>
      <c r="BQ2244" t="s">
        <v>100</v>
      </c>
      <c r="BR2244" t="s">
        <v>101</v>
      </c>
      <c r="BS2244" t="s">
        <v>101</v>
      </c>
      <c r="BT2244" t="s">
        <v>148</v>
      </c>
      <c r="BU2244" t="s">
        <v>103</v>
      </c>
      <c r="BV2244" t="s">
        <v>101</v>
      </c>
      <c r="BW2244" t="s">
        <v>101</v>
      </c>
      <c r="BX2244" t="s">
        <v>101</v>
      </c>
      <c r="BY2244" t="s">
        <v>104</v>
      </c>
      <c r="BZ2244" t="s">
        <v>105</v>
      </c>
      <c r="CA2244" t="s">
        <v>106</v>
      </c>
      <c r="CB2244" t="s">
        <v>107</v>
      </c>
      <c r="CC2244" t="s">
        <v>108</v>
      </c>
      <c r="CD2244" t="s">
        <v>134</v>
      </c>
      <c r="CE2244" t="s">
        <v>135</v>
      </c>
      <c r="CF2244" t="s">
        <v>101</v>
      </c>
      <c r="CG2244" t="s">
        <v>159</v>
      </c>
      <c r="CI2244" t="s">
        <v>112</v>
      </c>
      <c r="CJ2244" t="s">
        <v>113</v>
      </c>
    </row>
    <row r="2245" spans="1:92" x14ac:dyDescent="0.2">
      <c r="A2245">
        <v>1810</v>
      </c>
      <c r="B2245" t="s">
        <v>114</v>
      </c>
      <c r="C2245">
        <v>1</v>
      </c>
      <c r="AP2245" t="s">
        <v>7242</v>
      </c>
      <c r="AQ2245" t="s">
        <v>7244</v>
      </c>
      <c r="AR2245">
        <v>7</v>
      </c>
      <c r="AT2245">
        <v>1</v>
      </c>
      <c r="AU2245">
        <v>200</v>
      </c>
      <c r="AV2245" t="s">
        <v>350</v>
      </c>
      <c r="AW2245" t="s">
        <v>7245</v>
      </c>
      <c r="AY2245" t="s">
        <v>384</v>
      </c>
      <c r="BA2245">
        <v>2</v>
      </c>
      <c r="BO2245" t="s">
        <v>119</v>
      </c>
      <c r="CK2245" t="s">
        <v>120</v>
      </c>
      <c r="CL2245" t="s">
        <v>101</v>
      </c>
      <c r="CM2245" t="s">
        <v>113</v>
      </c>
    </row>
    <row r="2246" spans="1:92" x14ac:dyDescent="0.2">
      <c r="A2246">
        <v>1810</v>
      </c>
      <c r="B2246" t="s">
        <v>121</v>
      </c>
      <c r="C2246">
        <v>1</v>
      </c>
      <c r="BB2246" t="s">
        <v>7246</v>
      </c>
      <c r="BC2246" t="s">
        <v>7247</v>
      </c>
      <c r="BD2246">
        <v>26</v>
      </c>
      <c r="BE2246">
        <v>63</v>
      </c>
      <c r="BF2246">
        <v>15</v>
      </c>
      <c r="BG2246">
        <v>59</v>
      </c>
      <c r="BH2246" t="s">
        <v>7248</v>
      </c>
      <c r="BI2246">
        <v>0</v>
      </c>
      <c r="BJ2246">
        <v>0</v>
      </c>
      <c r="BK2246">
        <v>0</v>
      </c>
      <c r="BL2246">
        <v>0</v>
      </c>
      <c r="BN2246">
        <v>2</v>
      </c>
      <c r="BO2246" t="s">
        <v>125</v>
      </c>
      <c r="CN2246" t="s">
        <v>113</v>
      </c>
    </row>
    <row r="2247" spans="1:92" x14ac:dyDescent="0.2">
      <c r="A2247">
        <v>1811</v>
      </c>
      <c r="D2247" t="s">
        <v>7228</v>
      </c>
      <c r="E2247">
        <v>5</v>
      </c>
      <c r="F2247">
        <v>1994</v>
      </c>
      <c r="G2247" t="s">
        <v>7249</v>
      </c>
      <c r="H2247" t="s">
        <v>7250</v>
      </c>
      <c r="I2247">
        <v>1</v>
      </c>
      <c r="J2247">
        <v>1</v>
      </c>
      <c r="K2247">
        <v>1</v>
      </c>
      <c r="L2247">
        <v>4</v>
      </c>
      <c r="N2247">
        <v>1</v>
      </c>
      <c r="O2247">
        <v>1</v>
      </c>
      <c r="P2247">
        <v>1</v>
      </c>
      <c r="Q2247">
        <v>1</v>
      </c>
      <c r="T2247" t="s">
        <v>7251</v>
      </c>
      <c r="U2247" t="s">
        <v>7251</v>
      </c>
      <c r="V2247" t="s">
        <v>7251</v>
      </c>
      <c r="W2247" t="s">
        <v>7251</v>
      </c>
      <c r="X2247" t="s">
        <v>7251</v>
      </c>
      <c r="Y2247" t="s">
        <v>7251</v>
      </c>
      <c r="Z2247">
        <v>1</v>
      </c>
      <c r="AB2247">
        <v>1</v>
      </c>
      <c r="AD2247">
        <v>1</v>
      </c>
      <c r="AE2247">
        <v>1</v>
      </c>
      <c r="AF2247">
        <v>2</v>
      </c>
      <c r="AG2247">
        <v>3</v>
      </c>
      <c r="AI2247">
        <v>1</v>
      </c>
      <c r="AJ2247">
        <v>1</v>
      </c>
      <c r="AK2247">
        <v>1</v>
      </c>
      <c r="AM2247">
        <v>2</v>
      </c>
      <c r="AO2247">
        <v>2</v>
      </c>
      <c r="BP2247" t="s">
        <v>99</v>
      </c>
      <c r="BQ2247" t="s">
        <v>100</v>
      </c>
      <c r="BR2247" t="s">
        <v>101</v>
      </c>
      <c r="BS2247" t="s">
        <v>101</v>
      </c>
      <c r="BT2247" t="s">
        <v>131</v>
      </c>
      <c r="BU2247" t="s">
        <v>103</v>
      </c>
      <c r="BV2247" t="s">
        <v>101</v>
      </c>
      <c r="BW2247" t="s">
        <v>101</v>
      </c>
      <c r="BX2247" t="s">
        <v>101</v>
      </c>
      <c r="BY2247" t="s">
        <v>104</v>
      </c>
      <c r="BZ2247" t="s">
        <v>105</v>
      </c>
      <c r="CA2247" t="s">
        <v>106</v>
      </c>
      <c r="CB2247" t="s">
        <v>107</v>
      </c>
      <c r="CC2247" t="s">
        <v>108</v>
      </c>
      <c r="CD2247" t="s">
        <v>338</v>
      </c>
      <c r="CE2247" t="s">
        <v>110</v>
      </c>
      <c r="CF2247" t="s">
        <v>101</v>
      </c>
      <c r="CG2247" t="s">
        <v>159</v>
      </c>
      <c r="CI2247" t="s">
        <v>112</v>
      </c>
      <c r="CJ2247" t="s">
        <v>113</v>
      </c>
    </row>
    <row r="2248" spans="1:92" x14ac:dyDescent="0.2">
      <c r="A2248">
        <v>1812</v>
      </c>
      <c r="D2248" t="s">
        <v>7228</v>
      </c>
      <c r="E2248">
        <v>5</v>
      </c>
      <c r="F2248">
        <v>2004</v>
      </c>
      <c r="G2248" t="s">
        <v>7252</v>
      </c>
      <c r="H2248" t="s">
        <v>7253</v>
      </c>
      <c r="I2248">
        <v>1</v>
      </c>
      <c r="J2248">
        <v>1</v>
      </c>
      <c r="K2248">
        <v>1</v>
      </c>
      <c r="L2248">
        <v>2</v>
      </c>
      <c r="N2248">
        <v>1</v>
      </c>
      <c r="O2248">
        <v>1</v>
      </c>
      <c r="P2248">
        <v>1</v>
      </c>
      <c r="Q2248">
        <v>1</v>
      </c>
      <c r="S2248" t="s">
        <v>7254</v>
      </c>
      <c r="T2248" t="s">
        <v>3656</v>
      </c>
      <c r="U2248" t="s">
        <v>3656</v>
      </c>
      <c r="V2248" t="s">
        <v>3656</v>
      </c>
      <c r="W2248" t="s">
        <v>3656</v>
      </c>
      <c r="X2248" t="s">
        <v>3656</v>
      </c>
      <c r="Y2248" t="s">
        <v>3656</v>
      </c>
      <c r="Z2248">
        <v>1</v>
      </c>
      <c r="AB2248">
        <v>1</v>
      </c>
      <c r="AD2248">
        <v>1</v>
      </c>
      <c r="AE2248">
        <v>1</v>
      </c>
      <c r="AF2248">
        <v>2</v>
      </c>
      <c r="AG2248">
        <v>3</v>
      </c>
      <c r="AI2248">
        <v>1</v>
      </c>
      <c r="AJ2248">
        <v>1</v>
      </c>
      <c r="AK2248">
        <v>2</v>
      </c>
      <c r="AL2248">
        <v>2</v>
      </c>
      <c r="AM2248">
        <v>2</v>
      </c>
      <c r="AO2248">
        <v>2</v>
      </c>
      <c r="BP2248" t="s">
        <v>99</v>
      </c>
      <c r="BQ2248" t="s">
        <v>100</v>
      </c>
      <c r="BR2248" t="s">
        <v>101</v>
      </c>
      <c r="BS2248" t="s">
        <v>101</v>
      </c>
      <c r="BT2248" t="s">
        <v>812</v>
      </c>
      <c r="BU2248" t="s">
        <v>103</v>
      </c>
      <c r="BV2248" t="s">
        <v>101</v>
      </c>
      <c r="BW2248" t="s">
        <v>101</v>
      </c>
      <c r="BX2248" t="s">
        <v>101</v>
      </c>
      <c r="BY2248" t="s">
        <v>104</v>
      </c>
      <c r="BZ2248" t="s">
        <v>105</v>
      </c>
      <c r="CA2248" t="s">
        <v>106</v>
      </c>
      <c r="CB2248" t="s">
        <v>107</v>
      </c>
      <c r="CC2248" t="s">
        <v>108</v>
      </c>
      <c r="CD2248" t="s">
        <v>338</v>
      </c>
      <c r="CE2248" t="s">
        <v>110</v>
      </c>
      <c r="CF2248" t="s">
        <v>101</v>
      </c>
      <c r="CG2248" t="s">
        <v>136</v>
      </c>
      <c r="CH2248" t="s">
        <v>172</v>
      </c>
      <c r="CI2248" t="s">
        <v>112</v>
      </c>
      <c r="CJ2248" t="s">
        <v>113</v>
      </c>
    </row>
    <row r="2249" spans="1:92" x14ac:dyDescent="0.2">
      <c r="A2249">
        <v>1813</v>
      </c>
      <c r="D2249" t="s">
        <v>7228</v>
      </c>
      <c r="E2249">
        <v>5</v>
      </c>
      <c r="F2249">
        <v>2003</v>
      </c>
      <c r="G2249" t="s">
        <v>7255</v>
      </c>
      <c r="H2249" t="s">
        <v>7256</v>
      </c>
      <c r="I2249">
        <v>1</v>
      </c>
      <c r="J2249">
        <v>1</v>
      </c>
      <c r="K2249">
        <v>1</v>
      </c>
      <c r="L2249">
        <v>1</v>
      </c>
      <c r="N2249">
        <v>1</v>
      </c>
      <c r="O2249">
        <v>1</v>
      </c>
      <c r="P2249">
        <v>1</v>
      </c>
      <c r="Q2249">
        <v>1</v>
      </c>
      <c r="S2249" t="s">
        <v>7257</v>
      </c>
      <c r="T2249" t="s">
        <v>7258</v>
      </c>
      <c r="U2249" t="s">
        <v>7258</v>
      </c>
      <c r="V2249" t="s">
        <v>7258</v>
      </c>
      <c r="W2249" t="s">
        <v>7258</v>
      </c>
      <c r="X2249" t="s">
        <v>7258</v>
      </c>
      <c r="Y2249" t="s">
        <v>7258</v>
      </c>
      <c r="Z2249">
        <v>1</v>
      </c>
      <c r="AB2249">
        <v>1</v>
      </c>
      <c r="AD2249">
        <v>1</v>
      </c>
      <c r="AE2249">
        <v>1</v>
      </c>
      <c r="AF2249">
        <v>2</v>
      </c>
      <c r="AG2249">
        <v>3</v>
      </c>
      <c r="AI2249">
        <v>1</v>
      </c>
      <c r="AJ2249">
        <v>1</v>
      </c>
      <c r="AK2249">
        <v>3</v>
      </c>
      <c r="AM2249">
        <v>2</v>
      </c>
      <c r="AO2249">
        <v>2</v>
      </c>
      <c r="BP2249" t="s">
        <v>99</v>
      </c>
      <c r="BQ2249" t="s">
        <v>100</v>
      </c>
      <c r="BR2249" t="s">
        <v>101</v>
      </c>
      <c r="BS2249" t="s">
        <v>101</v>
      </c>
      <c r="BT2249" t="s">
        <v>148</v>
      </c>
      <c r="BU2249" t="s">
        <v>103</v>
      </c>
      <c r="BV2249" t="s">
        <v>101</v>
      </c>
      <c r="BW2249" t="s">
        <v>101</v>
      </c>
      <c r="BX2249" t="s">
        <v>101</v>
      </c>
      <c r="BY2249" t="s">
        <v>104</v>
      </c>
      <c r="BZ2249" t="s">
        <v>105</v>
      </c>
      <c r="CA2249" t="s">
        <v>106</v>
      </c>
      <c r="CB2249" t="s">
        <v>107</v>
      </c>
      <c r="CC2249" t="s">
        <v>108</v>
      </c>
      <c r="CD2249" t="s">
        <v>338</v>
      </c>
      <c r="CE2249" t="s">
        <v>110</v>
      </c>
      <c r="CF2249" t="s">
        <v>101</v>
      </c>
      <c r="CG2249" t="s">
        <v>111</v>
      </c>
      <c r="CI2249" t="s">
        <v>112</v>
      </c>
      <c r="CJ2249" t="s">
        <v>113</v>
      </c>
    </row>
    <row r="2250" spans="1:92" x14ac:dyDescent="0.2">
      <c r="A2250">
        <v>1815</v>
      </c>
      <c r="D2250" t="s">
        <v>7259</v>
      </c>
      <c r="E2250">
        <v>5</v>
      </c>
      <c r="F2250">
        <v>2015</v>
      </c>
      <c r="G2250" t="s">
        <v>7260</v>
      </c>
      <c r="H2250" t="s">
        <v>7261</v>
      </c>
      <c r="I2250">
        <v>1</v>
      </c>
      <c r="J2250">
        <v>1</v>
      </c>
      <c r="K2250">
        <v>1</v>
      </c>
      <c r="L2250">
        <v>1</v>
      </c>
      <c r="N2250">
        <v>1</v>
      </c>
      <c r="O2250">
        <v>1</v>
      </c>
      <c r="P2250">
        <v>2</v>
      </c>
      <c r="Q2250">
        <v>0</v>
      </c>
      <c r="R2250" t="s">
        <v>207</v>
      </c>
      <c r="T2250" t="s">
        <v>1206</v>
      </c>
      <c r="U2250" t="s">
        <v>1206</v>
      </c>
      <c r="V2250" t="s">
        <v>1206</v>
      </c>
      <c r="W2250" t="s">
        <v>1206</v>
      </c>
      <c r="X2250" t="s">
        <v>1206</v>
      </c>
      <c r="Y2250" t="s">
        <v>1206</v>
      </c>
      <c r="AO2250">
        <v>2</v>
      </c>
      <c r="BP2250" t="s">
        <v>99</v>
      </c>
      <c r="BQ2250" t="s">
        <v>100</v>
      </c>
      <c r="BR2250" t="s">
        <v>101</v>
      </c>
      <c r="BS2250" t="s">
        <v>101</v>
      </c>
      <c r="BT2250" t="s">
        <v>148</v>
      </c>
      <c r="BU2250" t="s">
        <v>103</v>
      </c>
      <c r="BV2250" t="s">
        <v>101</v>
      </c>
      <c r="BW2250" t="s">
        <v>112</v>
      </c>
      <c r="BX2250" t="s">
        <v>112</v>
      </c>
      <c r="CJ2250" t="s">
        <v>113</v>
      </c>
    </row>
    <row r="2251" spans="1:92" x14ac:dyDescent="0.2">
      <c r="A2251">
        <v>1816</v>
      </c>
      <c r="D2251" t="s">
        <v>7259</v>
      </c>
      <c r="E2251">
        <v>5</v>
      </c>
      <c r="F2251">
        <v>2006</v>
      </c>
      <c r="G2251" t="s">
        <v>7262</v>
      </c>
      <c r="H2251" t="s">
        <v>7263</v>
      </c>
      <c r="I2251">
        <v>1</v>
      </c>
      <c r="J2251">
        <v>1</v>
      </c>
      <c r="K2251">
        <v>1</v>
      </c>
      <c r="L2251">
        <v>1</v>
      </c>
      <c r="N2251">
        <v>1</v>
      </c>
      <c r="O2251">
        <v>1</v>
      </c>
      <c r="P2251">
        <v>2</v>
      </c>
      <c r="Q2251">
        <v>0</v>
      </c>
      <c r="R2251" t="s">
        <v>7238</v>
      </c>
      <c r="T2251" t="s">
        <v>7264</v>
      </c>
      <c r="U2251" t="s">
        <v>7264</v>
      </c>
      <c r="V2251" t="s">
        <v>7264</v>
      </c>
      <c r="W2251" t="s">
        <v>7264</v>
      </c>
      <c r="X2251" t="s">
        <v>7264</v>
      </c>
      <c r="Y2251" t="s">
        <v>7265</v>
      </c>
      <c r="AO2251">
        <v>2</v>
      </c>
      <c r="BP2251" t="s">
        <v>99</v>
      </c>
      <c r="BQ2251" t="s">
        <v>100</v>
      </c>
      <c r="BR2251" t="s">
        <v>101</v>
      </c>
      <c r="BS2251" t="s">
        <v>101</v>
      </c>
      <c r="BT2251" t="s">
        <v>148</v>
      </c>
      <c r="BU2251" t="s">
        <v>103</v>
      </c>
      <c r="BV2251" t="s">
        <v>101</v>
      </c>
      <c r="BW2251" t="s">
        <v>112</v>
      </c>
      <c r="BX2251" t="s">
        <v>112</v>
      </c>
      <c r="CJ2251" t="s">
        <v>113</v>
      </c>
    </row>
    <row r="2252" spans="1:92" x14ac:dyDescent="0.2">
      <c r="A2252">
        <v>1817</v>
      </c>
      <c r="D2252" t="s">
        <v>7259</v>
      </c>
      <c r="E2252">
        <v>5</v>
      </c>
      <c r="F2252">
        <v>2007</v>
      </c>
      <c r="G2252" t="s">
        <v>7266</v>
      </c>
      <c r="H2252" t="s">
        <v>7267</v>
      </c>
      <c r="I2252">
        <v>1</v>
      </c>
      <c r="J2252">
        <v>1</v>
      </c>
      <c r="K2252">
        <v>1</v>
      </c>
      <c r="L2252">
        <v>1</v>
      </c>
      <c r="N2252">
        <v>1</v>
      </c>
      <c r="O2252">
        <v>1</v>
      </c>
      <c r="P2252">
        <v>2</v>
      </c>
      <c r="Q2252">
        <v>0</v>
      </c>
      <c r="R2252" t="s">
        <v>7238</v>
      </c>
      <c r="T2252" t="s">
        <v>7268</v>
      </c>
      <c r="U2252" t="s">
        <v>7268</v>
      </c>
      <c r="V2252" t="s">
        <v>7268</v>
      </c>
      <c r="W2252" t="s">
        <v>7268</v>
      </c>
      <c r="X2252" t="s">
        <v>7268</v>
      </c>
      <c r="Y2252" t="s">
        <v>7268</v>
      </c>
      <c r="AO2252">
        <v>2</v>
      </c>
      <c r="BP2252" t="s">
        <v>99</v>
      </c>
      <c r="BQ2252" t="s">
        <v>100</v>
      </c>
      <c r="BR2252" t="s">
        <v>101</v>
      </c>
      <c r="BS2252" t="s">
        <v>101</v>
      </c>
      <c r="BT2252" t="s">
        <v>148</v>
      </c>
      <c r="BU2252" t="s">
        <v>103</v>
      </c>
      <c r="BV2252" t="s">
        <v>101</v>
      </c>
      <c r="BW2252" t="s">
        <v>112</v>
      </c>
      <c r="BX2252" t="s">
        <v>112</v>
      </c>
      <c r="CJ2252" t="s">
        <v>113</v>
      </c>
    </row>
    <row r="2253" spans="1:92" x14ac:dyDescent="0.2">
      <c r="A2253">
        <v>1818</v>
      </c>
      <c r="D2253" t="s">
        <v>7259</v>
      </c>
      <c r="E2253">
        <v>5</v>
      </c>
      <c r="F2253">
        <v>2011</v>
      </c>
      <c r="G2253" t="s">
        <v>7269</v>
      </c>
      <c r="H2253" t="s">
        <v>7270</v>
      </c>
      <c r="I2253">
        <v>1</v>
      </c>
      <c r="J2253">
        <v>1</v>
      </c>
      <c r="K2253">
        <v>1</v>
      </c>
      <c r="L2253">
        <v>2</v>
      </c>
      <c r="N2253">
        <v>1</v>
      </c>
      <c r="O2253">
        <v>1</v>
      </c>
      <c r="P2253">
        <v>1</v>
      </c>
      <c r="Q2253">
        <v>1</v>
      </c>
      <c r="S2253" t="s">
        <v>7271</v>
      </c>
      <c r="T2253" t="s">
        <v>7272</v>
      </c>
      <c r="U2253" t="s">
        <v>7272</v>
      </c>
      <c r="V2253" t="s">
        <v>7272</v>
      </c>
      <c r="W2253" t="s">
        <v>7272</v>
      </c>
      <c r="X2253" t="s">
        <v>7272</v>
      </c>
      <c r="Y2253" t="s">
        <v>7272</v>
      </c>
      <c r="Z2253">
        <v>1</v>
      </c>
      <c r="AB2253">
        <v>1</v>
      </c>
      <c r="AD2253">
        <v>1</v>
      </c>
      <c r="AE2253">
        <v>1</v>
      </c>
      <c r="AF2253">
        <v>2</v>
      </c>
      <c r="AG2253">
        <v>1</v>
      </c>
      <c r="AI2253">
        <v>1</v>
      </c>
      <c r="AJ2253">
        <v>1</v>
      </c>
      <c r="AK2253">
        <v>3</v>
      </c>
      <c r="AM2253">
        <v>2</v>
      </c>
      <c r="AO2253">
        <v>2</v>
      </c>
      <c r="BP2253" t="s">
        <v>99</v>
      </c>
      <c r="BQ2253" t="s">
        <v>100</v>
      </c>
      <c r="BR2253" t="s">
        <v>101</v>
      </c>
      <c r="BS2253" t="s">
        <v>101</v>
      </c>
      <c r="BT2253" t="s">
        <v>812</v>
      </c>
      <c r="BU2253" t="s">
        <v>103</v>
      </c>
      <c r="BV2253" t="s">
        <v>101</v>
      </c>
      <c r="BW2253" t="s">
        <v>101</v>
      </c>
      <c r="BX2253" t="s">
        <v>101</v>
      </c>
      <c r="BY2253" t="s">
        <v>104</v>
      </c>
      <c r="BZ2253" t="s">
        <v>105</v>
      </c>
      <c r="CA2253" t="s">
        <v>106</v>
      </c>
      <c r="CB2253" t="s">
        <v>107</v>
      </c>
      <c r="CC2253" t="s">
        <v>108</v>
      </c>
      <c r="CD2253" t="s">
        <v>158</v>
      </c>
      <c r="CE2253" t="s">
        <v>110</v>
      </c>
      <c r="CF2253" t="s">
        <v>101</v>
      </c>
      <c r="CG2253" t="s">
        <v>111</v>
      </c>
      <c r="CI2253" t="s">
        <v>112</v>
      </c>
      <c r="CJ2253" t="s">
        <v>113</v>
      </c>
    </row>
    <row r="2254" spans="1:92" x14ac:dyDescent="0.2">
      <c r="A2254">
        <v>1819</v>
      </c>
      <c r="D2254" t="s">
        <v>7259</v>
      </c>
      <c r="E2254">
        <v>5</v>
      </c>
      <c r="F2254">
        <v>2011</v>
      </c>
      <c r="G2254" t="s">
        <v>7273</v>
      </c>
      <c r="H2254" t="s">
        <v>7274</v>
      </c>
      <c r="I2254">
        <v>1</v>
      </c>
      <c r="J2254">
        <v>1</v>
      </c>
      <c r="K2254">
        <v>1</v>
      </c>
      <c r="L2254">
        <v>2</v>
      </c>
      <c r="N2254">
        <v>1</v>
      </c>
      <c r="O2254">
        <v>1</v>
      </c>
      <c r="P2254">
        <v>2</v>
      </c>
      <c r="Q2254">
        <v>0</v>
      </c>
      <c r="R2254" t="s">
        <v>7238</v>
      </c>
      <c r="T2254" t="s">
        <v>7275</v>
      </c>
      <c r="U2254" t="s">
        <v>7275</v>
      </c>
      <c r="V2254" t="s">
        <v>7275</v>
      </c>
      <c r="W2254" t="s">
        <v>7275</v>
      </c>
      <c r="X2254" t="s">
        <v>7275</v>
      </c>
      <c r="Y2254" t="s">
        <v>7275</v>
      </c>
      <c r="AO2254">
        <v>2</v>
      </c>
      <c r="BP2254" t="s">
        <v>99</v>
      </c>
      <c r="BQ2254" t="s">
        <v>100</v>
      </c>
      <c r="BR2254" t="s">
        <v>101</v>
      </c>
      <c r="BS2254" t="s">
        <v>101</v>
      </c>
      <c r="BT2254" t="s">
        <v>812</v>
      </c>
      <c r="BU2254" t="s">
        <v>103</v>
      </c>
      <c r="BV2254" t="s">
        <v>101</v>
      </c>
      <c r="BW2254" t="s">
        <v>112</v>
      </c>
      <c r="BX2254" t="s">
        <v>112</v>
      </c>
      <c r="CJ2254" t="s">
        <v>113</v>
      </c>
    </row>
    <row r="2255" spans="1:92" x14ac:dyDescent="0.2">
      <c r="A2255">
        <v>1820</v>
      </c>
      <c r="D2255" t="s">
        <v>7259</v>
      </c>
      <c r="E2255">
        <v>5</v>
      </c>
      <c r="F2255">
        <v>2013</v>
      </c>
      <c r="G2255" t="s">
        <v>7276</v>
      </c>
      <c r="H2255" t="s">
        <v>7277</v>
      </c>
      <c r="I2255">
        <v>1</v>
      </c>
      <c r="J2255">
        <v>1</v>
      </c>
      <c r="K2255">
        <v>1</v>
      </c>
      <c r="L2255">
        <v>4</v>
      </c>
      <c r="N2255">
        <v>1</v>
      </c>
      <c r="O2255">
        <v>1</v>
      </c>
      <c r="P2255">
        <v>1</v>
      </c>
      <c r="Q2255">
        <v>1</v>
      </c>
      <c r="S2255" t="s">
        <v>7278</v>
      </c>
      <c r="T2255" t="s">
        <v>7279</v>
      </c>
      <c r="U2255" t="s">
        <v>7279</v>
      </c>
      <c r="V2255" t="s">
        <v>7279</v>
      </c>
      <c r="W2255" t="s">
        <v>7279</v>
      </c>
      <c r="X2255" t="s">
        <v>7279</v>
      </c>
      <c r="Y2255" t="s">
        <v>7279</v>
      </c>
      <c r="Z2255">
        <v>1</v>
      </c>
      <c r="AB2255">
        <v>1</v>
      </c>
      <c r="AD2255">
        <v>1</v>
      </c>
      <c r="AE2255">
        <v>1</v>
      </c>
      <c r="AF2255">
        <v>2</v>
      </c>
      <c r="AG2255">
        <v>3</v>
      </c>
      <c r="AI2255">
        <v>1</v>
      </c>
      <c r="AJ2255">
        <v>1</v>
      </c>
      <c r="AK2255">
        <v>1</v>
      </c>
      <c r="AM2255">
        <v>2</v>
      </c>
      <c r="AO2255">
        <v>2</v>
      </c>
      <c r="BP2255" t="s">
        <v>99</v>
      </c>
      <c r="BQ2255" t="s">
        <v>100</v>
      </c>
      <c r="BR2255" t="s">
        <v>101</v>
      </c>
      <c r="BS2255" t="s">
        <v>101</v>
      </c>
      <c r="BT2255" t="s">
        <v>131</v>
      </c>
      <c r="BU2255" t="s">
        <v>103</v>
      </c>
      <c r="BV2255" t="s">
        <v>101</v>
      </c>
      <c r="BW2255" t="s">
        <v>101</v>
      </c>
      <c r="BX2255" t="s">
        <v>101</v>
      </c>
      <c r="BY2255" t="s">
        <v>104</v>
      </c>
      <c r="BZ2255" t="s">
        <v>105</v>
      </c>
      <c r="CA2255" t="s">
        <v>106</v>
      </c>
      <c r="CB2255" t="s">
        <v>107</v>
      </c>
      <c r="CC2255" t="s">
        <v>108</v>
      </c>
      <c r="CD2255" t="s">
        <v>338</v>
      </c>
      <c r="CE2255" t="s">
        <v>110</v>
      </c>
      <c r="CF2255" t="s">
        <v>101</v>
      </c>
      <c r="CG2255" t="s">
        <v>159</v>
      </c>
      <c r="CI2255" t="s">
        <v>112</v>
      </c>
      <c r="CJ2255" t="s">
        <v>113</v>
      </c>
    </row>
    <row r="2256" spans="1:92" x14ac:dyDescent="0.2">
      <c r="A2256">
        <v>1821</v>
      </c>
      <c r="D2256" t="s">
        <v>7259</v>
      </c>
      <c r="E2256">
        <v>5</v>
      </c>
      <c r="F2256">
        <v>2010</v>
      </c>
      <c r="G2256" t="s">
        <v>7280</v>
      </c>
      <c r="H2256" t="s">
        <v>7281</v>
      </c>
      <c r="I2256">
        <v>1</v>
      </c>
      <c r="J2256">
        <v>1</v>
      </c>
      <c r="K2256">
        <v>1</v>
      </c>
      <c r="L2256">
        <v>1</v>
      </c>
      <c r="N2256">
        <v>1</v>
      </c>
      <c r="O2256">
        <v>1</v>
      </c>
      <c r="P2256">
        <v>1</v>
      </c>
      <c r="Q2256">
        <v>1</v>
      </c>
      <c r="S2256" t="s">
        <v>7282</v>
      </c>
      <c r="T2256" t="s">
        <v>7283</v>
      </c>
      <c r="U2256" t="s">
        <v>7283</v>
      </c>
      <c r="V2256" t="s">
        <v>7283</v>
      </c>
      <c r="W2256" t="s">
        <v>7283</v>
      </c>
      <c r="X2256" t="s">
        <v>7283</v>
      </c>
      <c r="Y2256" t="s">
        <v>3995</v>
      </c>
      <c r="Z2256">
        <v>1</v>
      </c>
      <c r="AB2256">
        <v>1</v>
      </c>
      <c r="AD2256">
        <v>1</v>
      </c>
      <c r="AE2256">
        <v>1</v>
      </c>
      <c r="AF2256">
        <v>1</v>
      </c>
      <c r="AG2256">
        <v>4</v>
      </c>
      <c r="AI2256">
        <v>1</v>
      </c>
      <c r="AJ2256">
        <v>1</v>
      </c>
      <c r="AK2256">
        <v>3</v>
      </c>
      <c r="AM2256">
        <v>2</v>
      </c>
      <c r="AO2256">
        <v>2</v>
      </c>
      <c r="BP2256" t="s">
        <v>99</v>
      </c>
      <c r="BQ2256" t="s">
        <v>100</v>
      </c>
      <c r="BR2256" t="s">
        <v>101</v>
      </c>
      <c r="BS2256" t="s">
        <v>101</v>
      </c>
      <c r="BT2256" t="s">
        <v>148</v>
      </c>
      <c r="BU2256" t="s">
        <v>103</v>
      </c>
      <c r="BV2256" t="s">
        <v>101</v>
      </c>
      <c r="BW2256" t="s">
        <v>101</v>
      </c>
      <c r="BX2256" t="s">
        <v>101</v>
      </c>
      <c r="BY2256" t="s">
        <v>104</v>
      </c>
      <c r="BZ2256" t="s">
        <v>105</v>
      </c>
      <c r="CA2256" t="s">
        <v>106</v>
      </c>
      <c r="CB2256" t="s">
        <v>107</v>
      </c>
      <c r="CC2256" t="s">
        <v>133</v>
      </c>
      <c r="CD2256" t="s">
        <v>134</v>
      </c>
      <c r="CE2256" t="s">
        <v>110</v>
      </c>
      <c r="CF2256" t="s">
        <v>101</v>
      </c>
      <c r="CG2256" t="s">
        <v>111</v>
      </c>
      <c r="CI2256" t="s">
        <v>112</v>
      </c>
      <c r="CJ2256" t="s">
        <v>113</v>
      </c>
    </row>
    <row r="2257" spans="1:88" x14ac:dyDescent="0.2">
      <c r="A2257">
        <v>1822</v>
      </c>
      <c r="D2257" t="s">
        <v>7259</v>
      </c>
      <c r="E2257">
        <v>3</v>
      </c>
      <c r="F2257">
        <v>2008</v>
      </c>
      <c r="G2257" t="s">
        <v>7284</v>
      </c>
      <c r="H2257" t="s">
        <v>7285</v>
      </c>
      <c r="I2257">
        <v>1</v>
      </c>
      <c r="J2257">
        <v>1</v>
      </c>
      <c r="K2257">
        <v>1</v>
      </c>
      <c r="L2257">
        <v>1</v>
      </c>
      <c r="N2257">
        <v>1</v>
      </c>
      <c r="O2257">
        <v>1</v>
      </c>
      <c r="P2257">
        <v>1</v>
      </c>
      <c r="Q2257">
        <v>1</v>
      </c>
      <c r="T2257" t="s">
        <v>7286</v>
      </c>
      <c r="U2257" t="s">
        <v>7286</v>
      </c>
      <c r="V2257" t="s">
        <v>7286</v>
      </c>
      <c r="W2257" t="s">
        <v>7286</v>
      </c>
      <c r="X2257" t="s">
        <v>7286</v>
      </c>
      <c r="Y2257" t="s">
        <v>7286</v>
      </c>
      <c r="Z2257">
        <v>2</v>
      </c>
      <c r="AB2257">
        <v>3</v>
      </c>
      <c r="AD2257">
        <v>1</v>
      </c>
      <c r="AE2257">
        <v>1</v>
      </c>
      <c r="AF2257">
        <v>2</v>
      </c>
      <c r="AG2257">
        <v>5</v>
      </c>
      <c r="AH2257" t="s">
        <v>7287</v>
      </c>
      <c r="AI2257">
        <v>1</v>
      </c>
      <c r="AJ2257">
        <v>1</v>
      </c>
      <c r="AK2257">
        <v>3</v>
      </c>
      <c r="AM2257">
        <v>3</v>
      </c>
      <c r="AO2257">
        <v>2</v>
      </c>
      <c r="BP2257" t="s">
        <v>255</v>
      </c>
      <c r="BQ2257" t="s">
        <v>100</v>
      </c>
      <c r="BR2257" t="s">
        <v>101</v>
      </c>
      <c r="BS2257" t="s">
        <v>101</v>
      </c>
      <c r="BT2257" t="s">
        <v>148</v>
      </c>
      <c r="BU2257" t="s">
        <v>103</v>
      </c>
      <c r="BV2257" t="s">
        <v>101</v>
      </c>
      <c r="BW2257" t="s">
        <v>101</v>
      </c>
      <c r="BX2257" t="s">
        <v>101</v>
      </c>
      <c r="BY2257" t="s">
        <v>483</v>
      </c>
      <c r="BZ2257" t="s">
        <v>213</v>
      </c>
      <c r="CA2257" t="s">
        <v>106</v>
      </c>
      <c r="CB2257" t="s">
        <v>107</v>
      </c>
      <c r="CC2257" t="s">
        <v>108</v>
      </c>
      <c r="CD2257" t="s">
        <v>663</v>
      </c>
      <c r="CE2257" t="s">
        <v>110</v>
      </c>
      <c r="CF2257" t="s">
        <v>101</v>
      </c>
      <c r="CG2257" t="s">
        <v>111</v>
      </c>
      <c r="CI2257" t="s">
        <v>109</v>
      </c>
      <c r="CJ2257" t="s">
        <v>113</v>
      </c>
    </row>
    <row r="2258" spans="1:88" x14ac:dyDescent="0.2">
      <c r="A2258">
        <v>1823</v>
      </c>
      <c r="D2258" t="s">
        <v>7259</v>
      </c>
      <c r="E2258">
        <v>3</v>
      </c>
      <c r="F2258">
        <v>2004</v>
      </c>
      <c r="G2258" t="s">
        <v>7288</v>
      </c>
      <c r="H2258" t="s">
        <v>7289</v>
      </c>
      <c r="I2258">
        <v>1</v>
      </c>
      <c r="J2258">
        <v>1</v>
      </c>
      <c r="K2258">
        <v>1</v>
      </c>
      <c r="L2258">
        <v>1</v>
      </c>
      <c r="N2258">
        <v>1</v>
      </c>
      <c r="O2258">
        <v>1</v>
      </c>
      <c r="P2258">
        <v>1</v>
      </c>
      <c r="Q2258">
        <v>1</v>
      </c>
      <c r="T2258" t="s">
        <v>7290</v>
      </c>
      <c r="U2258" t="s">
        <v>7290</v>
      </c>
      <c r="V2258" t="s">
        <v>7290</v>
      </c>
      <c r="W2258" t="s">
        <v>7290</v>
      </c>
      <c r="X2258" t="s">
        <v>7290</v>
      </c>
      <c r="Y2258" t="s">
        <v>7290</v>
      </c>
      <c r="Z2258">
        <v>2</v>
      </c>
      <c r="AB2258">
        <v>3</v>
      </c>
      <c r="AD2258">
        <v>1</v>
      </c>
      <c r="AE2258">
        <v>1</v>
      </c>
      <c r="AF2258">
        <v>2</v>
      </c>
      <c r="AG2258">
        <v>5</v>
      </c>
      <c r="AH2258" t="s">
        <v>2312</v>
      </c>
      <c r="AI2258">
        <v>1</v>
      </c>
      <c r="AJ2258">
        <v>1</v>
      </c>
      <c r="AK2258">
        <v>3</v>
      </c>
      <c r="AM2258">
        <v>3</v>
      </c>
      <c r="AO2258">
        <v>2</v>
      </c>
      <c r="BP2258" t="s">
        <v>255</v>
      </c>
      <c r="BQ2258" t="s">
        <v>100</v>
      </c>
      <c r="BR2258" t="s">
        <v>101</v>
      </c>
      <c r="BS2258" t="s">
        <v>101</v>
      </c>
      <c r="BT2258" t="s">
        <v>148</v>
      </c>
      <c r="BU2258" t="s">
        <v>103</v>
      </c>
      <c r="BV2258" t="s">
        <v>101</v>
      </c>
      <c r="BW2258" t="s">
        <v>101</v>
      </c>
      <c r="BX2258" t="s">
        <v>101</v>
      </c>
      <c r="BY2258" t="s">
        <v>483</v>
      </c>
      <c r="BZ2258" t="s">
        <v>213</v>
      </c>
      <c r="CA2258" t="s">
        <v>106</v>
      </c>
      <c r="CB2258" t="s">
        <v>107</v>
      </c>
      <c r="CC2258" t="s">
        <v>108</v>
      </c>
      <c r="CD2258" t="s">
        <v>663</v>
      </c>
      <c r="CE2258" t="s">
        <v>110</v>
      </c>
      <c r="CF2258" t="s">
        <v>101</v>
      </c>
      <c r="CG2258" t="s">
        <v>111</v>
      </c>
      <c r="CI2258" t="s">
        <v>109</v>
      </c>
      <c r="CJ2258" t="s">
        <v>113</v>
      </c>
    </row>
    <row r="2259" spans="1:88" x14ac:dyDescent="0.2">
      <c r="A2259">
        <v>1824</v>
      </c>
      <c r="D2259" t="s">
        <v>7259</v>
      </c>
      <c r="E2259">
        <v>3</v>
      </c>
      <c r="F2259">
        <v>2006</v>
      </c>
      <c r="G2259" t="s">
        <v>7291</v>
      </c>
      <c r="H2259" t="s">
        <v>7292</v>
      </c>
      <c r="I2259">
        <v>1</v>
      </c>
      <c r="J2259">
        <v>1</v>
      </c>
      <c r="K2259">
        <v>1</v>
      </c>
      <c r="L2259">
        <v>1</v>
      </c>
      <c r="N2259">
        <v>1</v>
      </c>
      <c r="O2259">
        <v>1</v>
      </c>
      <c r="P2259">
        <v>1</v>
      </c>
      <c r="Q2259">
        <v>1</v>
      </c>
      <c r="T2259" t="s">
        <v>7293</v>
      </c>
      <c r="U2259" t="s">
        <v>7293</v>
      </c>
      <c r="V2259" t="s">
        <v>7293</v>
      </c>
      <c r="W2259" t="s">
        <v>7293</v>
      </c>
      <c r="X2259" t="s">
        <v>7293</v>
      </c>
      <c r="Y2259" t="s">
        <v>7293</v>
      </c>
      <c r="Z2259">
        <v>1</v>
      </c>
      <c r="AB2259">
        <v>3</v>
      </c>
      <c r="AD2259">
        <v>1</v>
      </c>
      <c r="AE2259">
        <v>1</v>
      </c>
      <c r="AF2259">
        <v>2</v>
      </c>
      <c r="AG2259">
        <v>6</v>
      </c>
      <c r="AI2259">
        <v>1</v>
      </c>
      <c r="AJ2259">
        <v>1</v>
      </c>
      <c r="AK2259">
        <v>3</v>
      </c>
      <c r="AM2259">
        <v>3</v>
      </c>
      <c r="AO2259">
        <v>2</v>
      </c>
      <c r="BP2259" t="s">
        <v>255</v>
      </c>
      <c r="BQ2259" t="s">
        <v>100</v>
      </c>
      <c r="BR2259" t="s">
        <v>101</v>
      </c>
      <c r="BS2259" t="s">
        <v>101</v>
      </c>
      <c r="BT2259" t="s">
        <v>148</v>
      </c>
      <c r="BU2259" t="s">
        <v>103</v>
      </c>
      <c r="BV2259" t="s">
        <v>101</v>
      </c>
      <c r="BW2259" t="s">
        <v>101</v>
      </c>
      <c r="BX2259" t="s">
        <v>101</v>
      </c>
      <c r="BY2259" t="s">
        <v>104</v>
      </c>
      <c r="BZ2259" t="s">
        <v>213</v>
      </c>
      <c r="CA2259" t="s">
        <v>106</v>
      </c>
      <c r="CB2259" t="s">
        <v>107</v>
      </c>
      <c r="CC2259" t="s">
        <v>108</v>
      </c>
      <c r="CD2259" t="s">
        <v>109</v>
      </c>
      <c r="CE2259" t="s">
        <v>110</v>
      </c>
      <c r="CF2259" t="s">
        <v>101</v>
      </c>
      <c r="CG2259" t="s">
        <v>111</v>
      </c>
      <c r="CI2259" t="s">
        <v>109</v>
      </c>
      <c r="CJ2259" t="s">
        <v>113</v>
      </c>
    </row>
    <row r="2260" spans="1:88" x14ac:dyDescent="0.2">
      <c r="A2260">
        <v>1825</v>
      </c>
      <c r="D2260" t="s">
        <v>7259</v>
      </c>
      <c r="E2260">
        <v>3</v>
      </c>
      <c r="F2260">
        <v>2009</v>
      </c>
      <c r="G2260" t="s">
        <v>7294</v>
      </c>
      <c r="H2260" t="s">
        <v>7295</v>
      </c>
      <c r="I2260">
        <v>1</v>
      </c>
      <c r="J2260">
        <v>1</v>
      </c>
      <c r="K2260">
        <v>1</v>
      </c>
      <c r="L2260">
        <v>1</v>
      </c>
      <c r="N2260">
        <v>1</v>
      </c>
      <c r="O2260">
        <v>1</v>
      </c>
      <c r="P2260">
        <v>1</v>
      </c>
      <c r="Q2260">
        <v>0</v>
      </c>
      <c r="R2260" t="s">
        <v>7296</v>
      </c>
      <c r="T2260" t="s">
        <v>7297</v>
      </c>
      <c r="U2260" t="s">
        <v>7297</v>
      </c>
      <c r="V2260" t="s">
        <v>7297</v>
      </c>
      <c r="W2260" t="s">
        <v>7297</v>
      </c>
      <c r="X2260" t="s">
        <v>7297</v>
      </c>
      <c r="Y2260" t="s">
        <v>7297</v>
      </c>
      <c r="AO2260">
        <v>2</v>
      </c>
      <c r="BP2260" t="s">
        <v>255</v>
      </c>
      <c r="BQ2260" t="s">
        <v>100</v>
      </c>
      <c r="BR2260" t="s">
        <v>101</v>
      </c>
      <c r="BS2260" t="s">
        <v>101</v>
      </c>
      <c r="BT2260" t="s">
        <v>148</v>
      </c>
      <c r="BU2260" t="s">
        <v>103</v>
      </c>
      <c r="BV2260" t="s">
        <v>101</v>
      </c>
      <c r="BW2260" t="s">
        <v>101</v>
      </c>
      <c r="BX2260" t="s">
        <v>112</v>
      </c>
      <c r="CJ2260" t="s">
        <v>113</v>
      </c>
    </row>
    <row r="2261" spans="1:88" x14ac:dyDescent="0.2">
      <c r="A2261">
        <v>1826</v>
      </c>
      <c r="D2261" t="s">
        <v>7259</v>
      </c>
      <c r="E2261">
        <v>5</v>
      </c>
      <c r="F2261">
        <v>2010</v>
      </c>
      <c r="G2261" t="s">
        <v>7298</v>
      </c>
      <c r="H2261" t="s">
        <v>7299</v>
      </c>
      <c r="I2261">
        <v>1</v>
      </c>
      <c r="J2261">
        <v>1</v>
      </c>
      <c r="K2261">
        <v>1</v>
      </c>
      <c r="L2261">
        <v>1</v>
      </c>
      <c r="N2261">
        <v>1</v>
      </c>
      <c r="O2261">
        <v>1</v>
      </c>
      <c r="P2261">
        <v>2</v>
      </c>
      <c r="Q2261">
        <v>0</v>
      </c>
      <c r="R2261" t="s">
        <v>7300</v>
      </c>
      <c r="T2261" t="s">
        <v>7301</v>
      </c>
      <c r="U2261" t="s">
        <v>7301</v>
      </c>
      <c r="V2261" t="s">
        <v>7301</v>
      </c>
      <c r="W2261" t="s">
        <v>7301</v>
      </c>
      <c r="X2261" t="s">
        <v>7301</v>
      </c>
      <c r="Y2261" t="s">
        <v>3053</v>
      </c>
      <c r="AO2261">
        <v>2</v>
      </c>
      <c r="BP2261" t="s">
        <v>99</v>
      </c>
      <c r="BQ2261" t="s">
        <v>100</v>
      </c>
      <c r="BR2261" t="s">
        <v>101</v>
      </c>
      <c r="BS2261" t="s">
        <v>101</v>
      </c>
      <c r="BT2261" t="s">
        <v>148</v>
      </c>
      <c r="BU2261" t="s">
        <v>103</v>
      </c>
      <c r="BV2261" t="s">
        <v>101</v>
      </c>
      <c r="BW2261" t="s">
        <v>112</v>
      </c>
      <c r="BX2261" t="s">
        <v>112</v>
      </c>
      <c r="CJ2261" t="s">
        <v>113</v>
      </c>
    </row>
    <row r="2262" spans="1:88" x14ac:dyDescent="0.2">
      <c r="A2262">
        <v>1827</v>
      </c>
      <c r="D2262" t="s">
        <v>7259</v>
      </c>
      <c r="E2262">
        <v>3</v>
      </c>
      <c r="F2262">
        <v>2010</v>
      </c>
      <c r="G2262" t="s">
        <v>7302</v>
      </c>
      <c r="H2262" t="s">
        <v>7303</v>
      </c>
      <c r="I2262">
        <v>1</v>
      </c>
      <c r="J2262">
        <v>1</v>
      </c>
      <c r="K2262">
        <v>1</v>
      </c>
      <c r="L2262">
        <v>1</v>
      </c>
      <c r="N2262">
        <v>1</v>
      </c>
      <c r="O2262">
        <v>1</v>
      </c>
      <c r="P2262">
        <v>2</v>
      </c>
      <c r="Q2262">
        <v>0</v>
      </c>
      <c r="R2262" t="s">
        <v>7304</v>
      </c>
      <c r="T2262" t="s">
        <v>4938</v>
      </c>
      <c r="U2262" t="s">
        <v>4938</v>
      </c>
      <c r="V2262" t="s">
        <v>4938</v>
      </c>
      <c r="W2262" t="s">
        <v>4938</v>
      </c>
      <c r="X2262" t="s">
        <v>4938</v>
      </c>
      <c r="Y2262" t="s">
        <v>4938</v>
      </c>
      <c r="AO2262">
        <v>2</v>
      </c>
      <c r="BP2262" t="s">
        <v>255</v>
      </c>
      <c r="BQ2262" t="s">
        <v>100</v>
      </c>
      <c r="BR2262" t="s">
        <v>101</v>
      </c>
      <c r="BS2262" t="s">
        <v>101</v>
      </c>
      <c r="BT2262" t="s">
        <v>148</v>
      </c>
      <c r="BU2262" t="s">
        <v>103</v>
      </c>
      <c r="BV2262" t="s">
        <v>101</v>
      </c>
      <c r="BW2262" t="s">
        <v>112</v>
      </c>
      <c r="BX2262" t="s">
        <v>112</v>
      </c>
      <c r="CJ2262" t="s">
        <v>113</v>
      </c>
    </row>
    <row r="2263" spans="1:88" x14ac:dyDescent="0.2">
      <c r="A2263">
        <v>1828</v>
      </c>
      <c r="D2263" t="s">
        <v>7259</v>
      </c>
      <c r="E2263">
        <v>3</v>
      </c>
      <c r="F2263">
        <v>2009</v>
      </c>
      <c r="G2263" t="s">
        <v>7305</v>
      </c>
      <c r="H2263" t="s">
        <v>7306</v>
      </c>
      <c r="I2263">
        <v>1</v>
      </c>
      <c r="J2263">
        <v>1</v>
      </c>
      <c r="K2263">
        <v>1</v>
      </c>
      <c r="L2263">
        <v>1</v>
      </c>
      <c r="N2263">
        <v>1</v>
      </c>
      <c r="O2263">
        <v>1</v>
      </c>
      <c r="P2263">
        <v>2</v>
      </c>
      <c r="Q2263">
        <v>0</v>
      </c>
      <c r="R2263" t="s">
        <v>151</v>
      </c>
      <c r="T2263" t="s">
        <v>7307</v>
      </c>
      <c r="U2263" t="s">
        <v>7307</v>
      </c>
      <c r="V2263" t="s">
        <v>7307</v>
      </c>
      <c r="W2263" t="s">
        <v>7307</v>
      </c>
      <c r="X2263" t="s">
        <v>7307</v>
      </c>
      <c r="Y2263" t="s">
        <v>7307</v>
      </c>
      <c r="AO2263">
        <v>2</v>
      </c>
      <c r="BP2263" t="s">
        <v>255</v>
      </c>
      <c r="BQ2263" t="s">
        <v>100</v>
      </c>
      <c r="BR2263" t="s">
        <v>101</v>
      </c>
      <c r="BS2263" t="s">
        <v>101</v>
      </c>
      <c r="BT2263" t="s">
        <v>148</v>
      </c>
      <c r="BU2263" t="s">
        <v>103</v>
      </c>
      <c r="BV2263" t="s">
        <v>101</v>
      </c>
      <c r="BW2263" t="s">
        <v>112</v>
      </c>
      <c r="BX2263" t="s">
        <v>112</v>
      </c>
      <c r="CJ2263" t="s">
        <v>113</v>
      </c>
    </row>
    <row r="2264" spans="1:88" x14ac:dyDescent="0.2">
      <c r="A2264">
        <v>1829</v>
      </c>
      <c r="D2264" t="s">
        <v>7259</v>
      </c>
      <c r="E2264">
        <v>3</v>
      </c>
      <c r="F2264">
        <v>2009</v>
      </c>
      <c r="G2264" t="s">
        <v>7308</v>
      </c>
      <c r="H2264" t="s">
        <v>7309</v>
      </c>
      <c r="I2264">
        <v>1</v>
      </c>
      <c r="J2264">
        <v>1</v>
      </c>
      <c r="K2264">
        <v>1</v>
      </c>
      <c r="L2264">
        <v>1</v>
      </c>
      <c r="N2264">
        <v>1</v>
      </c>
      <c r="O2264">
        <v>1</v>
      </c>
      <c r="P2264">
        <v>1</v>
      </c>
      <c r="Q2264">
        <v>1</v>
      </c>
      <c r="T2264" t="s">
        <v>7310</v>
      </c>
      <c r="U2264" t="s">
        <v>7310</v>
      </c>
      <c r="V2264" t="s">
        <v>7310</v>
      </c>
      <c r="W2264" t="s">
        <v>7310</v>
      </c>
      <c r="X2264" t="s">
        <v>7310</v>
      </c>
      <c r="Y2264" t="s">
        <v>7310</v>
      </c>
      <c r="Z2264">
        <v>1</v>
      </c>
      <c r="AB2264">
        <v>3</v>
      </c>
      <c r="AD2264">
        <v>1</v>
      </c>
      <c r="AE2264">
        <v>1</v>
      </c>
      <c r="AF2264">
        <v>2</v>
      </c>
      <c r="AG2264">
        <v>5</v>
      </c>
      <c r="AH2264" t="s">
        <v>798</v>
      </c>
      <c r="AI2264">
        <v>1</v>
      </c>
      <c r="AJ2264">
        <v>1</v>
      </c>
      <c r="AK2264">
        <v>3</v>
      </c>
      <c r="AM2264">
        <v>3</v>
      </c>
      <c r="AO2264">
        <v>2</v>
      </c>
      <c r="BP2264" t="s">
        <v>255</v>
      </c>
      <c r="BQ2264" t="s">
        <v>100</v>
      </c>
      <c r="BR2264" t="s">
        <v>101</v>
      </c>
      <c r="BS2264" t="s">
        <v>101</v>
      </c>
      <c r="BT2264" t="s">
        <v>148</v>
      </c>
      <c r="BU2264" t="s">
        <v>103</v>
      </c>
      <c r="BV2264" t="s">
        <v>101</v>
      </c>
      <c r="BW2264" t="s">
        <v>101</v>
      </c>
      <c r="BX2264" t="s">
        <v>101</v>
      </c>
      <c r="BY2264" t="s">
        <v>104</v>
      </c>
      <c r="BZ2264" t="s">
        <v>213</v>
      </c>
      <c r="CA2264" t="s">
        <v>106</v>
      </c>
      <c r="CB2264" t="s">
        <v>107</v>
      </c>
      <c r="CC2264" t="s">
        <v>108</v>
      </c>
      <c r="CD2264" t="s">
        <v>663</v>
      </c>
      <c r="CE2264" t="s">
        <v>110</v>
      </c>
      <c r="CF2264" t="s">
        <v>101</v>
      </c>
      <c r="CG2264" t="s">
        <v>111</v>
      </c>
      <c r="CI2264" t="s">
        <v>109</v>
      </c>
      <c r="CJ2264" t="s">
        <v>113</v>
      </c>
    </row>
    <row r="2265" spans="1:88" x14ac:dyDescent="0.2">
      <c r="A2265">
        <v>1830</v>
      </c>
      <c r="D2265" t="s">
        <v>7259</v>
      </c>
      <c r="E2265">
        <v>3</v>
      </c>
      <c r="F2265">
        <v>2007</v>
      </c>
      <c r="G2265" t="s">
        <v>7311</v>
      </c>
      <c r="H2265" t="s">
        <v>7312</v>
      </c>
      <c r="I2265">
        <v>1</v>
      </c>
      <c r="J2265">
        <v>1</v>
      </c>
      <c r="K2265">
        <v>1</v>
      </c>
      <c r="L2265">
        <v>1</v>
      </c>
      <c r="N2265">
        <v>1</v>
      </c>
      <c r="O2265">
        <v>1</v>
      </c>
      <c r="P2265">
        <v>2</v>
      </c>
      <c r="Q2265">
        <v>0</v>
      </c>
      <c r="R2265" t="s">
        <v>207</v>
      </c>
      <c r="T2265" t="s">
        <v>7313</v>
      </c>
      <c r="U2265" t="s">
        <v>7313</v>
      </c>
      <c r="V2265" t="s">
        <v>7313</v>
      </c>
      <c r="W2265" t="s">
        <v>7313</v>
      </c>
      <c r="X2265" t="s">
        <v>7313</v>
      </c>
      <c r="Y2265" t="s">
        <v>7313</v>
      </c>
      <c r="AO2265">
        <v>2</v>
      </c>
      <c r="BP2265" t="s">
        <v>255</v>
      </c>
      <c r="BQ2265" t="s">
        <v>100</v>
      </c>
      <c r="BR2265" t="s">
        <v>101</v>
      </c>
      <c r="BS2265" t="s">
        <v>101</v>
      </c>
      <c r="BT2265" t="s">
        <v>148</v>
      </c>
      <c r="BU2265" t="s">
        <v>103</v>
      </c>
      <c r="BV2265" t="s">
        <v>101</v>
      </c>
      <c r="BW2265" t="s">
        <v>112</v>
      </c>
      <c r="BX2265" t="s">
        <v>112</v>
      </c>
      <c r="CJ2265" t="s">
        <v>113</v>
      </c>
    </row>
    <row r="2266" spans="1:88" x14ac:dyDescent="0.2">
      <c r="A2266">
        <v>1831</v>
      </c>
      <c r="D2266" t="s">
        <v>7259</v>
      </c>
      <c r="E2266">
        <v>3</v>
      </c>
      <c r="F2266">
        <v>2003</v>
      </c>
      <c r="G2266" t="s">
        <v>7314</v>
      </c>
      <c r="H2266" t="s">
        <v>7315</v>
      </c>
      <c r="I2266">
        <v>1</v>
      </c>
      <c r="J2266">
        <v>1</v>
      </c>
      <c r="K2266">
        <v>1</v>
      </c>
      <c r="L2266">
        <v>1</v>
      </c>
      <c r="N2266">
        <v>1</v>
      </c>
      <c r="O2266">
        <v>1</v>
      </c>
      <c r="P2266">
        <v>1</v>
      </c>
      <c r="Q2266">
        <v>1</v>
      </c>
      <c r="T2266" t="s">
        <v>2568</v>
      </c>
      <c r="U2266" t="s">
        <v>2568</v>
      </c>
      <c r="V2266" t="s">
        <v>2568</v>
      </c>
      <c r="W2266" t="s">
        <v>2568</v>
      </c>
      <c r="X2266" t="s">
        <v>2568</v>
      </c>
      <c r="Y2266" t="s">
        <v>2568</v>
      </c>
      <c r="Z2266">
        <v>1</v>
      </c>
      <c r="AB2266">
        <v>3</v>
      </c>
      <c r="AD2266">
        <v>1</v>
      </c>
      <c r="AE2266">
        <v>1</v>
      </c>
      <c r="AF2266">
        <v>2</v>
      </c>
      <c r="AG2266">
        <v>6</v>
      </c>
      <c r="AI2266">
        <v>1</v>
      </c>
      <c r="AJ2266">
        <v>1</v>
      </c>
      <c r="AK2266">
        <v>3</v>
      </c>
      <c r="AM2266">
        <v>3</v>
      </c>
      <c r="AO2266">
        <v>2</v>
      </c>
      <c r="BP2266" t="s">
        <v>255</v>
      </c>
      <c r="BQ2266" t="s">
        <v>100</v>
      </c>
      <c r="BR2266" t="s">
        <v>101</v>
      </c>
      <c r="BS2266" t="s">
        <v>101</v>
      </c>
      <c r="BT2266" t="s">
        <v>148</v>
      </c>
      <c r="BU2266" t="s">
        <v>103</v>
      </c>
      <c r="BV2266" t="s">
        <v>101</v>
      </c>
      <c r="BW2266" t="s">
        <v>101</v>
      </c>
      <c r="BX2266" t="s">
        <v>101</v>
      </c>
      <c r="BY2266" t="s">
        <v>104</v>
      </c>
      <c r="BZ2266" t="s">
        <v>213</v>
      </c>
      <c r="CA2266" t="s">
        <v>106</v>
      </c>
      <c r="CB2266" t="s">
        <v>107</v>
      </c>
      <c r="CC2266" t="s">
        <v>108</v>
      </c>
      <c r="CD2266" t="s">
        <v>109</v>
      </c>
      <c r="CE2266" t="s">
        <v>110</v>
      </c>
      <c r="CF2266" t="s">
        <v>101</v>
      </c>
      <c r="CG2266" t="s">
        <v>111</v>
      </c>
      <c r="CI2266" t="s">
        <v>109</v>
      </c>
      <c r="CJ2266" t="s">
        <v>113</v>
      </c>
    </row>
    <row r="2267" spans="1:88" x14ac:dyDescent="0.2">
      <c r="A2267">
        <v>1832</v>
      </c>
      <c r="D2267" t="s">
        <v>7259</v>
      </c>
      <c r="E2267">
        <v>3</v>
      </c>
      <c r="F2267">
        <v>2001</v>
      </c>
      <c r="G2267" t="s">
        <v>7316</v>
      </c>
      <c r="H2267" t="s">
        <v>7317</v>
      </c>
      <c r="I2267">
        <v>1</v>
      </c>
      <c r="J2267">
        <v>1</v>
      </c>
      <c r="K2267">
        <v>1</v>
      </c>
      <c r="L2267">
        <v>1</v>
      </c>
      <c r="N2267">
        <v>1</v>
      </c>
      <c r="O2267">
        <v>1</v>
      </c>
      <c r="P2267">
        <v>1</v>
      </c>
      <c r="Q2267">
        <v>1</v>
      </c>
      <c r="T2267" t="s">
        <v>2416</v>
      </c>
      <c r="U2267" t="s">
        <v>2416</v>
      </c>
      <c r="V2267" t="s">
        <v>2416</v>
      </c>
      <c r="W2267" t="s">
        <v>2416</v>
      </c>
      <c r="X2267" t="s">
        <v>2416</v>
      </c>
      <c r="Y2267" t="s">
        <v>2416</v>
      </c>
      <c r="Z2267">
        <v>1</v>
      </c>
      <c r="AB2267">
        <v>3</v>
      </c>
      <c r="AD2267">
        <v>1</v>
      </c>
      <c r="AE2267">
        <v>1</v>
      </c>
      <c r="AF2267">
        <v>2</v>
      </c>
      <c r="AG2267">
        <v>5</v>
      </c>
      <c r="AH2267" t="s">
        <v>2801</v>
      </c>
      <c r="AI2267">
        <v>1</v>
      </c>
      <c r="AJ2267">
        <v>1</v>
      </c>
      <c r="AK2267">
        <v>3</v>
      </c>
      <c r="AM2267">
        <v>3</v>
      </c>
      <c r="AO2267">
        <v>2</v>
      </c>
      <c r="BP2267" t="s">
        <v>255</v>
      </c>
      <c r="BQ2267" t="s">
        <v>100</v>
      </c>
      <c r="BR2267" t="s">
        <v>101</v>
      </c>
      <c r="BS2267" t="s">
        <v>101</v>
      </c>
      <c r="BT2267" t="s">
        <v>148</v>
      </c>
      <c r="BU2267" t="s">
        <v>103</v>
      </c>
      <c r="BV2267" t="s">
        <v>101</v>
      </c>
      <c r="BW2267" t="s">
        <v>101</v>
      </c>
      <c r="BX2267" t="s">
        <v>101</v>
      </c>
      <c r="BY2267" t="s">
        <v>104</v>
      </c>
      <c r="BZ2267" t="s">
        <v>213</v>
      </c>
      <c r="CA2267" t="s">
        <v>106</v>
      </c>
      <c r="CB2267" t="s">
        <v>107</v>
      </c>
      <c r="CC2267" t="s">
        <v>108</v>
      </c>
      <c r="CD2267" t="s">
        <v>663</v>
      </c>
      <c r="CE2267" t="s">
        <v>110</v>
      </c>
      <c r="CF2267" t="s">
        <v>101</v>
      </c>
      <c r="CG2267" t="s">
        <v>111</v>
      </c>
      <c r="CI2267" t="s">
        <v>109</v>
      </c>
      <c r="CJ2267" t="s">
        <v>113</v>
      </c>
    </row>
    <row r="2268" spans="1:88" x14ac:dyDescent="0.2">
      <c r="A2268">
        <v>1833</v>
      </c>
      <c r="D2268" t="s">
        <v>7259</v>
      </c>
      <c r="E2268">
        <v>5</v>
      </c>
      <c r="F2268">
        <v>2006</v>
      </c>
      <c r="G2268" t="s">
        <v>7318</v>
      </c>
      <c r="H2268" t="s">
        <v>7319</v>
      </c>
      <c r="I2268">
        <v>1</v>
      </c>
      <c r="J2268">
        <v>1</v>
      </c>
      <c r="K2268">
        <v>1</v>
      </c>
      <c r="L2268">
        <v>1</v>
      </c>
      <c r="N2268">
        <v>1</v>
      </c>
      <c r="O2268">
        <v>1</v>
      </c>
      <c r="P2268">
        <v>1</v>
      </c>
      <c r="Q2268">
        <v>1</v>
      </c>
      <c r="S2268" t="s">
        <v>7320</v>
      </c>
      <c r="T2268" t="s">
        <v>7321</v>
      </c>
      <c r="U2268" t="s">
        <v>7321</v>
      </c>
      <c r="V2268" t="s">
        <v>7321</v>
      </c>
      <c r="W2268" t="s">
        <v>7321</v>
      </c>
      <c r="X2268" t="s">
        <v>7321</v>
      </c>
      <c r="Y2268" t="s">
        <v>7321</v>
      </c>
      <c r="Z2268">
        <v>1</v>
      </c>
      <c r="AB2268">
        <v>1</v>
      </c>
      <c r="AD2268">
        <v>2</v>
      </c>
      <c r="AE2268">
        <v>1</v>
      </c>
      <c r="AF2268">
        <v>1</v>
      </c>
      <c r="AG2268">
        <v>6</v>
      </c>
      <c r="AI2268">
        <v>1</v>
      </c>
      <c r="AJ2268">
        <v>1</v>
      </c>
      <c r="AK2268">
        <v>2</v>
      </c>
      <c r="AL2268">
        <v>3</v>
      </c>
      <c r="AM2268">
        <v>2</v>
      </c>
      <c r="AO2268">
        <v>2</v>
      </c>
      <c r="BP2268" t="s">
        <v>99</v>
      </c>
      <c r="BQ2268" t="s">
        <v>100</v>
      </c>
      <c r="BR2268" t="s">
        <v>101</v>
      </c>
      <c r="BS2268" t="s">
        <v>101</v>
      </c>
      <c r="BT2268" t="s">
        <v>148</v>
      </c>
      <c r="BU2268" t="s">
        <v>103</v>
      </c>
      <c r="BV2268" t="s">
        <v>101</v>
      </c>
      <c r="BW2268" t="s">
        <v>101</v>
      </c>
      <c r="BX2268" t="s">
        <v>101</v>
      </c>
      <c r="BY2268" t="s">
        <v>104</v>
      </c>
      <c r="BZ2268" t="s">
        <v>105</v>
      </c>
      <c r="CA2268" t="s">
        <v>132</v>
      </c>
      <c r="CB2268" t="s">
        <v>107</v>
      </c>
      <c r="CC2268" t="s">
        <v>133</v>
      </c>
      <c r="CD2268" t="s">
        <v>109</v>
      </c>
      <c r="CE2268" t="s">
        <v>110</v>
      </c>
      <c r="CF2268" t="s">
        <v>101</v>
      </c>
      <c r="CG2268" t="s">
        <v>136</v>
      </c>
      <c r="CH2268" t="s">
        <v>224</v>
      </c>
      <c r="CI2268" t="s">
        <v>112</v>
      </c>
      <c r="CJ2268" t="s">
        <v>113</v>
      </c>
    </row>
    <row r="2269" spans="1:88" x14ac:dyDescent="0.2">
      <c r="A2269">
        <v>1834</v>
      </c>
      <c r="D2269" t="s">
        <v>7259</v>
      </c>
      <c r="E2269">
        <v>3</v>
      </c>
      <c r="F2269">
        <v>2002</v>
      </c>
      <c r="G2269" t="s">
        <v>7322</v>
      </c>
      <c r="H2269" t="s">
        <v>7323</v>
      </c>
      <c r="I2269">
        <v>1</v>
      </c>
      <c r="J2269">
        <v>1</v>
      </c>
      <c r="K2269">
        <v>1</v>
      </c>
      <c r="L2269">
        <v>2</v>
      </c>
      <c r="N2269">
        <v>1</v>
      </c>
      <c r="O2269">
        <v>1</v>
      </c>
      <c r="P2269">
        <v>1</v>
      </c>
      <c r="Q2269">
        <v>1</v>
      </c>
      <c r="T2269" t="s">
        <v>7324</v>
      </c>
      <c r="U2269" t="s">
        <v>7324</v>
      </c>
      <c r="V2269" t="s">
        <v>7324</v>
      </c>
      <c r="W2269" t="s">
        <v>7324</v>
      </c>
      <c r="X2269" t="s">
        <v>7324</v>
      </c>
      <c r="Y2269" t="s">
        <v>7324</v>
      </c>
      <c r="Z2269">
        <v>1</v>
      </c>
      <c r="AB2269">
        <v>3</v>
      </c>
      <c r="AD2269">
        <v>1</v>
      </c>
      <c r="AE2269">
        <v>1</v>
      </c>
      <c r="AF2269">
        <v>2</v>
      </c>
      <c r="AG2269">
        <v>6</v>
      </c>
      <c r="AI2269">
        <v>1</v>
      </c>
      <c r="AJ2269">
        <v>1</v>
      </c>
      <c r="AK2269">
        <v>3</v>
      </c>
      <c r="AM2269">
        <v>3</v>
      </c>
      <c r="AO2269">
        <v>2</v>
      </c>
      <c r="BP2269" t="s">
        <v>255</v>
      </c>
      <c r="BQ2269" t="s">
        <v>100</v>
      </c>
      <c r="BR2269" t="s">
        <v>101</v>
      </c>
      <c r="BS2269" t="s">
        <v>101</v>
      </c>
      <c r="BT2269" t="s">
        <v>812</v>
      </c>
      <c r="BU2269" t="s">
        <v>103</v>
      </c>
      <c r="BV2269" t="s">
        <v>101</v>
      </c>
      <c r="BW2269" t="s">
        <v>101</v>
      </c>
      <c r="BX2269" t="s">
        <v>101</v>
      </c>
      <c r="BY2269" t="s">
        <v>104</v>
      </c>
      <c r="BZ2269" t="s">
        <v>213</v>
      </c>
      <c r="CA2269" t="s">
        <v>106</v>
      </c>
      <c r="CB2269" t="s">
        <v>107</v>
      </c>
      <c r="CC2269" t="s">
        <v>108</v>
      </c>
      <c r="CD2269" t="s">
        <v>109</v>
      </c>
      <c r="CE2269" t="s">
        <v>110</v>
      </c>
      <c r="CF2269" t="s">
        <v>101</v>
      </c>
      <c r="CG2269" t="s">
        <v>111</v>
      </c>
      <c r="CI2269" t="s">
        <v>109</v>
      </c>
      <c r="CJ2269" t="s">
        <v>113</v>
      </c>
    </row>
    <row r="2270" spans="1:88" x14ac:dyDescent="0.2">
      <c r="A2270">
        <v>1835</v>
      </c>
      <c r="D2270" t="s">
        <v>7259</v>
      </c>
      <c r="E2270">
        <v>5</v>
      </c>
      <c r="F2270">
        <v>2011</v>
      </c>
      <c r="G2270" t="s">
        <v>7325</v>
      </c>
      <c r="H2270" t="s">
        <v>7326</v>
      </c>
      <c r="I2270">
        <v>1</v>
      </c>
      <c r="J2270">
        <v>1</v>
      </c>
      <c r="K2270">
        <v>1</v>
      </c>
      <c r="L2270">
        <v>1</v>
      </c>
      <c r="N2270">
        <v>1</v>
      </c>
      <c r="O2270">
        <v>1</v>
      </c>
      <c r="P2270">
        <v>1</v>
      </c>
      <c r="Q2270">
        <v>1</v>
      </c>
      <c r="S2270" t="s">
        <v>7327</v>
      </c>
      <c r="T2270" t="s">
        <v>1206</v>
      </c>
      <c r="U2270" t="s">
        <v>1206</v>
      </c>
      <c r="V2270" t="s">
        <v>1206</v>
      </c>
      <c r="W2270" t="s">
        <v>1206</v>
      </c>
      <c r="X2270" t="s">
        <v>1206</v>
      </c>
      <c r="Y2270" t="s">
        <v>1206</v>
      </c>
      <c r="Z2270">
        <v>1</v>
      </c>
      <c r="AB2270">
        <v>1</v>
      </c>
      <c r="AD2270">
        <v>1</v>
      </c>
      <c r="AE2270">
        <v>1</v>
      </c>
      <c r="AF2270">
        <v>2</v>
      </c>
      <c r="AG2270">
        <v>1</v>
      </c>
      <c r="AI2270">
        <v>1</v>
      </c>
      <c r="AJ2270">
        <v>1</v>
      </c>
      <c r="AK2270">
        <v>2</v>
      </c>
      <c r="AL2270">
        <v>2</v>
      </c>
      <c r="AM2270">
        <v>1</v>
      </c>
      <c r="AO2270">
        <v>2</v>
      </c>
      <c r="BP2270" t="s">
        <v>99</v>
      </c>
      <c r="BQ2270" t="s">
        <v>100</v>
      </c>
      <c r="BR2270" t="s">
        <v>101</v>
      </c>
      <c r="BS2270" t="s">
        <v>101</v>
      </c>
      <c r="BT2270" t="s">
        <v>148</v>
      </c>
      <c r="BU2270" t="s">
        <v>103</v>
      </c>
      <c r="BV2270" t="s">
        <v>101</v>
      </c>
      <c r="BW2270" t="s">
        <v>101</v>
      </c>
      <c r="BX2270" t="s">
        <v>101</v>
      </c>
      <c r="BY2270" t="s">
        <v>104</v>
      </c>
      <c r="BZ2270" t="s">
        <v>105</v>
      </c>
      <c r="CA2270" t="s">
        <v>106</v>
      </c>
      <c r="CB2270" t="s">
        <v>107</v>
      </c>
      <c r="CC2270" t="s">
        <v>108</v>
      </c>
      <c r="CD2270" t="s">
        <v>158</v>
      </c>
      <c r="CE2270" t="s">
        <v>110</v>
      </c>
      <c r="CF2270" t="s">
        <v>101</v>
      </c>
      <c r="CG2270" t="s">
        <v>136</v>
      </c>
      <c r="CH2270" t="s">
        <v>172</v>
      </c>
      <c r="CI2270" t="s">
        <v>101</v>
      </c>
      <c r="CJ2270" t="s">
        <v>113</v>
      </c>
    </row>
    <row r="2271" spans="1:88" x14ac:dyDescent="0.2">
      <c r="A2271">
        <v>1836</v>
      </c>
      <c r="D2271" t="s">
        <v>7259</v>
      </c>
      <c r="E2271">
        <v>3</v>
      </c>
      <c r="F2271">
        <v>2002</v>
      </c>
      <c r="G2271" t="s">
        <v>7328</v>
      </c>
      <c r="H2271" t="s">
        <v>7329</v>
      </c>
      <c r="I2271">
        <v>1</v>
      </c>
      <c r="J2271">
        <v>1</v>
      </c>
      <c r="K2271">
        <v>1</v>
      </c>
      <c r="L2271">
        <v>1</v>
      </c>
      <c r="N2271">
        <v>1</v>
      </c>
      <c r="O2271">
        <v>1</v>
      </c>
      <c r="P2271">
        <v>1</v>
      </c>
      <c r="Q2271">
        <v>1</v>
      </c>
      <c r="T2271" t="s">
        <v>4599</v>
      </c>
      <c r="U2271" t="s">
        <v>4599</v>
      </c>
      <c r="V2271" t="s">
        <v>4599</v>
      </c>
      <c r="W2271" t="s">
        <v>4599</v>
      </c>
      <c r="X2271" t="s">
        <v>4599</v>
      </c>
      <c r="Y2271" t="s">
        <v>4599</v>
      </c>
      <c r="Z2271">
        <v>1</v>
      </c>
      <c r="AB2271">
        <v>3</v>
      </c>
      <c r="AD2271">
        <v>1</v>
      </c>
      <c r="AE2271">
        <v>1</v>
      </c>
      <c r="AF2271">
        <v>2</v>
      </c>
      <c r="AG2271">
        <v>5</v>
      </c>
      <c r="AH2271" t="s">
        <v>798</v>
      </c>
      <c r="AI2271">
        <v>1</v>
      </c>
      <c r="AJ2271">
        <v>1</v>
      </c>
      <c r="AK2271">
        <v>3</v>
      </c>
      <c r="AM2271">
        <v>3</v>
      </c>
      <c r="AO2271">
        <v>2</v>
      </c>
      <c r="BP2271" t="s">
        <v>255</v>
      </c>
      <c r="BQ2271" t="s">
        <v>100</v>
      </c>
      <c r="BR2271" t="s">
        <v>101</v>
      </c>
      <c r="BS2271" t="s">
        <v>101</v>
      </c>
      <c r="BT2271" t="s">
        <v>148</v>
      </c>
      <c r="BU2271" t="s">
        <v>103</v>
      </c>
      <c r="BV2271" t="s">
        <v>101</v>
      </c>
      <c r="BW2271" t="s">
        <v>101</v>
      </c>
      <c r="BX2271" t="s">
        <v>101</v>
      </c>
      <c r="BY2271" t="s">
        <v>104</v>
      </c>
      <c r="BZ2271" t="s">
        <v>213</v>
      </c>
      <c r="CA2271" t="s">
        <v>106</v>
      </c>
      <c r="CB2271" t="s">
        <v>107</v>
      </c>
      <c r="CC2271" t="s">
        <v>108</v>
      </c>
      <c r="CD2271" t="s">
        <v>663</v>
      </c>
      <c r="CE2271" t="s">
        <v>110</v>
      </c>
      <c r="CF2271" t="s">
        <v>101</v>
      </c>
      <c r="CG2271" t="s">
        <v>111</v>
      </c>
      <c r="CI2271" t="s">
        <v>109</v>
      </c>
      <c r="CJ2271" t="s">
        <v>113</v>
      </c>
    </row>
    <row r="2272" spans="1:88" x14ac:dyDescent="0.2">
      <c r="A2272">
        <v>1837</v>
      </c>
      <c r="D2272" t="s">
        <v>7259</v>
      </c>
      <c r="E2272">
        <v>3</v>
      </c>
      <c r="F2272">
        <v>2001</v>
      </c>
      <c r="G2272" t="s">
        <v>7330</v>
      </c>
      <c r="H2272" t="s">
        <v>7331</v>
      </c>
      <c r="I2272">
        <v>1</v>
      </c>
      <c r="J2272">
        <v>1</v>
      </c>
      <c r="K2272">
        <v>1</v>
      </c>
      <c r="L2272">
        <v>1</v>
      </c>
      <c r="N2272">
        <v>1</v>
      </c>
      <c r="O2272">
        <v>1</v>
      </c>
      <c r="P2272">
        <v>2</v>
      </c>
      <c r="Q2272">
        <v>0</v>
      </c>
      <c r="R2272" t="s">
        <v>207</v>
      </c>
      <c r="T2272" t="s">
        <v>5598</v>
      </c>
      <c r="U2272" t="s">
        <v>5598</v>
      </c>
      <c r="V2272" t="s">
        <v>5598</v>
      </c>
      <c r="W2272" t="s">
        <v>5598</v>
      </c>
      <c r="X2272" t="s">
        <v>5598</v>
      </c>
      <c r="Y2272" t="s">
        <v>5598</v>
      </c>
      <c r="AO2272">
        <v>2</v>
      </c>
      <c r="BP2272" t="s">
        <v>255</v>
      </c>
      <c r="BQ2272" t="s">
        <v>100</v>
      </c>
      <c r="BR2272" t="s">
        <v>101</v>
      </c>
      <c r="BS2272" t="s">
        <v>101</v>
      </c>
      <c r="BT2272" t="s">
        <v>148</v>
      </c>
      <c r="BU2272" t="s">
        <v>103</v>
      </c>
      <c r="BV2272" t="s">
        <v>101</v>
      </c>
      <c r="BW2272" t="s">
        <v>112</v>
      </c>
      <c r="BX2272" t="s">
        <v>112</v>
      </c>
      <c r="CJ2272" t="s">
        <v>113</v>
      </c>
    </row>
    <row r="2273" spans="1:88" x14ac:dyDescent="0.2">
      <c r="A2273">
        <v>1838</v>
      </c>
      <c r="D2273" t="s">
        <v>7259</v>
      </c>
      <c r="E2273">
        <v>5</v>
      </c>
      <c r="F2273">
        <v>1998</v>
      </c>
      <c r="G2273" t="s">
        <v>7332</v>
      </c>
      <c r="H2273" t="s">
        <v>7333</v>
      </c>
      <c r="I2273">
        <v>1</v>
      </c>
      <c r="J2273">
        <v>1</v>
      </c>
      <c r="K2273">
        <v>1</v>
      </c>
      <c r="L2273">
        <v>1</v>
      </c>
      <c r="N2273">
        <v>1</v>
      </c>
      <c r="O2273">
        <v>1</v>
      </c>
      <c r="P2273">
        <v>2</v>
      </c>
      <c r="Q2273">
        <v>0</v>
      </c>
      <c r="R2273" t="s">
        <v>7334</v>
      </c>
      <c r="T2273" t="s">
        <v>7335</v>
      </c>
      <c r="U2273" t="s">
        <v>7335</v>
      </c>
      <c r="V2273" t="s">
        <v>7335</v>
      </c>
      <c r="W2273" t="s">
        <v>7335</v>
      </c>
      <c r="X2273" t="s">
        <v>7335</v>
      </c>
      <c r="Y2273" t="s">
        <v>7335</v>
      </c>
      <c r="AO2273">
        <v>2</v>
      </c>
      <c r="BP2273" t="s">
        <v>99</v>
      </c>
      <c r="BQ2273" t="s">
        <v>100</v>
      </c>
      <c r="BR2273" t="s">
        <v>101</v>
      </c>
      <c r="BS2273" t="s">
        <v>101</v>
      </c>
      <c r="BT2273" t="s">
        <v>148</v>
      </c>
      <c r="BU2273" t="s">
        <v>103</v>
      </c>
      <c r="BV2273" t="s">
        <v>101</v>
      </c>
      <c r="BW2273" t="s">
        <v>112</v>
      </c>
      <c r="BX2273" t="s">
        <v>112</v>
      </c>
      <c r="CJ2273" t="s">
        <v>113</v>
      </c>
    </row>
    <row r="2274" spans="1:88" x14ac:dyDescent="0.2">
      <c r="A2274">
        <v>1839</v>
      </c>
      <c r="D2274" t="s">
        <v>7259</v>
      </c>
      <c r="E2274">
        <v>3</v>
      </c>
      <c r="F2274">
        <v>2001</v>
      </c>
      <c r="G2274" t="s">
        <v>7336</v>
      </c>
      <c r="H2274" t="s">
        <v>7337</v>
      </c>
      <c r="I2274">
        <v>1</v>
      </c>
      <c r="J2274">
        <v>1</v>
      </c>
      <c r="K2274">
        <v>1</v>
      </c>
      <c r="L2274">
        <v>1</v>
      </c>
      <c r="N2274">
        <v>1</v>
      </c>
      <c r="O2274">
        <v>1</v>
      </c>
      <c r="P2274">
        <v>1</v>
      </c>
      <c r="Q2274">
        <v>1</v>
      </c>
      <c r="T2274" t="s">
        <v>7338</v>
      </c>
      <c r="U2274" t="s">
        <v>7338</v>
      </c>
      <c r="V2274" t="s">
        <v>7338</v>
      </c>
      <c r="W2274" t="s">
        <v>7338</v>
      </c>
      <c r="X2274" t="s">
        <v>7338</v>
      </c>
      <c r="Y2274" t="s">
        <v>7338</v>
      </c>
      <c r="Z2274">
        <v>1</v>
      </c>
      <c r="AB2274">
        <v>3</v>
      </c>
      <c r="AD2274">
        <v>1</v>
      </c>
      <c r="AE2274">
        <v>1</v>
      </c>
      <c r="AF2274">
        <v>2</v>
      </c>
      <c r="AG2274">
        <v>6</v>
      </c>
      <c r="AI2274">
        <v>1</v>
      </c>
      <c r="AJ2274">
        <v>1</v>
      </c>
      <c r="AK2274">
        <v>3</v>
      </c>
      <c r="AM2274">
        <v>3</v>
      </c>
      <c r="AO2274">
        <v>2</v>
      </c>
      <c r="BP2274" t="s">
        <v>255</v>
      </c>
      <c r="BQ2274" t="s">
        <v>100</v>
      </c>
      <c r="BR2274" t="s">
        <v>101</v>
      </c>
      <c r="BS2274" t="s">
        <v>101</v>
      </c>
      <c r="BT2274" t="s">
        <v>148</v>
      </c>
      <c r="BU2274" t="s">
        <v>103</v>
      </c>
      <c r="BV2274" t="s">
        <v>101</v>
      </c>
      <c r="BW2274" t="s">
        <v>101</v>
      </c>
      <c r="BX2274" t="s">
        <v>101</v>
      </c>
      <c r="BY2274" t="s">
        <v>104</v>
      </c>
      <c r="BZ2274" t="s">
        <v>213</v>
      </c>
      <c r="CA2274" t="s">
        <v>106</v>
      </c>
      <c r="CB2274" t="s">
        <v>107</v>
      </c>
      <c r="CC2274" t="s">
        <v>108</v>
      </c>
      <c r="CD2274" t="s">
        <v>109</v>
      </c>
      <c r="CE2274" t="s">
        <v>110</v>
      </c>
      <c r="CF2274" t="s">
        <v>101</v>
      </c>
      <c r="CG2274" t="s">
        <v>111</v>
      </c>
      <c r="CI2274" t="s">
        <v>109</v>
      </c>
      <c r="CJ2274" t="s">
        <v>113</v>
      </c>
    </row>
    <row r="2275" spans="1:88" x14ac:dyDescent="0.2">
      <c r="A2275">
        <v>1840</v>
      </c>
      <c r="D2275" t="s">
        <v>7259</v>
      </c>
      <c r="E2275">
        <v>3</v>
      </c>
      <c r="F2275">
        <v>2001</v>
      </c>
      <c r="G2275" t="s">
        <v>7339</v>
      </c>
      <c r="H2275" t="s">
        <v>7340</v>
      </c>
      <c r="I2275">
        <v>1</v>
      </c>
      <c r="J2275">
        <v>1</v>
      </c>
      <c r="K2275">
        <v>1</v>
      </c>
      <c r="L2275">
        <v>1</v>
      </c>
      <c r="N2275">
        <v>1</v>
      </c>
      <c r="O2275">
        <v>1</v>
      </c>
      <c r="P2275">
        <v>1</v>
      </c>
      <c r="Q2275">
        <v>1</v>
      </c>
      <c r="T2275" t="s">
        <v>2639</v>
      </c>
      <c r="U2275" t="s">
        <v>2639</v>
      </c>
      <c r="V2275" t="s">
        <v>2639</v>
      </c>
      <c r="W2275" t="s">
        <v>2639</v>
      </c>
      <c r="X2275" t="s">
        <v>2639</v>
      </c>
      <c r="Y2275" t="s">
        <v>2639</v>
      </c>
      <c r="Z2275">
        <v>1</v>
      </c>
      <c r="AB2275">
        <v>3</v>
      </c>
      <c r="AD2275">
        <v>1</v>
      </c>
      <c r="AE2275">
        <v>1</v>
      </c>
      <c r="AF2275">
        <v>2</v>
      </c>
      <c r="AG2275">
        <v>6</v>
      </c>
      <c r="AI2275">
        <v>1</v>
      </c>
      <c r="AJ2275">
        <v>1</v>
      </c>
      <c r="AK2275">
        <v>3</v>
      </c>
      <c r="AM2275">
        <v>3</v>
      </c>
      <c r="AO2275">
        <v>2</v>
      </c>
      <c r="BP2275" t="s">
        <v>255</v>
      </c>
      <c r="BQ2275" t="s">
        <v>100</v>
      </c>
      <c r="BR2275" t="s">
        <v>101</v>
      </c>
      <c r="BS2275" t="s">
        <v>101</v>
      </c>
      <c r="BT2275" t="s">
        <v>148</v>
      </c>
      <c r="BU2275" t="s">
        <v>103</v>
      </c>
      <c r="BV2275" t="s">
        <v>101</v>
      </c>
      <c r="BW2275" t="s">
        <v>101</v>
      </c>
      <c r="BX2275" t="s">
        <v>101</v>
      </c>
      <c r="BY2275" t="s">
        <v>104</v>
      </c>
      <c r="BZ2275" t="s">
        <v>213</v>
      </c>
      <c r="CA2275" t="s">
        <v>106</v>
      </c>
      <c r="CB2275" t="s">
        <v>107</v>
      </c>
      <c r="CC2275" t="s">
        <v>108</v>
      </c>
      <c r="CD2275" t="s">
        <v>109</v>
      </c>
      <c r="CE2275" t="s">
        <v>110</v>
      </c>
      <c r="CF2275" t="s">
        <v>101</v>
      </c>
      <c r="CG2275" t="s">
        <v>111</v>
      </c>
      <c r="CI2275" t="s">
        <v>109</v>
      </c>
      <c r="CJ2275" t="s">
        <v>113</v>
      </c>
    </row>
    <row r="2276" spans="1:88" x14ac:dyDescent="0.2">
      <c r="A2276">
        <v>1841</v>
      </c>
      <c r="D2276" t="s">
        <v>7259</v>
      </c>
      <c r="E2276">
        <v>3</v>
      </c>
      <c r="F2276">
        <v>2001</v>
      </c>
      <c r="G2276" t="s">
        <v>7341</v>
      </c>
      <c r="H2276" t="s">
        <v>7342</v>
      </c>
      <c r="I2276">
        <v>1</v>
      </c>
      <c r="J2276">
        <v>1</v>
      </c>
      <c r="K2276">
        <v>1</v>
      </c>
      <c r="L2276">
        <v>1</v>
      </c>
      <c r="N2276">
        <v>1</v>
      </c>
      <c r="O2276">
        <v>1</v>
      </c>
      <c r="P2276">
        <v>2</v>
      </c>
      <c r="Q2276">
        <v>0</v>
      </c>
      <c r="R2276" t="s">
        <v>207</v>
      </c>
      <c r="T2276" t="s">
        <v>7343</v>
      </c>
      <c r="U2276" t="s">
        <v>7343</v>
      </c>
      <c r="V2276" t="s">
        <v>7343</v>
      </c>
      <c r="W2276" t="s">
        <v>7343</v>
      </c>
      <c r="X2276" t="s">
        <v>7343</v>
      </c>
      <c r="Y2276" t="s">
        <v>7343</v>
      </c>
      <c r="AO2276">
        <v>2</v>
      </c>
      <c r="BP2276" t="s">
        <v>255</v>
      </c>
      <c r="BQ2276" t="s">
        <v>100</v>
      </c>
      <c r="BR2276" t="s">
        <v>101</v>
      </c>
      <c r="BS2276" t="s">
        <v>101</v>
      </c>
      <c r="BT2276" t="s">
        <v>148</v>
      </c>
      <c r="BU2276" t="s">
        <v>103</v>
      </c>
      <c r="BV2276" t="s">
        <v>101</v>
      </c>
      <c r="BW2276" t="s">
        <v>112</v>
      </c>
      <c r="BX2276" t="s">
        <v>112</v>
      </c>
      <c r="CJ2276" t="s">
        <v>113</v>
      </c>
    </row>
    <row r="2277" spans="1:88" x14ac:dyDescent="0.2">
      <c r="A2277">
        <v>1842</v>
      </c>
      <c r="D2277" t="s">
        <v>7259</v>
      </c>
      <c r="E2277">
        <v>3</v>
      </c>
      <c r="F2277">
        <v>2009</v>
      </c>
      <c r="G2277" t="s">
        <v>7344</v>
      </c>
      <c r="H2277" t="s">
        <v>7345</v>
      </c>
      <c r="I2277">
        <v>1</v>
      </c>
      <c r="J2277">
        <v>1</v>
      </c>
      <c r="K2277">
        <v>1</v>
      </c>
      <c r="L2277">
        <v>1</v>
      </c>
      <c r="N2277">
        <v>1</v>
      </c>
      <c r="O2277">
        <v>1</v>
      </c>
      <c r="P2277">
        <v>1</v>
      </c>
      <c r="Q2277">
        <v>1</v>
      </c>
      <c r="T2277" t="s">
        <v>7346</v>
      </c>
      <c r="U2277" t="s">
        <v>7346</v>
      </c>
      <c r="V2277" t="s">
        <v>7346</v>
      </c>
      <c r="W2277" t="s">
        <v>7346</v>
      </c>
      <c r="X2277" t="s">
        <v>7346</v>
      </c>
      <c r="Y2277" t="s">
        <v>7346</v>
      </c>
      <c r="Z2277">
        <v>1</v>
      </c>
      <c r="AB2277">
        <v>3</v>
      </c>
      <c r="AD2277">
        <v>1</v>
      </c>
      <c r="AE2277">
        <v>1</v>
      </c>
      <c r="AF2277">
        <v>2</v>
      </c>
      <c r="AG2277">
        <v>5</v>
      </c>
      <c r="AH2277" t="s">
        <v>1163</v>
      </c>
      <c r="AI2277">
        <v>1</v>
      </c>
      <c r="AJ2277">
        <v>1</v>
      </c>
      <c r="AK2277">
        <v>3</v>
      </c>
      <c r="AM2277">
        <v>3</v>
      </c>
      <c r="AO2277">
        <v>2</v>
      </c>
      <c r="BP2277" t="s">
        <v>255</v>
      </c>
      <c r="BQ2277" t="s">
        <v>100</v>
      </c>
      <c r="BR2277" t="s">
        <v>101</v>
      </c>
      <c r="BS2277" t="s">
        <v>101</v>
      </c>
      <c r="BT2277" t="s">
        <v>148</v>
      </c>
      <c r="BU2277" t="s">
        <v>103</v>
      </c>
      <c r="BV2277" t="s">
        <v>101</v>
      </c>
      <c r="BW2277" t="s">
        <v>101</v>
      </c>
      <c r="BX2277" t="s">
        <v>101</v>
      </c>
      <c r="BY2277" t="s">
        <v>104</v>
      </c>
      <c r="BZ2277" t="s">
        <v>213</v>
      </c>
      <c r="CA2277" t="s">
        <v>106</v>
      </c>
      <c r="CB2277" t="s">
        <v>107</v>
      </c>
      <c r="CC2277" t="s">
        <v>108</v>
      </c>
      <c r="CD2277" t="s">
        <v>663</v>
      </c>
      <c r="CE2277" t="s">
        <v>110</v>
      </c>
      <c r="CF2277" t="s">
        <v>101</v>
      </c>
      <c r="CG2277" t="s">
        <v>111</v>
      </c>
      <c r="CI2277" t="s">
        <v>109</v>
      </c>
      <c r="CJ2277" t="s">
        <v>113</v>
      </c>
    </row>
    <row r="2278" spans="1:88" x14ac:dyDescent="0.2">
      <c r="A2278">
        <v>1843</v>
      </c>
      <c r="D2278" t="s">
        <v>7259</v>
      </c>
      <c r="E2278">
        <v>3</v>
      </c>
      <c r="F2278">
        <v>2009</v>
      </c>
      <c r="G2278" t="s">
        <v>7347</v>
      </c>
      <c r="H2278" t="s">
        <v>7348</v>
      </c>
      <c r="I2278">
        <v>1</v>
      </c>
      <c r="J2278">
        <v>1</v>
      </c>
      <c r="K2278">
        <v>1</v>
      </c>
      <c r="L2278">
        <v>1</v>
      </c>
      <c r="N2278">
        <v>1</v>
      </c>
      <c r="O2278">
        <v>1</v>
      </c>
      <c r="P2278">
        <v>1</v>
      </c>
      <c r="Q2278">
        <v>0</v>
      </c>
      <c r="R2278" t="s">
        <v>7349</v>
      </c>
      <c r="T2278" t="s">
        <v>7350</v>
      </c>
      <c r="U2278" t="s">
        <v>7350</v>
      </c>
      <c r="V2278" t="s">
        <v>7350</v>
      </c>
      <c r="W2278" t="s">
        <v>7350</v>
      </c>
      <c r="X2278" t="s">
        <v>7350</v>
      </c>
      <c r="Y2278" t="s">
        <v>7350</v>
      </c>
      <c r="AO2278">
        <v>2</v>
      </c>
      <c r="BP2278" t="s">
        <v>255</v>
      </c>
      <c r="BQ2278" t="s">
        <v>100</v>
      </c>
      <c r="BR2278" t="s">
        <v>101</v>
      </c>
      <c r="BS2278" t="s">
        <v>101</v>
      </c>
      <c r="BT2278" t="s">
        <v>148</v>
      </c>
      <c r="BU2278" t="s">
        <v>103</v>
      </c>
      <c r="BV2278" t="s">
        <v>101</v>
      </c>
      <c r="BW2278" t="s">
        <v>101</v>
      </c>
      <c r="BX2278" t="s">
        <v>112</v>
      </c>
      <c r="CJ2278" t="s">
        <v>113</v>
      </c>
    </row>
    <row r="2279" spans="1:88" x14ac:dyDescent="0.2">
      <c r="A2279">
        <v>1844</v>
      </c>
      <c r="D2279" t="s">
        <v>7259</v>
      </c>
      <c r="E2279">
        <v>3</v>
      </c>
      <c r="F2279">
        <v>2003</v>
      </c>
      <c r="G2279" t="s">
        <v>7351</v>
      </c>
      <c r="H2279" t="s">
        <v>7352</v>
      </c>
      <c r="I2279">
        <v>1</v>
      </c>
      <c r="J2279">
        <v>1</v>
      </c>
      <c r="K2279">
        <v>1</v>
      </c>
      <c r="L2279">
        <v>1</v>
      </c>
      <c r="N2279">
        <v>1</v>
      </c>
      <c r="O2279">
        <v>1</v>
      </c>
      <c r="P2279">
        <v>1</v>
      </c>
      <c r="Q2279">
        <v>1</v>
      </c>
      <c r="T2279" t="s">
        <v>6316</v>
      </c>
      <c r="U2279" t="s">
        <v>6316</v>
      </c>
      <c r="V2279" t="s">
        <v>6316</v>
      </c>
      <c r="W2279" t="s">
        <v>6316</v>
      </c>
      <c r="X2279" t="s">
        <v>6316</v>
      </c>
      <c r="Y2279" t="s">
        <v>6316</v>
      </c>
      <c r="Z2279">
        <v>1</v>
      </c>
      <c r="AB2279">
        <v>3</v>
      </c>
      <c r="AD2279">
        <v>1</v>
      </c>
      <c r="AE2279">
        <v>1</v>
      </c>
      <c r="AF2279">
        <v>2</v>
      </c>
      <c r="AG2279">
        <v>6</v>
      </c>
      <c r="AI2279">
        <v>1</v>
      </c>
      <c r="AJ2279">
        <v>1</v>
      </c>
      <c r="AK2279">
        <v>3</v>
      </c>
      <c r="AM2279">
        <v>3</v>
      </c>
      <c r="AO2279">
        <v>2</v>
      </c>
      <c r="BP2279" t="s">
        <v>255</v>
      </c>
      <c r="BQ2279" t="s">
        <v>100</v>
      </c>
      <c r="BR2279" t="s">
        <v>101</v>
      </c>
      <c r="BS2279" t="s">
        <v>101</v>
      </c>
      <c r="BT2279" t="s">
        <v>148</v>
      </c>
      <c r="BU2279" t="s">
        <v>103</v>
      </c>
      <c r="BV2279" t="s">
        <v>101</v>
      </c>
      <c r="BW2279" t="s">
        <v>101</v>
      </c>
      <c r="BX2279" t="s">
        <v>101</v>
      </c>
      <c r="BY2279" t="s">
        <v>104</v>
      </c>
      <c r="BZ2279" t="s">
        <v>213</v>
      </c>
      <c r="CA2279" t="s">
        <v>106</v>
      </c>
      <c r="CB2279" t="s">
        <v>107</v>
      </c>
      <c r="CC2279" t="s">
        <v>108</v>
      </c>
      <c r="CD2279" t="s">
        <v>109</v>
      </c>
      <c r="CE2279" t="s">
        <v>110</v>
      </c>
      <c r="CF2279" t="s">
        <v>101</v>
      </c>
      <c r="CG2279" t="s">
        <v>111</v>
      </c>
      <c r="CI2279" t="s">
        <v>109</v>
      </c>
      <c r="CJ2279" t="s">
        <v>113</v>
      </c>
    </row>
    <row r="2280" spans="1:88" x14ac:dyDescent="0.2">
      <c r="A2280">
        <v>1845</v>
      </c>
      <c r="D2280" t="s">
        <v>7259</v>
      </c>
      <c r="E2280">
        <v>3</v>
      </c>
      <c r="F2280">
        <v>2004</v>
      </c>
      <c r="G2280" t="s">
        <v>7353</v>
      </c>
      <c r="H2280" t="s">
        <v>7354</v>
      </c>
      <c r="I2280">
        <v>1</v>
      </c>
      <c r="J2280">
        <v>1</v>
      </c>
      <c r="K2280">
        <v>1</v>
      </c>
      <c r="L2280">
        <v>1</v>
      </c>
      <c r="N2280">
        <v>1</v>
      </c>
      <c r="O2280">
        <v>1</v>
      </c>
      <c r="P2280">
        <v>1</v>
      </c>
      <c r="Q2280">
        <v>1</v>
      </c>
      <c r="T2280" t="s">
        <v>2419</v>
      </c>
      <c r="U2280" t="s">
        <v>2419</v>
      </c>
      <c r="V2280" t="s">
        <v>2419</v>
      </c>
      <c r="W2280" t="s">
        <v>2419</v>
      </c>
      <c r="X2280" t="s">
        <v>2419</v>
      </c>
      <c r="Y2280" t="s">
        <v>2419</v>
      </c>
      <c r="Z2280">
        <v>1</v>
      </c>
      <c r="AB2280">
        <v>3</v>
      </c>
      <c r="AD2280">
        <v>1</v>
      </c>
      <c r="AE2280">
        <v>1</v>
      </c>
      <c r="AF2280">
        <v>4</v>
      </c>
      <c r="AG2280">
        <v>6</v>
      </c>
      <c r="AI2280">
        <v>1</v>
      </c>
      <c r="AJ2280">
        <v>1</v>
      </c>
      <c r="AK2280">
        <v>3</v>
      </c>
      <c r="AM2280">
        <v>3</v>
      </c>
      <c r="AO2280">
        <v>2</v>
      </c>
      <c r="BP2280" t="s">
        <v>255</v>
      </c>
      <c r="BQ2280" t="s">
        <v>100</v>
      </c>
      <c r="BR2280" t="s">
        <v>101</v>
      </c>
      <c r="BS2280" t="s">
        <v>101</v>
      </c>
      <c r="BT2280" t="s">
        <v>148</v>
      </c>
      <c r="BU2280" t="s">
        <v>103</v>
      </c>
      <c r="BV2280" t="s">
        <v>101</v>
      </c>
      <c r="BW2280" t="s">
        <v>101</v>
      </c>
      <c r="BX2280" t="s">
        <v>101</v>
      </c>
      <c r="BY2280" t="s">
        <v>104</v>
      </c>
      <c r="BZ2280" t="s">
        <v>213</v>
      </c>
      <c r="CA2280" t="s">
        <v>106</v>
      </c>
      <c r="CB2280" t="s">
        <v>107</v>
      </c>
      <c r="CC2280" t="s">
        <v>236</v>
      </c>
      <c r="CD2280" t="s">
        <v>109</v>
      </c>
      <c r="CE2280" t="s">
        <v>110</v>
      </c>
      <c r="CF2280" t="s">
        <v>101</v>
      </c>
      <c r="CG2280" t="s">
        <v>111</v>
      </c>
      <c r="CI2280" t="s">
        <v>109</v>
      </c>
      <c r="CJ2280" t="s">
        <v>113</v>
      </c>
    </row>
    <row r="2281" spans="1:88" x14ac:dyDescent="0.2">
      <c r="A2281">
        <v>1846</v>
      </c>
      <c r="D2281" t="s">
        <v>7259</v>
      </c>
      <c r="E2281">
        <v>3</v>
      </c>
      <c r="F2281">
        <v>2003</v>
      </c>
      <c r="G2281" t="s">
        <v>7355</v>
      </c>
      <c r="H2281" t="s">
        <v>7356</v>
      </c>
      <c r="I2281">
        <v>1</v>
      </c>
      <c r="J2281">
        <v>1</v>
      </c>
      <c r="K2281">
        <v>1</v>
      </c>
      <c r="L2281">
        <v>2</v>
      </c>
      <c r="N2281">
        <v>1</v>
      </c>
      <c r="O2281">
        <v>1</v>
      </c>
      <c r="P2281">
        <v>1</v>
      </c>
      <c r="Q2281">
        <v>1</v>
      </c>
      <c r="T2281" t="s">
        <v>6256</v>
      </c>
      <c r="U2281" t="s">
        <v>6256</v>
      </c>
      <c r="V2281" t="s">
        <v>6256</v>
      </c>
      <c r="W2281" t="s">
        <v>6256</v>
      </c>
      <c r="X2281" t="s">
        <v>6256</v>
      </c>
      <c r="Y2281" t="s">
        <v>6256</v>
      </c>
      <c r="Z2281">
        <v>1</v>
      </c>
      <c r="AB2281">
        <v>3</v>
      </c>
      <c r="AD2281">
        <v>1</v>
      </c>
      <c r="AE2281">
        <v>1</v>
      </c>
      <c r="AF2281">
        <v>1</v>
      </c>
      <c r="AG2281">
        <v>6</v>
      </c>
      <c r="AI2281">
        <v>1</v>
      </c>
      <c r="AJ2281">
        <v>1</v>
      </c>
      <c r="AK2281">
        <v>1</v>
      </c>
      <c r="AM2281">
        <v>3</v>
      </c>
      <c r="AO2281">
        <v>2</v>
      </c>
      <c r="BP2281" t="s">
        <v>255</v>
      </c>
      <c r="BQ2281" t="s">
        <v>100</v>
      </c>
      <c r="BR2281" t="s">
        <v>101</v>
      </c>
      <c r="BS2281" t="s">
        <v>101</v>
      </c>
      <c r="BT2281" t="s">
        <v>812</v>
      </c>
      <c r="BU2281" t="s">
        <v>103</v>
      </c>
      <c r="BV2281" t="s">
        <v>101</v>
      </c>
      <c r="BW2281" t="s">
        <v>101</v>
      </c>
      <c r="BX2281" t="s">
        <v>101</v>
      </c>
      <c r="BY2281" t="s">
        <v>104</v>
      </c>
      <c r="BZ2281" t="s">
        <v>213</v>
      </c>
      <c r="CA2281" t="s">
        <v>106</v>
      </c>
      <c r="CB2281" t="s">
        <v>107</v>
      </c>
      <c r="CC2281" t="s">
        <v>133</v>
      </c>
      <c r="CD2281" t="s">
        <v>109</v>
      </c>
      <c r="CE2281" t="s">
        <v>110</v>
      </c>
      <c r="CF2281" t="s">
        <v>101</v>
      </c>
      <c r="CG2281" t="s">
        <v>159</v>
      </c>
      <c r="CI2281" t="s">
        <v>109</v>
      </c>
      <c r="CJ2281" t="s">
        <v>113</v>
      </c>
    </row>
    <row r="2282" spans="1:88" x14ac:dyDescent="0.2">
      <c r="A2282">
        <v>1847</v>
      </c>
      <c r="D2282" t="s">
        <v>7259</v>
      </c>
      <c r="E2282">
        <v>5</v>
      </c>
      <c r="F2282">
        <v>2004</v>
      </c>
      <c r="G2282" t="s">
        <v>7357</v>
      </c>
      <c r="H2282" t="s">
        <v>7358</v>
      </c>
      <c r="I2282">
        <v>1</v>
      </c>
      <c r="J2282">
        <v>1</v>
      </c>
      <c r="K2282">
        <v>1</v>
      </c>
      <c r="L2282">
        <v>4</v>
      </c>
      <c r="N2282">
        <v>1</v>
      </c>
      <c r="O2282">
        <v>1</v>
      </c>
      <c r="P2282">
        <v>1</v>
      </c>
      <c r="Q2282">
        <v>1</v>
      </c>
      <c r="S2282" t="s">
        <v>7359</v>
      </c>
      <c r="T2282" t="s">
        <v>7360</v>
      </c>
      <c r="U2282" t="s">
        <v>7360</v>
      </c>
      <c r="V2282" t="s">
        <v>7360</v>
      </c>
      <c r="W2282" t="s">
        <v>7360</v>
      </c>
      <c r="X2282" t="s">
        <v>7360</v>
      </c>
      <c r="Y2282" t="s">
        <v>7360</v>
      </c>
      <c r="Z2282">
        <v>1</v>
      </c>
      <c r="AB2282">
        <v>1</v>
      </c>
      <c r="AD2282">
        <v>1</v>
      </c>
      <c r="AE2282">
        <v>1</v>
      </c>
      <c r="AF2282">
        <v>2</v>
      </c>
      <c r="AG2282">
        <v>1</v>
      </c>
      <c r="AI2282">
        <v>1</v>
      </c>
      <c r="AJ2282">
        <v>1</v>
      </c>
      <c r="AK2282">
        <v>2</v>
      </c>
      <c r="AL2282">
        <v>3</v>
      </c>
      <c r="AM2282">
        <v>2</v>
      </c>
      <c r="AO2282">
        <v>2</v>
      </c>
      <c r="BP2282" t="s">
        <v>99</v>
      </c>
      <c r="BQ2282" t="s">
        <v>100</v>
      </c>
      <c r="BR2282" t="s">
        <v>101</v>
      </c>
      <c r="BS2282" t="s">
        <v>101</v>
      </c>
      <c r="BT2282" t="s">
        <v>131</v>
      </c>
      <c r="BU2282" t="s">
        <v>103</v>
      </c>
      <c r="BV2282" t="s">
        <v>101</v>
      </c>
      <c r="BW2282" t="s">
        <v>101</v>
      </c>
      <c r="BX2282" t="s">
        <v>101</v>
      </c>
      <c r="BY2282" t="s">
        <v>104</v>
      </c>
      <c r="BZ2282" t="s">
        <v>105</v>
      </c>
      <c r="CA2282" t="s">
        <v>106</v>
      </c>
      <c r="CB2282" t="s">
        <v>107</v>
      </c>
      <c r="CC2282" t="s">
        <v>108</v>
      </c>
      <c r="CD2282" t="s">
        <v>158</v>
      </c>
      <c r="CE2282" t="s">
        <v>110</v>
      </c>
      <c r="CF2282" t="s">
        <v>101</v>
      </c>
      <c r="CG2282" t="s">
        <v>136</v>
      </c>
      <c r="CH2282" t="s">
        <v>224</v>
      </c>
      <c r="CI2282" t="s">
        <v>112</v>
      </c>
      <c r="CJ2282" t="s">
        <v>113</v>
      </c>
    </row>
    <row r="2283" spans="1:88" x14ac:dyDescent="0.2">
      <c r="A2283">
        <v>1848</v>
      </c>
      <c r="D2283" t="s">
        <v>7259</v>
      </c>
      <c r="E2283">
        <v>5</v>
      </c>
      <c r="F2283">
        <v>1998</v>
      </c>
      <c r="G2283" t="s">
        <v>7361</v>
      </c>
      <c r="H2283" t="s">
        <v>7362</v>
      </c>
      <c r="I2283">
        <v>1</v>
      </c>
      <c r="J2283">
        <v>1</v>
      </c>
      <c r="K2283">
        <v>1</v>
      </c>
      <c r="L2283">
        <v>1</v>
      </c>
      <c r="N2283">
        <v>1</v>
      </c>
      <c r="O2283">
        <v>2</v>
      </c>
      <c r="P2283">
        <v>1</v>
      </c>
      <c r="Q2283">
        <v>0</v>
      </c>
      <c r="R2283" t="s">
        <v>7363</v>
      </c>
      <c r="T2283" t="s">
        <v>7364</v>
      </c>
      <c r="U2283" t="s">
        <v>7364</v>
      </c>
      <c r="V2283" t="s">
        <v>7364</v>
      </c>
      <c r="W2283" t="s">
        <v>7364</v>
      </c>
      <c r="X2283" t="s">
        <v>7364</v>
      </c>
      <c r="Y2283" t="s">
        <v>7364</v>
      </c>
      <c r="AO2283">
        <v>2</v>
      </c>
      <c r="BP2283" t="s">
        <v>99</v>
      </c>
      <c r="BQ2283" t="s">
        <v>100</v>
      </c>
      <c r="BR2283" t="s">
        <v>101</v>
      </c>
      <c r="BS2283" t="s">
        <v>101</v>
      </c>
      <c r="BT2283" t="s">
        <v>148</v>
      </c>
      <c r="BU2283" t="s">
        <v>103</v>
      </c>
      <c r="BV2283" t="s">
        <v>112</v>
      </c>
      <c r="BW2283" t="s">
        <v>101</v>
      </c>
      <c r="BX2283" t="s">
        <v>112</v>
      </c>
      <c r="CJ2283" t="s">
        <v>113</v>
      </c>
    </row>
    <row r="2284" spans="1:88" x14ac:dyDescent="0.2">
      <c r="A2284">
        <v>1849</v>
      </c>
      <c r="D2284" t="s">
        <v>7259</v>
      </c>
      <c r="E2284">
        <v>5</v>
      </c>
      <c r="F2284">
        <v>2006</v>
      </c>
      <c r="G2284" t="s">
        <v>7365</v>
      </c>
      <c r="H2284" t="s">
        <v>7366</v>
      </c>
      <c r="I2284">
        <v>1</v>
      </c>
      <c r="J2284">
        <v>1</v>
      </c>
      <c r="K2284">
        <v>1</v>
      </c>
      <c r="L2284">
        <v>1</v>
      </c>
      <c r="N2284">
        <v>1</v>
      </c>
      <c r="O2284">
        <v>1</v>
      </c>
      <c r="P2284">
        <v>2</v>
      </c>
      <c r="Q2284">
        <v>0</v>
      </c>
      <c r="R2284" t="s">
        <v>7367</v>
      </c>
      <c r="T2284" t="s">
        <v>7368</v>
      </c>
      <c r="U2284" t="s">
        <v>7368</v>
      </c>
      <c r="V2284" t="s">
        <v>7368</v>
      </c>
      <c r="W2284" t="s">
        <v>7368</v>
      </c>
      <c r="X2284" t="s">
        <v>7368</v>
      </c>
      <c r="Y2284" t="s">
        <v>7368</v>
      </c>
      <c r="AO2284">
        <v>2</v>
      </c>
      <c r="BP2284" t="s">
        <v>99</v>
      </c>
      <c r="BQ2284" t="s">
        <v>100</v>
      </c>
      <c r="BR2284" t="s">
        <v>101</v>
      </c>
      <c r="BS2284" t="s">
        <v>101</v>
      </c>
      <c r="BT2284" t="s">
        <v>148</v>
      </c>
      <c r="BU2284" t="s">
        <v>103</v>
      </c>
      <c r="BV2284" t="s">
        <v>101</v>
      </c>
      <c r="BW2284" t="s">
        <v>112</v>
      </c>
      <c r="BX2284" t="s">
        <v>112</v>
      </c>
      <c r="CJ2284" t="s">
        <v>113</v>
      </c>
    </row>
    <row r="2285" spans="1:88" x14ac:dyDescent="0.2">
      <c r="A2285">
        <v>1850</v>
      </c>
      <c r="D2285" t="s">
        <v>7259</v>
      </c>
      <c r="E2285">
        <v>5</v>
      </c>
      <c r="F2285">
        <v>1994</v>
      </c>
      <c r="G2285" t="s">
        <v>7369</v>
      </c>
      <c r="H2285" t="s">
        <v>7370</v>
      </c>
      <c r="I2285">
        <v>1</v>
      </c>
      <c r="J2285">
        <v>1</v>
      </c>
      <c r="K2285">
        <v>1</v>
      </c>
      <c r="L2285">
        <v>1</v>
      </c>
      <c r="N2285">
        <v>1</v>
      </c>
      <c r="O2285">
        <v>1</v>
      </c>
      <c r="P2285">
        <v>1</v>
      </c>
      <c r="Q2285">
        <v>1</v>
      </c>
      <c r="S2285" t="s">
        <v>7371</v>
      </c>
      <c r="T2285" t="s">
        <v>7372</v>
      </c>
      <c r="U2285" t="s">
        <v>7372</v>
      </c>
      <c r="V2285" t="s">
        <v>7372</v>
      </c>
      <c r="W2285" t="s">
        <v>7372</v>
      </c>
      <c r="X2285" t="s">
        <v>7372</v>
      </c>
      <c r="Y2285" t="s">
        <v>7372</v>
      </c>
      <c r="Z2285">
        <v>1</v>
      </c>
      <c r="AB2285">
        <v>1</v>
      </c>
      <c r="AD2285">
        <v>1</v>
      </c>
      <c r="AE2285">
        <v>1</v>
      </c>
      <c r="AF2285">
        <v>4</v>
      </c>
      <c r="AG2285">
        <v>6</v>
      </c>
      <c r="AI2285">
        <v>1</v>
      </c>
      <c r="AJ2285">
        <v>1</v>
      </c>
      <c r="AK2285">
        <v>2</v>
      </c>
      <c r="AL2285">
        <v>3</v>
      </c>
      <c r="AM2285">
        <v>2</v>
      </c>
      <c r="AO2285">
        <v>2</v>
      </c>
      <c r="BP2285" t="s">
        <v>99</v>
      </c>
      <c r="BQ2285" t="s">
        <v>100</v>
      </c>
      <c r="BR2285" t="s">
        <v>101</v>
      </c>
      <c r="BS2285" t="s">
        <v>101</v>
      </c>
      <c r="BT2285" t="s">
        <v>148</v>
      </c>
      <c r="BU2285" t="s">
        <v>103</v>
      </c>
      <c r="BV2285" t="s">
        <v>101</v>
      </c>
      <c r="BW2285" t="s">
        <v>101</v>
      </c>
      <c r="BX2285" t="s">
        <v>101</v>
      </c>
      <c r="BY2285" t="s">
        <v>104</v>
      </c>
      <c r="BZ2285" t="s">
        <v>105</v>
      </c>
      <c r="CA2285" t="s">
        <v>106</v>
      </c>
      <c r="CB2285" t="s">
        <v>107</v>
      </c>
      <c r="CC2285" t="s">
        <v>236</v>
      </c>
      <c r="CD2285" t="s">
        <v>109</v>
      </c>
      <c r="CE2285" t="s">
        <v>110</v>
      </c>
      <c r="CF2285" t="s">
        <v>101</v>
      </c>
      <c r="CG2285" t="s">
        <v>136</v>
      </c>
      <c r="CH2285" t="s">
        <v>224</v>
      </c>
      <c r="CI2285" t="s">
        <v>112</v>
      </c>
      <c r="CJ2285" t="s">
        <v>113</v>
      </c>
    </row>
    <row r="2286" spans="1:88" x14ac:dyDescent="0.2">
      <c r="A2286">
        <v>1851</v>
      </c>
      <c r="D2286" t="s">
        <v>7259</v>
      </c>
      <c r="E2286">
        <v>3</v>
      </c>
      <c r="F2286">
        <v>2011</v>
      </c>
      <c r="G2286" t="s">
        <v>7373</v>
      </c>
      <c r="H2286" t="s">
        <v>7374</v>
      </c>
      <c r="I2286">
        <v>1</v>
      </c>
      <c r="J2286">
        <v>1</v>
      </c>
      <c r="K2286">
        <v>1</v>
      </c>
      <c r="L2286">
        <v>2</v>
      </c>
      <c r="N2286">
        <v>1</v>
      </c>
      <c r="O2286">
        <v>1</v>
      </c>
      <c r="P2286">
        <v>1</v>
      </c>
      <c r="Q2286">
        <v>1</v>
      </c>
      <c r="T2286" t="s">
        <v>7375</v>
      </c>
      <c r="U2286" t="s">
        <v>7375</v>
      </c>
      <c r="V2286" t="s">
        <v>7375</v>
      </c>
      <c r="W2286" t="s">
        <v>7375</v>
      </c>
      <c r="X2286" t="s">
        <v>7375</v>
      </c>
      <c r="Y2286" t="s">
        <v>7375</v>
      </c>
      <c r="Z2286">
        <v>1</v>
      </c>
      <c r="AB2286">
        <v>3</v>
      </c>
      <c r="AD2286">
        <v>1</v>
      </c>
      <c r="AE2286">
        <v>1</v>
      </c>
      <c r="AF2286">
        <v>1</v>
      </c>
      <c r="AG2286">
        <v>6</v>
      </c>
      <c r="AI2286">
        <v>1</v>
      </c>
      <c r="AJ2286">
        <v>1</v>
      </c>
      <c r="AK2286">
        <v>3</v>
      </c>
      <c r="AM2286">
        <v>3</v>
      </c>
      <c r="AO2286">
        <v>2</v>
      </c>
      <c r="BP2286" t="s">
        <v>255</v>
      </c>
      <c r="BQ2286" t="s">
        <v>100</v>
      </c>
      <c r="BR2286" t="s">
        <v>101</v>
      </c>
      <c r="BS2286" t="s">
        <v>101</v>
      </c>
      <c r="BT2286" t="s">
        <v>812</v>
      </c>
      <c r="BU2286" t="s">
        <v>103</v>
      </c>
      <c r="BV2286" t="s">
        <v>101</v>
      </c>
      <c r="BW2286" t="s">
        <v>101</v>
      </c>
      <c r="BX2286" t="s">
        <v>101</v>
      </c>
      <c r="BY2286" t="s">
        <v>104</v>
      </c>
      <c r="BZ2286" t="s">
        <v>213</v>
      </c>
      <c r="CA2286" t="s">
        <v>106</v>
      </c>
      <c r="CB2286" t="s">
        <v>107</v>
      </c>
      <c r="CC2286" t="s">
        <v>133</v>
      </c>
      <c r="CD2286" t="s">
        <v>109</v>
      </c>
      <c r="CE2286" t="s">
        <v>110</v>
      </c>
      <c r="CF2286" t="s">
        <v>101</v>
      </c>
      <c r="CG2286" t="s">
        <v>111</v>
      </c>
      <c r="CI2286" t="s">
        <v>109</v>
      </c>
      <c r="CJ2286" t="s">
        <v>113</v>
      </c>
    </row>
    <row r="2287" spans="1:88" x14ac:dyDescent="0.2">
      <c r="A2287">
        <v>1852</v>
      </c>
      <c r="D2287" t="s">
        <v>7259</v>
      </c>
      <c r="E2287">
        <v>3</v>
      </c>
      <c r="F2287">
        <v>2001</v>
      </c>
      <c r="G2287" t="s">
        <v>7376</v>
      </c>
      <c r="H2287" t="s">
        <v>7377</v>
      </c>
      <c r="I2287">
        <v>1</v>
      </c>
      <c r="J2287">
        <v>1</v>
      </c>
      <c r="K2287">
        <v>1</v>
      </c>
      <c r="L2287">
        <v>1</v>
      </c>
      <c r="N2287">
        <v>1</v>
      </c>
      <c r="O2287">
        <v>1</v>
      </c>
      <c r="P2287">
        <v>2</v>
      </c>
      <c r="Q2287">
        <v>0</v>
      </c>
      <c r="R2287" t="s">
        <v>207</v>
      </c>
      <c r="T2287" t="s">
        <v>7378</v>
      </c>
      <c r="U2287" t="s">
        <v>7378</v>
      </c>
      <c r="V2287" t="s">
        <v>7378</v>
      </c>
      <c r="W2287" t="s">
        <v>7378</v>
      </c>
      <c r="X2287" t="s">
        <v>7378</v>
      </c>
      <c r="Y2287" t="s">
        <v>7378</v>
      </c>
      <c r="AO2287">
        <v>2</v>
      </c>
      <c r="BP2287" t="s">
        <v>255</v>
      </c>
      <c r="BQ2287" t="s">
        <v>100</v>
      </c>
      <c r="BR2287" t="s">
        <v>101</v>
      </c>
      <c r="BS2287" t="s">
        <v>101</v>
      </c>
      <c r="BT2287" t="s">
        <v>148</v>
      </c>
      <c r="BU2287" t="s">
        <v>103</v>
      </c>
      <c r="BV2287" t="s">
        <v>101</v>
      </c>
      <c r="BW2287" t="s">
        <v>112</v>
      </c>
      <c r="BX2287" t="s">
        <v>112</v>
      </c>
      <c r="CJ2287" t="s">
        <v>113</v>
      </c>
    </row>
    <row r="2288" spans="1:88" x14ac:dyDescent="0.2">
      <c r="A2288">
        <v>1853</v>
      </c>
      <c r="D2288" t="s">
        <v>7259</v>
      </c>
      <c r="E2288">
        <v>5</v>
      </c>
      <c r="F2288">
        <v>1994</v>
      </c>
      <c r="G2288" t="s">
        <v>7379</v>
      </c>
      <c r="H2288" t="s">
        <v>7380</v>
      </c>
      <c r="I2288">
        <v>1</v>
      </c>
      <c r="J2288">
        <v>1</v>
      </c>
      <c r="K2288">
        <v>1</v>
      </c>
      <c r="L2288">
        <v>1</v>
      </c>
      <c r="N2288">
        <v>1</v>
      </c>
      <c r="O2288">
        <v>1</v>
      </c>
      <c r="P2288">
        <v>2</v>
      </c>
      <c r="Q2288">
        <v>0</v>
      </c>
      <c r="R2288" t="s">
        <v>207</v>
      </c>
      <c r="T2288" t="s">
        <v>7381</v>
      </c>
      <c r="U2288" t="s">
        <v>7381</v>
      </c>
      <c r="V2288" t="s">
        <v>7381</v>
      </c>
      <c r="W2288" t="s">
        <v>7381</v>
      </c>
      <c r="X2288" t="s">
        <v>7381</v>
      </c>
      <c r="Y2288" t="s">
        <v>7381</v>
      </c>
      <c r="AO2288">
        <v>2</v>
      </c>
      <c r="BP2288" t="s">
        <v>99</v>
      </c>
      <c r="BQ2288" t="s">
        <v>100</v>
      </c>
      <c r="BR2288" t="s">
        <v>101</v>
      </c>
      <c r="BS2288" t="s">
        <v>101</v>
      </c>
      <c r="BT2288" t="s">
        <v>148</v>
      </c>
      <c r="BU2288" t="s">
        <v>103</v>
      </c>
      <c r="BV2288" t="s">
        <v>101</v>
      </c>
      <c r="BW2288" t="s">
        <v>112</v>
      </c>
      <c r="BX2288" t="s">
        <v>112</v>
      </c>
      <c r="CJ2288" t="s">
        <v>113</v>
      </c>
    </row>
    <row r="2289" spans="1:88" x14ac:dyDescent="0.2">
      <c r="A2289">
        <v>1854</v>
      </c>
      <c r="D2289" t="s">
        <v>7259</v>
      </c>
      <c r="E2289">
        <v>5</v>
      </c>
      <c r="F2289">
        <v>1999</v>
      </c>
      <c r="G2289" t="s">
        <v>7382</v>
      </c>
      <c r="H2289" t="s">
        <v>7383</v>
      </c>
      <c r="I2289">
        <v>1</v>
      </c>
      <c r="J2289">
        <v>1</v>
      </c>
      <c r="K2289">
        <v>1</v>
      </c>
      <c r="L2289">
        <v>1</v>
      </c>
      <c r="N2289">
        <v>1</v>
      </c>
      <c r="O2289">
        <v>1</v>
      </c>
      <c r="P2289">
        <v>2</v>
      </c>
      <c r="Q2289">
        <v>0</v>
      </c>
      <c r="R2289" t="s">
        <v>207</v>
      </c>
      <c r="T2289" t="s">
        <v>7384</v>
      </c>
      <c r="U2289" t="s">
        <v>7384</v>
      </c>
      <c r="V2289" t="s">
        <v>7384</v>
      </c>
      <c r="W2289" t="s">
        <v>7384</v>
      </c>
      <c r="X2289" t="s">
        <v>7384</v>
      </c>
      <c r="Y2289" t="s">
        <v>7384</v>
      </c>
      <c r="AO2289">
        <v>2</v>
      </c>
      <c r="BP2289" t="s">
        <v>99</v>
      </c>
      <c r="BQ2289" t="s">
        <v>100</v>
      </c>
      <c r="BR2289" t="s">
        <v>101</v>
      </c>
      <c r="BS2289" t="s">
        <v>101</v>
      </c>
      <c r="BT2289" t="s">
        <v>148</v>
      </c>
      <c r="BU2289" t="s">
        <v>103</v>
      </c>
      <c r="BV2289" t="s">
        <v>101</v>
      </c>
      <c r="BW2289" t="s">
        <v>112</v>
      </c>
      <c r="BX2289" t="s">
        <v>112</v>
      </c>
      <c r="CJ2289" t="s">
        <v>113</v>
      </c>
    </row>
    <row r="2290" spans="1:88" x14ac:dyDescent="0.2">
      <c r="A2290">
        <v>1855</v>
      </c>
      <c r="D2290" t="s">
        <v>7259</v>
      </c>
      <c r="E2290">
        <v>5</v>
      </c>
      <c r="F2290">
        <v>2000</v>
      </c>
      <c r="G2290" t="s">
        <v>7385</v>
      </c>
      <c r="H2290" t="s">
        <v>7386</v>
      </c>
      <c r="I2290">
        <v>1</v>
      </c>
      <c r="J2290">
        <v>1</v>
      </c>
      <c r="K2290">
        <v>1</v>
      </c>
      <c r="L2290">
        <v>1</v>
      </c>
      <c r="N2290">
        <v>1</v>
      </c>
      <c r="O2290">
        <v>2</v>
      </c>
      <c r="P2290">
        <v>2</v>
      </c>
      <c r="Q2290">
        <v>0</v>
      </c>
      <c r="R2290" t="s">
        <v>7387</v>
      </c>
      <c r="T2290" t="s">
        <v>7388</v>
      </c>
      <c r="U2290" t="s">
        <v>7388</v>
      </c>
      <c r="V2290" t="s">
        <v>7388</v>
      </c>
      <c r="W2290" t="s">
        <v>7388</v>
      </c>
      <c r="X2290" t="s">
        <v>7388</v>
      </c>
      <c r="Y2290" t="s">
        <v>7388</v>
      </c>
      <c r="AO2290">
        <v>2</v>
      </c>
      <c r="BP2290" t="s">
        <v>99</v>
      </c>
      <c r="BQ2290" t="s">
        <v>100</v>
      </c>
      <c r="BR2290" t="s">
        <v>101</v>
      </c>
      <c r="BS2290" t="s">
        <v>101</v>
      </c>
      <c r="BT2290" t="s">
        <v>148</v>
      </c>
      <c r="BU2290" t="s">
        <v>103</v>
      </c>
      <c r="BV2290" t="s">
        <v>112</v>
      </c>
      <c r="BW2290" t="s">
        <v>112</v>
      </c>
      <c r="BX2290" t="s">
        <v>112</v>
      </c>
      <c r="CJ2290" t="s">
        <v>113</v>
      </c>
    </row>
    <row r="2291" spans="1:88" x14ac:dyDescent="0.2">
      <c r="A2291">
        <v>1856</v>
      </c>
      <c r="D2291" t="s">
        <v>7259</v>
      </c>
      <c r="E2291">
        <v>3</v>
      </c>
      <c r="F2291">
        <v>2007</v>
      </c>
      <c r="G2291" t="s">
        <v>7389</v>
      </c>
      <c r="H2291" t="s">
        <v>7390</v>
      </c>
      <c r="I2291">
        <v>1</v>
      </c>
      <c r="J2291">
        <v>1</v>
      </c>
      <c r="K2291">
        <v>1</v>
      </c>
      <c r="L2291">
        <v>1</v>
      </c>
      <c r="N2291">
        <v>1</v>
      </c>
      <c r="O2291">
        <v>1</v>
      </c>
      <c r="P2291">
        <v>1</v>
      </c>
      <c r="Q2291">
        <v>1</v>
      </c>
      <c r="T2291" t="s">
        <v>6302</v>
      </c>
      <c r="U2291" t="s">
        <v>6302</v>
      </c>
      <c r="V2291" t="s">
        <v>6302</v>
      </c>
      <c r="W2291" t="s">
        <v>6302</v>
      </c>
      <c r="X2291" t="s">
        <v>6302</v>
      </c>
      <c r="Y2291" t="s">
        <v>6302</v>
      </c>
      <c r="Z2291">
        <v>1</v>
      </c>
      <c r="AB2291">
        <v>3</v>
      </c>
      <c r="AD2291">
        <v>1</v>
      </c>
      <c r="AE2291">
        <v>1</v>
      </c>
      <c r="AF2291">
        <v>2</v>
      </c>
      <c r="AG2291">
        <v>6</v>
      </c>
      <c r="AI2291">
        <v>1</v>
      </c>
      <c r="AJ2291">
        <v>1</v>
      </c>
      <c r="AK2291">
        <v>3</v>
      </c>
      <c r="AM2291">
        <v>3</v>
      </c>
      <c r="AO2291">
        <v>2</v>
      </c>
      <c r="BP2291" t="s">
        <v>255</v>
      </c>
      <c r="BQ2291" t="s">
        <v>100</v>
      </c>
      <c r="BR2291" t="s">
        <v>101</v>
      </c>
      <c r="BS2291" t="s">
        <v>101</v>
      </c>
      <c r="BT2291" t="s">
        <v>148</v>
      </c>
      <c r="BU2291" t="s">
        <v>103</v>
      </c>
      <c r="BV2291" t="s">
        <v>101</v>
      </c>
      <c r="BW2291" t="s">
        <v>101</v>
      </c>
      <c r="BX2291" t="s">
        <v>101</v>
      </c>
      <c r="BY2291" t="s">
        <v>104</v>
      </c>
      <c r="BZ2291" t="s">
        <v>213</v>
      </c>
      <c r="CA2291" t="s">
        <v>106</v>
      </c>
      <c r="CB2291" t="s">
        <v>107</v>
      </c>
      <c r="CC2291" t="s">
        <v>108</v>
      </c>
      <c r="CD2291" t="s">
        <v>109</v>
      </c>
      <c r="CE2291" t="s">
        <v>110</v>
      </c>
      <c r="CF2291" t="s">
        <v>101</v>
      </c>
      <c r="CG2291" t="s">
        <v>111</v>
      </c>
      <c r="CI2291" t="s">
        <v>109</v>
      </c>
      <c r="CJ2291" t="s">
        <v>113</v>
      </c>
    </row>
    <row r="2292" spans="1:88" x14ac:dyDescent="0.2">
      <c r="A2292">
        <v>1857</v>
      </c>
      <c r="D2292" t="s">
        <v>7259</v>
      </c>
      <c r="E2292">
        <v>3</v>
      </c>
      <c r="F2292">
        <v>2006</v>
      </c>
      <c r="G2292" t="s">
        <v>7391</v>
      </c>
      <c r="H2292" t="s">
        <v>7392</v>
      </c>
      <c r="I2292">
        <v>1</v>
      </c>
      <c r="J2292">
        <v>1</v>
      </c>
      <c r="K2292">
        <v>1</v>
      </c>
      <c r="L2292">
        <v>3</v>
      </c>
      <c r="N2292">
        <v>1</v>
      </c>
      <c r="O2292">
        <v>1</v>
      </c>
      <c r="P2292">
        <v>1</v>
      </c>
      <c r="Q2292">
        <v>1</v>
      </c>
      <c r="T2292" t="s">
        <v>7393</v>
      </c>
      <c r="U2292" t="s">
        <v>7393</v>
      </c>
      <c r="V2292" t="s">
        <v>7393</v>
      </c>
      <c r="W2292" t="s">
        <v>7393</v>
      </c>
      <c r="X2292" t="s">
        <v>7393</v>
      </c>
      <c r="Y2292" t="s">
        <v>7393</v>
      </c>
      <c r="Z2292">
        <v>1</v>
      </c>
      <c r="AB2292">
        <v>3</v>
      </c>
      <c r="AD2292">
        <v>1</v>
      </c>
      <c r="AE2292">
        <v>1</v>
      </c>
      <c r="AF2292">
        <v>2</v>
      </c>
      <c r="AG2292">
        <v>1</v>
      </c>
      <c r="AI2292">
        <v>1</v>
      </c>
      <c r="AJ2292">
        <v>1</v>
      </c>
      <c r="AK2292">
        <v>3</v>
      </c>
      <c r="AM2292">
        <v>3</v>
      </c>
      <c r="AO2292">
        <v>2</v>
      </c>
      <c r="BP2292" t="s">
        <v>255</v>
      </c>
      <c r="BQ2292" t="s">
        <v>100</v>
      </c>
      <c r="BR2292" t="s">
        <v>101</v>
      </c>
      <c r="BS2292" t="s">
        <v>101</v>
      </c>
      <c r="BT2292" t="s">
        <v>102</v>
      </c>
      <c r="BU2292" t="s">
        <v>103</v>
      </c>
      <c r="BV2292" t="s">
        <v>101</v>
      </c>
      <c r="BW2292" t="s">
        <v>101</v>
      </c>
      <c r="BX2292" t="s">
        <v>101</v>
      </c>
      <c r="BY2292" t="s">
        <v>104</v>
      </c>
      <c r="BZ2292" t="s">
        <v>213</v>
      </c>
      <c r="CA2292" t="s">
        <v>106</v>
      </c>
      <c r="CB2292" t="s">
        <v>107</v>
      </c>
      <c r="CC2292" t="s">
        <v>108</v>
      </c>
      <c r="CD2292" t="s">
        <v>158</v>
      </c>
      <c r="CE2292" t="s">
        <v>110</v>
      </c>
      <c r="CF2292" t="s">
        <v>101</v>
      </c>
      <c r="CG2292" t="s">
        <v>111</v>
      </c>
      <c r="CI2292" t="s">
        <v>109</v>
      </c>
      <c r="CJ2292" t="s">
        <v>113</v>
      </c>
    </row>
    <row r="2293" spans="1:88" x14ac:dyDescent="0.2">
      <c r="A2293">
        <v>1858</v>
      </c>
      <c r="D2293" t="s">
        <v>7259</v>
      </c>
      <c r="E2293">
        <v>3</v>
      </c>
      <c r="F2293">
        <v>2002</v>
      </c>
      <c r="G2293" t="s">
        <v>7394</v>
      </c>
      <c r="H2293" t="s">
        <v>7395</v>
      </c>
      <c r="I2293">
        <v>1</v>
      </c>
      <c r="J2293">
        <v>1</v>
      </c>
      <c r="K2293">
        <v>1</v>
      </c>
      <c r="L2293">
        <v>1</v>
      </c>
      <c r="N2293">
        <v>1</v>
      </c>
      <c r="O2293">
        <v>1</v>
      </c>
      <c r="P2293">
        <v>1</v>
      </c>
      <c r="Q2293">
        <v>1</v>
      </c>
      <c r="T2293" t="s">
        <v>7184</v>
      </c>
      <c r="U2293" t="s">
        <v>7184</v>
      </c>
      <c r="V2293" t="s">
        <v>7184</v>
      </c>
      <c r="W2293" t="s">
        <v>7184</v>
      </c>
      <c r="X2293" t="s">
        <v>7184</v>
      </c>
      <c r="Y2293" t="s">
        <v>7184</v>
      </c>
      <c r="Z2293">
        <v>1</v>
      </c>
      <c r="AB2293">
        <v>3</v>
      </c>
      <c r="AD2293">
        <v>1</v>
      </c>
      <c r="AE2293">
        <v>1</v>
      </c>
      <c r="AF2293">
        <v>2</v>
      </c>
      <c r="AG2293">
        <v>6</v>
      </c>
      <c r="AI2293">
        <v>1</v>
      </c>
      <c r="AJ2293">
        <v>1</v>
      </c>
      <c r="AK2293">
        <v>3</v>
      </c>
      <c r="AM2293">
        <v>1</v>
      </c>
      <c r="AO2293">
        <v>2</v>
      </c>
      <c r="BP2293" t="s">
        <v>255</v>
      </c>
      <c r="BQ2293" t="s">
        <v>100</v>
      </c>
      <c r="BR2293" t="s">
        <v>101</v>
      </c>
      <c r="BS2293" t="s">
        <v>101</v>
      </c>
      <c r="BT2293" t="s">
        <v>148</v>
      </c>
      <c r="BU2293" t="s">
        <v>103</v>
      </c>
      <c r="BV2293" t="s">
        <v>101</v>
      </c>
      <c r="BW2293" t="s">
        <v>101</v>
      </c>
      <c r="BX2293" t="s">
        <v>101</v>
      </c>
      <c r="BY2293" t="s">
        <v>104</v>
      </c>
      <c r="BZ2293" t="s">
        <v>213</v>
      </c>
      <c r="CA2293" t="s">
        <v>106</v>
      </c>
      <c r="CB2293" t="s">
        <v>107</v>
      </c>
      <c r="CC2293" t="s">
        <v>108</v>
      </c>
      <c r="CD2293" t="s">
        <v>109</v>
      </c>
      <c r="CE2293" t="s">
        <v>110</v>
      </c>
      <c r="CF2293" t="s">
        <v>101</v>
      </c>
      <c r="CG2293" t="s">
        <v>111</v>
      </c>
      <c r="CI2293" t="s">
        <v>101</v>
      </c>
      <c r="CJ2293" t="s">
        <v>113</v>
      </c>
    </row>
    <row r="2294" spans="1:88" x14ac:dyDescent="0.2">
      <c r="A2294">
        <v>1859</v>
      </c>
      <c r="D2294" t="s">
        <v>7259</v>
      </c>
      <c r="E2294">
        <v>3</v>
      </c>
      <c r="F2294">
        <v>2004</v>
      </c>
      <c r="G2294" t="s">
        <v>7396</v>
      </c>
      <c r="H2294" t="s">
        <v>7397</v>
      </c>
      <c r="I2294">
        <v>1</v>
      </c>
      <c r="J2294">
        <v>1</v>
      </c>
      <c r="K2294">
        <v>1</v>
      </c>
      <c r="L2294">
        <v>1</v>
      </c>
      <c r="N2294">
        <v>1</v>
      </c>
      <c r="O2294">
        <v>1</v>
      </c>
      <c r="P2294">
        <v>1</v>
      </c>
      <c r="Q2294">
        <v>1</v>
      </c>
      <c r="T2294" t="s">
        <v>7398</v>
      </c>
      <c r="U2294" t="s">
        <v>7398</v>
      </c>
      <c r="V2294" t="s">
        <v>7398</v>
      </c>
      <c r="W2294" t="s">
        <v>7398</v>
      </c>
      <c r="X2294" t="s">
        <v>7398</v>
      </c>
      <c r="Y2294" t="s">
        <v>7398</v>
      </c>
      <c r="Z2294">
        <v>1</v>
      </c>
      <c r="AB2294">
        <v>3</v>
      </c>
      <c r="AD2294">
        <v>1</v>
      </c>
      <c r="AE2294">
        <v>1</v>
      </c>
      <c r="AF2294">
        <v>2</v>
      </c>
      <c r="AG2294">
        <v>6</v>
      </c>
      <c r="AI2294">
        <v>1</v>
      </c>
      <c r="AJ2294">
        <v>1</v>
      </c>
      <c r="AK2294">
        <v>3</v>
      </c>
      <c r="AM2294">
        <v>3</v>
      </c>
      <c r="AO2294">
        <v>2</v>
      </c>
      <c r="BP2294" t="s">
        <v>255</v>
      </c>
      <c r="BQ2294" t="s">
        <v>100</v>
      </c>
      <c r="BR2294" t="s">
        <v>101</v>
      </c>
      <c r="BS2294" t="s">
        <v>101</v>
      </c>
      <c r="BT2294" t="s">
        <v>148</v>
      </c>
      <c r="BU2294" t="s">
        <v>103</v>
      </c>
      <c r="BV2294" t="s">
        <v>101</v>
      </c>
      <c r="BW2294" t="s">
        <v>101</v>
      </c>
      <c r="BX2294" t="s">
        <v>101</v>
      </c>
      <c r="BY2294" t="s">
        <v>104</v>
      </c>
      <c r="BZ2294" t="s">
        <v>213</v>
      </c>
      <c r="CA2294" t="s">
        <v>106</v>
      </c>
      <c r="CB2294" t="s">
        <v>107</v>
      </c>
      <c r="CC2294" t="s">
        <v>108</v>
      </c>
      <c r="CD2294" t="s">
        <v>109</v>
      </c>
      <c r="CE2294" t="s">
        <v>110</v>
      </c>
      <c r="CF2294" t="s">
        <v>101</v>
      </c>
      <c r="CG2294" t="s">
        <v>111</v>
      </c>
      <c r="CI2294" t="s">
        <v>109</v>
      </c>
      <c r="CJ2294" t="s">
        <v>113</v>
      </c>
    </row>
    <row r="2295" spans="1:88" x14ac:dyDescent="0.2">
      <c r="A2295">
        <v>1860</v>
      </c>
      <c r="D2295" t="s">
        <v>7259</v>
      </c>
      <c r="E2295">
        <v>3</v>
      </c>
      <c r="F2295">
        <v>2008</v>
      </c>
      <c r="G2295" t="s">
        <v>7399</v>
      </c>
      <c r="H2295" t="s">
        <v>7400</v>
      </c>
      <c r="I2295">
        <v>1</v>
      </c>
      <c r="J2295">
        <v>1</v>
      </c>
      <c r="K2295">
        <v>1</v>
      </c>
      <c r="L2295">
        <v>1</v>
      </c>
      <c r="N2295">
        <v>1</v>
      </c>
      <c r="O2295">
        <v>1</v>
      </c>
      <c r="P2295">
        <v>1</v>
      </c>
      <c r="Q2295">
        <v>1</v>
      </c>
      <c r="T2295" t="s">
        <v>5870</v>
      </c>
      <c r="U2295" t="s">
        <v>5870</v>
      </c>
      <c r="V2295" t="s">
        <v>5870</v>
      </c>
      <c r="W2295" t="s">
        <v>5870</v>
      </c>
      <c r="X2295" t="s">
        <v>5870</v>
      </c>
      <c r="Y2295" t="s">
        <v>5870</v>
      </c>
      <c r="Z2295">
        <v>1</v>
      </c>
      <c r="AB2295">
        <v>3</v>
      </c>
      <c r="AD2295">
        <v>1</v>
      </c>
      <c r="AE2295">
        <v>1</v>
      </c>
      <c r="AF2295">
        <v>2</v>
      </c>
      <c r="AG2295">
        <v>1</v>
      </c>
      <c r="AI2295">
        <v>1</v>
      </c>
      <c r="AJ2295">
        <v>1</v>
      </c>
      <c r="AK2295">
        <v>3</v>
      </c>
      <c r="AM2295">
        <v>3</v>
      </c>
      <c r="AO2295">
        <v>2</v>
      </c>
      <c r="BP2295" t="s">
        <v>255</v>
      </c>
      <c r="BQ2295" t="s">
        <v>100</v>
      </c>
      <c r="BR2295" t="s">
        <v>101</v>
      </c>
      <c r="BS2295" t="s">
        <v>101</v>
      </c>
      <c r="BT2295" t="s">
        <v>148</v>
      </c>
      <c r="BU2295" t="s">
        <v>103</v>
      </c>
      <c r="BV2295" t="s">
        <v>101</v>
      </c>
      <c r="BW2295" t="s">
        <v>101</v>
      </c>
      <c r="BX2295" t="s">
        <v>101</v>
      </c>
      <c r="BY2295" t="s">
        <v>104</v>
      </c>
      <c r="BZ2295" t="s">
        <v>213</v>
      </c>
      <c r="CA2295" t="s">
        <v>106</v>
      </c>
      <c r="CB2295" t="s">
        <v>107</v>
      </c>
      <c r="CC2295" t="s">
        <v>108</v>
      </c>
      <c r="CD2295" t="s">
        <v>158</v>
      </c>
      <c r="CE2295" t="s">
        <v>110</v>
      </c>
      <c r="CF2295" t="s">
        <v>101</v>
      </c>
      <c r="CG2295" t="s">
        <v>111</v>
      </c>
      <c r="CI2295" t="s">
        <v>109</v>
      </c>
      <c r="CJ2295" t="s">
        <v>113</v>
      </c>
    </row>
    <row r="2296" spans="1:88" x14ac:dyDescent="0.2">
      <c r="A2296">
        <v>1861</v>
      </c>
      <c r="D2296" t="s">
        <v>7259</v>
      </c>
      <c r="E2296">
        <v>3</v>
      </c>
      <c r="F2296">
        <v>2006</v>
      </c>
      <c r="G2296" t="s">
        <v>7401</v>
      </c>
      <c r="H2296" t="s">
        <v>7402</v>
      </c>
      <c r="I2296">
        <v>1</v>
      </c>
      <c r="J2296">
        <v>1</v>
      </c>
      <c r="K2296">
        <v>1</v>
      </c>
      <c r="L2296">
        <v>1</v>
      </c>
      <c r="N2296">
        <v>1</v>
      </c>
      <c r="O2296">
        <v>1</v>
      </c>
      <c r="P2296">
        <v>1</v>
      </c>
      <c r="Q2296">
        <v>1</v>
      </c>
      <c r="T2296" t="s">
        <v>2214</v>
      </c>
      <c r="U2296" t="s">
        <v>2214</v>
      </c>
      <c r="V2296" t="s">
        <v>2214</v>
      </c>
      <c r="W2296" t="s">
        <v>2214</v>
      </c>
      <c r="X2296" t="s">
        <v>2214</v>
      </c>
      <c r="Y2296" t="s">
        <v>2214</v>
      </c>
      <c r="Z2296">
        <v>1</v>
      </c>
      <c r="AB2296">
        <v>3</v>
      </c>
      <c r="AD2296">
        <v>1</v>
      </c>
      <c r="AE2296">
        <v>1</v>
      </c>
      <c r="AF2296">
        <v>2</v>
      </c>
      <c r="AG2296">
        <v>1</v>
      </c>
      <c r="AI2296">
        <v>1</v>
      </c>
      <c r="AJ2296">
        <v>1</v>
      </c>
      <c r="AK2296">
        <v>3</v>
      </c>
      <c r="AM2296">
        <v>3</v>
      </c>
      <c r="AO2296">
        <v>2</v>
      </c>
      <c r="BP2296" t="s">
        <v>255</v>
      </c>
      <c r="BQ2296" t="s">
        <v>100</v>
      </c>
      <c r="BR2296" t="s">
        <v>101</v>
      </c>
      <c r="BS2296" t="s">
        <v>101</v>
      </c>
      <c r="BT2296" t="s">
        <v>148</v>
      </c>
      <c r="BU2296" t="s">
        <v>103</v>
      </c>
      <c r="BV2296" t="s">
        <v>101</v>
      </c>
      <c r="BW2296" t="s">
        <v>101</v>
      </c>
      <c r="BX2296" t="s">
        <v>101</v>
      </c>
      <c r="BY2296" t="s">
        <v>104</v>
      </c>
      <c r="BZ2296" t="s">
        <v>213</v>
      </c>
      <c r="CA2296" t="s">
        <v>106</v>
      </c>
      <c r="CB2296" t="s">
        <v>107</v>
      </c>
      <c r="CC2296" t="s">
        <v>108</v>
      </c>
      <c r="CD2296" t="s">
        <v>158</v>
      </c>
      <c r="CE2296" t="s">
        <v>110</v>
      </c>
      <c r="CF2296" t="s">
        <v>101</v>
      </c>
      <c r="CG2296" t="s">
        <v>111</v>
      </c>
      <c r="CI2296" t="s">
        <v>109</v>
      </c>
      <c r="CJ2296" t="s">
        <v>113</v>
      </c>
    </row>
    <row r="2297" spans="1:88" x14ac:dyDescent="0.2">
      <c r="A2297">
        <v>1862</v>
      </c>
      <c r="D2297" t="s">
        <v>7259</v>
      </c>
      <c r="E2297">
        <v>3</v>
      </c>
      <c r="F2297">
        <v>2007</v>
      </c>
      <c r="G2297" t="s">
        <v>7403</v>
      </c>
      <c r="H2297" t="s">
        <v>7404</v>
      </c>
      <c r="I2297">
        <v>1</v>
      </c>
      <c r="J2297">
        <v>1</v>
      </c>
      <c r="K2297">
        <v>1</v>
      </c>
      <c r="L2297">
        <v>3</v>
      </c>
      <c r="N2297">
        <v>1</v>
      </c>
      <c r="O2297">
        <v>1</v>
      </c>
      <c r="P2297">
        <v>1</v>
      </c>
      <c r="Q2297">
        <v>1</v>
      </c>
      <c r="T2297" t="s">
        <v>6635</v>
      </c>
      <c r="U2297" t="s">
        <v>6635</v>
      </c>
      <c r="V2297" t="s">
        <v>6635</v>
      </c>
      <c r="W2297" t="s">
        <v>6635</v>
      </c>
      <c r="X2297" t="s">
        <v>6635</v>
      </c>
      <c r="Y2297" t="s">
        <v>6635</v>
      </c>
      <c r="Z2297">
        <v>1</v>
      </c>
      <c r="AB2297">
        <v>3</v>
      </c>
      <c r="AD2297">
        <v>1</v>
      </c>
      <c r="AE2297">
        <v>1</v>
      </c>
      <c r="AF2297">
        <v>2</v>
      </c>
      <c r="AG2297">
        <v>6</v>
      </c>
      <c r="AI2297">
        <v>1</v>
      </c>
      <c r="AJ2297">
        <v>1</v>
      </c>
      <c r="AK2297">
        <v>3</v>
      </c>
      <c r="AM2297">
        <v>3</v>
      </c>
      <c r="AO2297">
        <v>2</v>
      </c>
      <c r="BP2297" t="s">
        <v>255</v>
      </c>
      <c r="BQ2297" t="s">
        <v>100</v>
      </c>
      <c r="BR2297" t="s">
        <v>101</v>
      </c>
      <c r="BS2297" t="s">
        <v>101</v>
      </c>
      <c r="BT2297" t="s">
        <v>102</v>
      </c>
      <c r="BU2297" t="s">
        <v>103</v>
      </c>
      <c r="BV2297" t="s">
        <v>101</v>
      </c>
      <c r="BW2297" t="s">
        <v>101</v>
      </c>
      <c r="BX2297" t="s">
        <v>101</v>
      </c>
      <c r="BY2297" t="s">
        <v>104</v>
      </c>
      <c r="BZ2297" t="s">
        <v>213</v>
      </c>
      <c r="CA2297" t="s">
        <v>106</v>
      </c>
      <c r="CB2297" t="s">
        <v>107</v>
      </c>
      <c r="CC2297" t="s">
        <v>108</v>
      </c>
      <c r="CD2297" t="s">
        <v>109</v>
      </c>
      <c r="CE2297" t="s">
        <v>110</v>
      </c>
      <c r="CF2297" t="s">
        <v>101</v>
      </c>
      <c r="CG2297" t="s">
        <v>111</v>
      </c>
      <c r="CI2297" t="s">
        <v>109</v>
      </c>
      <c r="CJ2297" t="s">
        <v>113</v>
      </c>
    </row>
    <row r="2298" spans="1:88" x14ac:dyDescent="0.2">
      <c r="A2298">
        <v>1863</v>
      </c>
      <c r="D2298" t="s">
        <v>7259</v>
      </c>
      <c r="E2298">
        <v>3</v>
      </c>
      <c r="F2298">
        <v>2008</v>
      </c>
      <c r="G2298" t="s">
        <v>7405</v>
      </c>
      <c r="H2298" t="s">
        <v>7406</v>
      </c>
      <c r="I2298">
        <v>1</v>
      </c>
      <c r="J2298">
        <v>1</v>
      </c>
      <c r="K2298">
        <v>1</v>
      </c>
      <c r="L2298">
        <v>1</v>
      </c>
      <c r="N2298">
        <v>1</v>
      </c>
      <c r="O2298">
        <v>1</v>
      </c>
      <c r="P2298">
        <v>1</v>
      </c>
      <c r="Q2298">
        <v>1</v>
      </c>
      <c r="T2298" t="s">
        <v>7407</v>
      </c>
      <c r="U2298" t="s">
        <v>7407</v>
      </c>
      <c r="V2298" t="s">
        <v>7407</v>
      </c>
      <c r="W2298" t="s">
        <v>7407</v>
      </c>
      <c r="X2298" t="s">
        <v>7407</v>
      </c>
      <c r="Y2298" t="s">
        <v>7407</v>
      </c>
      <c r="Z2298">
        <v>1</v>
      </c>
      <c r="AB2298">
        <v>3</v>
      </c>
      <c r="AD2298">
        <v>1</v>
      </c>
      <c r="AE2298">
        <v>1</v>
      </c>
      <c r="AF2298">
        <v>2</v>
      </c>
      <c r="AG2298">
        <v>6</v>
      </c>
      <c r="AI2298">
        <v>1</v>
      </c>
      <c r="AJ2298">
        <v>1</v>
      </c>
      <c r="AK2298">
        <v>3</v>
      </c>
      <c r="AM2298">
        <v>3</v>
      </c>
      <c r="AO2298">
        <v>2</v>
      </c>
      <c r="BP2298" t="s">
        <v>255</v>
      </c>
      <c r="BQ2298" t="s">
        <v>100</v>
      </c>
      <c r="BR2298" t="s">
        <v>101</v>
      </c>
      <c r="BS2298" t="s">
        <v>101</v>
      </c>
      <c r="BT2298" t="s">
        <v>148</v>
      </c>
      <c r="BU2298" t="s">
        <v>103</v>
      </c>
      <c r="BV2298" t="s">
        <v>101</v>
      </c>
      <c r="BW2298" t="s">
        <v>101</v>
      </c>
      <c r="BX2298" t="s">
        <v>101</v>
      </c>
      <c r="BY2298" t="s">
        <v>104</v>
      </c>
      <c r="BZ2298" t="s">
        <v>213</v>
      </c>
      <c r="CA2298" t="s">
        <v>106</v>
      </c>
      <c r="CB2298" t="s">
        <v>107</v>
      </c>
      <c r="CC2298" t="s">
        <v>108</v>
      </c>
      <c r="CD2298" t="s">
        <v>109</v>
      </c>
      <c r="CE2298" t="s">
        <v>110</v>
      </c>
      <c r="CF2298" t="s">
        <v>101</v>
      </c>
      <c r="CG2298" t="s">
        <v>111</v>
      </c>
      <c r="CI2298" t="s">
        <v>109</v>
      </c>
      <c r="CJ2298" t="s">
        <v>113</v>
      </c>
    </row>
    <row r="2299" spans="1:88" x14ac:dyDescent="0.2">
      <c r="A2299">
        <v>1864</v>
      </c>
      <c r="D2299" t="s">
        <v>7259</v>
      </c>
      <c r="E2299">
        <v>3</v>
      </c>
      <c r="F2299">
        <v>2007</v>
      </c>
      <c r="G2299" t="s">
        <v>7408</v>
      </c>
      <c r="H2299" t="s">
        <v>7409</v>
      </c>
      <c r="I2299">
        <v>1</v>
      </c>
      <c r="J2299">
        <v>1</v>
      </c>
      <c r="K2299">
        <v>1</v>
      </c>
      <c r="L2299">
        <v>1</v>
      </c>
      <c r="N2299">
        <v>1</v>
      </c>
      <c r="O2299">
        <v>1</v>
      </c>
      <c r="P2299">
        <v>1</v>
      </c>
      <c r="Q2299">
        <v>1</v>
      </c>
      <c r="T2299" t="s">
        <v>7410</v>
      </c>
      <c r="U2299" t="s">
        <v>7410</v>
      </c>
      <c r="V2299" t="s">
        <v>7410</v>
      </c>
      <c r="W2299" t="s">
        <v>7410</v>
      </c>
      <c r="X2299" t="s">
        <v>7410</v>
      </c>
      <c r="Y2299" t="s">
        <v>7410</v>
      </c>
      <c r="Z2299">
        <v>1</v>
      </c>
      <c r="AB2299">
        <v>3</v>
      </c>
      <c r="AD2299">
        <v>1</v>
      </c>
      <c r="AE2299">
        <v>1</v>
      </c>
      <c r="AF2299">
        <v>2</v>
      </c>
      <c r="AG2299">
        <v>6</v>
      </c>
      <c r="AI2299">
        <v>1</v>
      </c>
      <c r="AJ2299">
        <v>1</v>
      </c>
      <c r="AK2299">
        <v>3</v>
      </c>
      <c r="AM2299">
        <v>3</v>
      </c>
      <c r="AO2299">
        <v>2</v>
      </c>
      <c r="BP2299" t="s">
        <v>255</v>
      </c>
      <c r="BQ2299" t="s">
        <v>100</v>
      </c>
      <c r="BR2299" t="s">
        <v>101</v>
      </c>
      <c r="BS2299" t="s">
        <v>101</v>
      </c>
      <c r="BT2299" t="s">
        <v>148</v>
      </c>
      <c r="BU2299" t="s">
        <v>103</v>
      </c>
      <c r="BV2299" t="s">
        <v>101</v>
      </c>
      <c r="BW2299" t="s">
        <v>101</v>
      </c>
      <c r="BX2299" t="s">
        <v>101</v>
      </c>
      <c r="BY2299" t="s">
        <v>104</v>
      </c>
      <c r="BZ2299" t="s">
        <v>213</v>
      </c>
      <c r="CA2299" t="s">
        <v>106</v>
      </c>
      <c r="CB2299" t="s">
        <v>107</v>
      </c>
      <c r="CC2299" t="s">
        <v>108</v>
      </c>
      <c r="CD2299" t="s">
        <v>109</v>
      </c>
      <c r="CE2299" t="s">
        <v>110</v>
      </c>
      <c r="CF2299" t="s">
        <v>101</v>
      </c>
      <c r="CG2299" t="s">
        <v>111</v>
      </c>
      <c r="CI2299" t="s">
        <v>109</v>
      </c>
      <c r="CJ2299" t="s">
        <v>113</v>
      </c>
    </row>
    <row r="2300" spans="1:88" x14ac:dyDescent="0.2">
      <c r="A2300">
        <v>1865</v>
      </c>
      <c r="D2300" t="s">
        <v>7259</v>
      </c>
      <c r="E2300">
        <v>3</v>
      </c>
      <c r="F2300">
        <v>2010</v>
      </c>
      <c r="G2300" t="s">
        <v>7411</v>
      </c>
      <c r="H2300" t="s">
        <v>7412</v>
      </c>
      <c r="I2300">
        <v>1</v>
      </c>
      <c r="J2300">
        <v>1</v>
      </c>
      <c r="K2300">
        <v>1</v>
      </c>
      <c r="L2300">
        <v>1</v>
      </c>
      <c r="N2300">
        <v>1</v>
      </c>
      <c r="O2300">
        <v>1</v>
      </c>
      <c r="P2300">
        <v>1</v>
      </c>
      <c r="Q2300">
        <v>0</v>
      </c>
      <c r="R2300" t="s">
        <v>7413</v>
      </c>
      <c r="T2300" t="s">
        <v>7414</v>
      </c>
      <c r="U2300" t="s">
        <v>7414</v>
      </c>
      <c r="V2300" t="s">
        <v>7414</v>
      </c>
      <c r="W2300" t="s">
        <v>7414</v>
      </c>
      <c r="X2300" t="s">
        <v>7414</v>
      </c>
      <c r="Y2300" t="s">
        <v>7414</v>
      </c>
      <c r="AO2300">
        <v>2</v>
      </c>
      <c r="BP2300" t="s">
        <v>255</v>
      </c>
      <c r="BQ2300" t="s">
        <v>100</v>
      </c>
      <c r="BR2300" t="s">
        <v>101</v>
      </c>
      <c r="BS2300" t="s">
        <v>101</v>
      </c>
      <c r="BT2300" t="s">
        <v>148</v>
      </c>
      <c r="BU2300" t="s">
        <v>103</v>
      </c>
      <c r="BV2300" t="s">
        <v>101</v>
      </c>
      <c r="BW2300" t="s">
        <v>101</v>
      </c>
      <c r="BX2300" t="s">
        <v>112</v>
      </c>
      <c r="CJ2300" t="s">
        <v>113</v>
      </c>
    </row>
    <row r="2301" spans="1:88" x14ac:dyDescent="0.2">
      <c r="A2301">
        <v>1866</v>
      </c>
      <c r="D2301" t="s">
        <v>7259</v>
      </c>
      <c r="E2301">
        <v>5</v>
      </c>
      <c r="F2301">
        <v>2012</v>
      </c>
      <c r="G2301" t="s">
        <v>3138</v>
      </c>
      <c r="H2301" t="s">
        <v>7415</v>
      </c>
      <c r="I2301">
        <v>1</v>
      </c>
      <c r="J2301">
        <v>1</v>
      </c>
      <c r="K2301">
        <v>1</v>
      </c>
      <c r="L2301">
        <v>4</v>
      </c>
      <c r="N2301">
        <v>1</v>
      </c>
      <c r="O2301">
        <v>1</v>
      </c>
      <c r="P2301">
        <v>1</v>
      </c>
      <c r="Q2301">
        <v>1</v>
      </c>
      <c r="S2301" t="s">
        <v>7416</v>
      </c>
      <c r="T2301" t="s">
        <v>7417</v>
      </c>
      <c r="U2301" t="s">
        <v>7417</v>
      </c>
      <c r="V2301" t="s">
        <v>7417</v>
      </c>
      <c r="W2301" t="s">
        <v>7417</v>
      </c>
      <c r="X2301" t="s">
        <v>7417</v>
      </c>
      <c r="Y2301" t="s">
        <v>7417</v>
      </c>
      <c r="Z2301">
        <v>1</v>
      </c>
      <c r="AB2301">
        <v>1</v>
      </c>
      <c r="AD2301">
        <v>1</v>
      </c>
      <c r="AE2301">
        <v>1</v>
      </c>
      <c r="AF2301">
        <v>2</v>
      </c>
      <c r="AG2301">
        <v>3</v>
      </c>
      <c r="AI2301">
        <v>1</v>
      </c>
      <c r="AJ2301">
        <v>1</v>
      </c>
      <c r="AK2301">
        <v>3</v>
      </c>
      <c r="AM2301">
        <v>2</v>
      </c>
      <c r="AO2301">
        <v>2</v>
      </c>
      <c r="BP2301" t="s">
        <v>99</v>
      </c>
      <c r="BQ2301" t="s">
        <v>100</v>
      </c>
      <c r="BR2301" t="s">
        <v>101</v>
      </c>
      <c r="BS2301" t="s">
        <v>101</v>
      </c>
      <c r="BT2301" t="s">
        <v>131</v>
      </c>
      <c r="BU2301" t="s">
        <v>103</v>
      </c>
      <c r="BV2301" t="s">
        <v>101</v>
      </c>
      <c r="BW2301" t="s">
        <v>101</v>
      </c>
      <c r="BX2301" t="s">
        <v>101</v>
      </c>
      <c r="BY2301" t="s">
        <v>104</v>
      </c>
      <c r="BZ2301" t="s">
        <v>105</v>
      </c>
      <c r="CA2301" t="s">
        <v>106</v>
      </c>
      <c r="CB2301" t="s">
        <v>107</v>
      </c>
      <c r="CC2301" t="s">
        <v>108</v>
      </c>
      <c r="CD2301" t="s">
        <v>338</v>
      </c>
      <c r="CE2301" t="s">
        <v>110</v>
      </c>
      <c r="CF2301" t="s">
        <v>101</v>
      </c>
      <c r="CG2301" t="s">
        <v>111</v>
      </c>
      <c r="CI2301" t="s">
        <v>112</v>
      </c>
      <c r="CJ2301" t="s">
        <v>113</v>
      </c>
    </row>
    <row r="2302" spans="1:88" x14ac:dyDescent="0.2">
      <c r="A2302">
        <v>1867</v>
      </c>
      <c r="D2302" t="s">
        <v>7259</v>
      </c>
      <c r="E2302">
        <v>3</v>
      </c>
      <c r="F2302">
        <v>2003</v>
      </c>
      <c r="G2302" t="s">
        <v>7418</v>
      </c>
      <c r="H2302" t="s">
        <v>7419</v>
      </c>
      <c r="I2302">
        <v>1</v>
      </c>
      <c r="J2302">
        <v>1</v>
      </c>
      <c r="K2302">
        <v>1</v>
      </c>
      <c r="L2302">
        <v>1</v>
      </c>
      <c r="N2302">
        <v>1</v>
      </c>
      <c r="O2302">
        <v>1</v>
      </c>
      <c r="P2302">
        <v>2</v>
      </c>
      <c r="Q2302">
        <v>0</v>
      </c>
      <c r="R2302" t="s">
        <v>207</v>
      </c>
      <c r="T2302" t="s">
        <v>7420</v>
      </c>
      <c r="U2302" t="s">
        <v>7420</v>
      </c>
      <c r="V2302" t="s">
        <v>7420</v>
      </c>
      <c r="W2302" t="s">
        <v>7420</v>
      </c>
      <c r="X2302" t="s">
        <v>7420</v>
      </c>
      <c r="Y2302" t="s">
        <v>7420</v>
      </c>
      <c r="AO2302">
        <v>2</v>
      </c>
      <c r="BP2302" t="s">
        <v>255</v>
      </c>
      <c r="BQ2302" t="s">
        <v>100</v>
      </c>
      <c r="BR2302" t="s">
        <v>101</v>
      </c>
      <c r="BS2302" t="s">
        <v>101</v>
      </c>
      <c r="BT2302" t="s">
        <v>148</v>
      </c>
      <c r="BU2302" t="s">
        <v>103</v>
      </c>
      <c r="BV2302" t="s">
        <v>101</v>
      </c>
      <c r="BW2302" t="s">
        <v>112</v>
      </c>
      <c r="BX2302" t="s">
        <v>112</v>
      </c>
      <c r="CJ2302" t="s">
        <v>113</v>
      </c>
    </row>
    <row r="2303" spans="1:88" x14ac:dyDescent="0.2">
      <c r="A2303">
        <v>1868</v>
      </c>
      <c r="D2303" t="s">
        <v>7259</v>
      </c>
      <c r="E2303">
        <v>3</v>
      </c>
      <c r="F2303">
        <v>2003</v>
      </c>
      <c r="G2303" t="s">
        <v>7421</v>
      </c>
      <c r="H2303" t="s">
        <v>7422</v>
      </c>
      <c r="I2303">
        <v>1</v>
      </c>
      <c r="J2303">
        <v>1</v>
      </c>
      <c r="K2303">
        <v>1</v>
      </c>
      <c r="L2303">
        <v>1</v>
      </c>
      <c r="N2303">
        <v>1</v>
      </c>
      <c r="O2303">
        <v>1</v>
      </c>
      <c r="P2303">
        <v>1</v>
      </c>
      <c r="Q2303">
        <v>1</v>
      </c>
      <c r="T2303" t="s">
        <v>7423</v>
      </c>
      <c r="U2303" t="s">
        <v>7423</v>
      </c>
      <c r="V2303" t="s">
        <v>7423</v>
      </c>
      <c r="W2303" t="s">
        <v>7423</v>
      </c>
      <c r="X2303" t="s">
        <v>7423</v>
      </c>
      <c r="Y2303" t="s">
        <v>7423</v>
      </c>
      <c r="Z2303">
        <v>1</v>
      </c>
      <c r="AB2303">
        <v>3</v>
      </c>
      <c r="AD2303">
        <v>1</v>
      </c>
      <c r="AE2303">
        <v>1</v>
      </c>
      <c r="AF2303">
        <v>4</v>
      </c>
      <c r="AG2303">
        <v>5</v>
      </c>
      <c r="AH2303" t="s">
        <v>3580</v>
      </c>
      <c r="AI2303">
        <v>1</v>
      </c>
      <c r="AJ2303">
        <v>1</v>
      </c>
      <c r="AK2303">
        <v>3</v>
      </c>
      <c r="AM2303">
        <v>3</v>
      </c>
      <c r="AO2303">
        <v>2</v>
      </c>
      <c r="BP2303" t="s">
        <v>255</v>
      </c>
      <c r="BQ2303" t="s">
        <v>100</v>
      </c>
      <c r="BR2303" t="s">
        <v>101</v>
      </c>
      <c r="BS2303" t="s">
        <v>101</v>
      </c>
      <c r="BT2303" t="s">
        <v>148</v>
      </c>
      <c r="BU2303" t="s">
        <v>103</v>
      </c>
      <c r="BV2303" t="s">
        <v>101</v>
      </c>
      <c r="BW2303" t="s">
        <v>101</v>
      </c>
      <c r="BX2303" t="s">
        <v>101</v>
      </c>
      <c r="BY2303" t="s">
        <v>104</v>
      </c>
      <c r="BZ2303" t="s">
        <v>213</v>
      </c>
      <c r="CA2303" t="s">
        <v>106</v>
      </c>
      <c r="CB2303" t="s">
        <v>107</v>
      </c>
      <c r="CC2303" t="s">
        <v>236</v>
      </c>
      <c r="CD2303" t="s">
        <v>663</v>
      </c>
      <c r="CE2303" t="s">
        <v>110</v>
      </c>
      <c r="CF2303" t="s">
        <v>101</v>
      </c>
      <c r="CG2303" t="s">
        <v>111</v>
      </c>
      <c r="CI2303" t="s">
        <v>109</v>
      </c>
      <c r="CJ2303" t="s">
        <v>113</v>
      </c>
    </row>
    <row r="2304" spans="1:88" x14ac:dyDescent="0.2">
      <c r="A2304">
        <v>1869</v>
      </c>
      <c r="D2304" t="s">
        <v>7259</v>
      </c>
      <c r="E2304">
        <v>5</v>
      </c>
      <c r="F2304">
        <v>2006</v>
      </c>
      <c r="G2304" t="s">
        <v>7424</v>
      </c>
      <c r="H2304" t="s">
        <v>7425</v>
      </c>
      <c r="I2304">
        <v>1</v>
      </c>
      <c r="J2304">
        <v>1</v>
      </c>
      <c r="K2304">
        <v>1</v>
      </c>
      <c r="L2304">
        <v>1</v>
      </c>
      <c r="N2304">
        <v>1</v>
      </c>
      <c r="O2304">
        <v>1</v>
      </c>
      <c r="P2304">
        <v>1</v>
      </c>
      <c r="Q2304">
        <v>1</v>
      </c>
      <c r="S2304" t="s">
        <v>7426</v>
      </c>
      <c r="T2304" t="s">
        <v>7427</v>
      </c>
      <c r="U2304" t="s">
        <v>7427</v>
      </c>
      <c r="V2304" t="s">
        <v>7427</v>
      </c>
      <c r="W2304" t="s">
        <v>7427</v>
      </c>
      <c r="X2304" t="s">
        <v>7427</v>
      </c>
      <c r="Y2304" t="s">
        <v>350</v>
      </c>
      <c r="Z2304">
        <v>1</v>
      </c>
      <c r="AB2304">
        <v>1</v>
      </c>
      <c r="AD2304">
        <v>1</v>
      </c>
      <c r="AE2304">
        <v>1</v>
      </c>
      <c r="AF2304">
        <v>2</v>
      </c>
      <c r="AG2304">
        <v>6</v>
      </c>
      <c r="AI2304">
        <v>1</v>
      </c>
      <c r="AJ2304">
        <v>1</v>
      </c>
      <c r="AK2304">
        <v>3</v>
      </c>
      <c r="AM2304">
        <v>2</v>
      </c>
      <c r="AO2304">
        <v>2</v>
      </c>
      <c r="BP2304" t="s">
        <v>99</v>
      </c>
      <c r="BQ2304" t="s">
        <v>100</v>
      </c>
      <c r="BR2304" t="s">
        <v>101</v>
      </c>
      <c r="BS2304" t="s">
        <v>101</v>
      </c>
      <c r="BT2304" t="s">
        <v>148</v>
      </c>
      <c r="BU2304" t="s">
        <v>103</v>
      </c>
      <c r="BV2304" t="s">
        <v>101</v>
      </c>
      <c r="BW2304" t="s">
        <v>101</v>
      </c>
      <c r="BX2304" t="s">
        <v>101</v>
      </c>
      <c r="BY2304" t="s">
        <v>104</v>
      </c>
      <c r="BZ2304" t="s">
        <v>105</v>
      </c>
      <c r="CA2304" t="s">
        <v>106</v>
      </c>
      <c r="CB2304" t="s">
        <v>107</v>
      </c>
      <c r="CC2304" t="s">
        <v>108</v>
      </c>
      <c r="CD2304" t="s">
        <v>109</v>
      </c>
      <c r="CE2304" t="s">
        <v>110</v>
      </c>
      <c r="CF2304" t="s">
        <v>101</v>
      </c>
      <c r="CG2304" t="s">
        <v>111</v>
      </c>
      <c r="CI2304" t="s">
        <v>112</v>
      </c>
      <c r="CJ2304" t="s">
        <v>113</v>
      </c>
    </row>
    <row r="2305" spans="1:88" x14ac:dyDescent="0.2">
      <c r="A2305">
        <v>1870</v>
      </c>
      <c r="D2305" t="s">
        <v>7259</v>
      </c>
      <c r="E2305">
        <v>3</v>
      </c>
      <c r="F2305">
        <v>2002</v>
      </c>
      <c r="G2305" t="s">
        <v>7428</v>
      </c>
      <c r="H2305" t="s">
        <v>7429</v>
      </c>
      <c r="I2305">
        <v>1</v>
      </c>
      <c r="J2305">
        <v>1</v>
      </c>
      <c r="K2305">
        <v>1</v>
      </c>
      <c r="L2305">
        <v>1</v>
      </c>
      <c r="N2305">
        <v>1</v>
      </c>
      <c r="O2305">
        <v>1</v>
      </c>
      <c r="P2305">
        <v>1</v>
      </c>
      <c r="Q2305">
        <v>1</v>
      </c>
      <c r="T2305" t="s">
        <v>7430</v>
      </c>
      <c r="U2305" t="s">
        <v>7430</v>
      </c>
      <c r="V2305" t="s">
        <v>7430</v>
      </c>
      <c r="W2305" t="s">
        <v>7430</v>
      </c>
      <c r="X2305" t="s">
        <v>7430</v>
      </c>
      <c r="Y2305" t="s">
        <v>7430</v>
      </c>
      <c r="Z2305">
        <v>1</v>
      </c>
      <c r="AB2305">
        <v>3</v>
      </c>
      <c r="AD2305">
        <v>1</v>
      </c>
      <c r="AE2305">
        <v>1</v>
      </c>
      <c r="AF2305">
        <v>4</v>
      </c>
      <c r="AG2305">
        <v>5</v>
      </c>
      <c r="AH2305" t="s">
        <v>2312</v>
      </c>
      <c r="AI2305">
        <v>1</v>
      </c>
      <c r="AJ2305">
        <v>1</v>
      </c>
      <c r="AK2305">
        <v>3</v>
      </c>
      <c r="AM2305">
        <v>3</v>
      </c>
      <c r="AO2305">
        <v>2</v>
      </c>
      <c r="BP2305" t="s">
        <v>255</v>
      </c>
      <c r="BQ2305" t="s">
        <v>100</v>
      </c>
      <c r="BR2305" t="s">
        <v>101</v>
      </c>
      <c r="BS2305" t="s">
        <v>101</v>
      </c>
      <c r="BT2305" t="s">
        <v>148</v>
      </c>
      <c r="BU2305" t="s">
        <v>103</v>
      </c>
      <c r="BV2305" t="s">
        <v>101</v>
      </c>
      <c r="BW2305" t="s">
        <v>101</v>
      </c>
      <c r="BX2305" t="s">
        <v>101</v>
      </c>
      <c r="BY2305" t="s">
        <v>104</v>
      </c>
      <c r="BZ2305" t="s">
        <v>213</v>
      </c>
      <c r="CA2305" t="s">
        <v>106</v>
      </c>
      <c r="CB2305" t="s">
        <v>107</v>
      </c>
      <c r="CC2305" t="s">
        <v>236</v>
      </c>
      <c r="CD2305" t="s">
        <v>663</v>
      </c>
      <c r="CE2305" t="s">
        <v>110</v>
      </c>
      <c r="CF2305" t="s">
        <v>101</v>
      </c>
      <c r="CG2305" t="s">
        <v>111</v>
      </c>
      <c r="CI2305" t="s">
        <v>109</v>
      </c>
      <c r="CJ2305" t="s">
        <v>113</v>
      </c>
    </row>
    <row r="2306" spans="1:88" x14ac:dyDescent="0.2">
      <c r="A2306">
        <v>1871</v>
      </c>
      <c r="D2306" t="s">
        <v>7259</v>
      </c>
      <c r="E2306">
        <v>3</v>
      </c>
      <c r="F2306">
        <v>2002</v>
      </c>
      <c r="G2306" t="s">
        <v>7431</v>
      </c>
      <c r="H2306" t="s">
        <v>7432</v>
      </c>
      <c r="I2306">
        <v>1</v>
      </c>
      <c r="J2306">
        <v>1</v>
      </c>
      <c r="K2306">
        <v>1</v>
      </c>
      <c r="L2306">
        <v>1</v>
      </c>
      <c r="N2306">
        <v>1</v>
      </c>
      <c r="O2306">
        <v>1</v>
      </c>
      <c r="P2306">
        <v>1</v>
      </c>
      <c r="Q2306">
        <v>1</v>
      </c>
      <c r="T2306" t="s">
        <v>7433</v>
      </c>
      <c r="U2306" t="s">
        <v>7433</v>
      </c>
      <c r="V2306" t="s">
        <v>7433</v>
      </c>
      <c r="W2306" t="s">
        <v>7433</v>
      </c>
      <c r="X2306" t="s">
        <v>7433</v>
      </c>
      <c r="Y2306" t="s">
        <v>7433</v>
      </c>
      <c r="Z2306">
        <v>1</v>
      </c>
      <c r="AB2306">
        <v>3</v>
      </c>
      <c r="AD2306">
        <v>1</v>
      </c>
      <c r="AE2306">
        <v>1</v>
      </c>
      <c r="AF2306">
        <v>2</v>
      </c>
      <c r="AG2306">
        <v>5</v>
      </c>
      <c r="AH2306" t="s">
        <v>2312</v>
      </c>
      <c r="AI2306">
        <v>2</v>
      </c>
      <c r="AJ2306">
        <v>1</v>
      </c>
      <c r="AK2306">
        <v>3</v>
      </c>
      <c r="AM2306">
        <v>3</v>
      </c>
      <c r="AO2306">
        <v>2</v>
      </c>
      <c r="BP2306" t="s">
        <v>255</v>
      </c>
      <c r="BQ2306" t="s">
        <v>100</v>
      </c>
      <c r="BR2306" t="s">
        <v>101</v>
      </c>
      <c r="BS2306" t="s">
        <v>101</v>
      </c>
      <c r="BT2306" t="s">
        <v>148</v>
      </c>
      <c r="BU2306" t="s">
        <v>103</v>
      </c>
      <c r="BV2306" t="s">
        <v>101</v>
      </c>
      <c r="BW2306" t="s">
        <v>101</v>
      </c>
      <c r="BX2306" t="s">
        <v>101</v>
      </c>
      <c r="BY2306" t="s">
        <v>104</v>
      </c>
      <c r="BZ2306" t="s">
        <v>213</v>
      </c>
      <c r="CA2306" t="s">
        <v>106</v>
      </c>
      <c r="CB2306" t="s">
        <v>107</v>
      </c>
      <c r="CC2306" t="s">
        <v>108</v>
      </c>
      <c r="CD2306" t="s">
        <v>663</v>
      </c>
      <c r="CE2306" t="s">
        <v>135</v>
      </c>
      <c r="CF2306" t="s">
        <v>101</v>
      </c>
      <c r="CG2306" t="s">
        <v>111</v>
      </c>
      <c r="CI2306" t="s">
        <v>109</v>
      </c>
      <c r="CJ2306" t="s">
        <v>113</v>
      </c>
    </row>
    <row r="2307" spans="1:88" x14ac:dyDescent="0.2">
      <c r="A2307">
        <v>1872</v>
      </c>
      <c r="D2307" t="s">
        <v>7259</v>
      </c>
      <c r="E2307">
        <v>3</v>
      </c>
      <c r="F2307">
        <v>2001</v>
      </c>
      <c r="G2307" t="s">
        <v>7434</v>
      </c>
      <c r="H2307" t="s">
        <v>7435</v>
      </c>
      <c r="I2307">
        <v>1</v>
      </c>
      <c r="J2307">
        <v>1</v>
      </c>
      <c r="K2307">
        <v>1</v>
      </c>
      <c r="L2307">
        <v>1</v>
      </c>
      <c r="N2307">
        <v>1</v>
      </c>
      <c r="O2307">
        <v>1</v>
      </c>
      <c r="P2307">
        <v>1</v>
      </c>
      <c r="Q2307">
        <v>1</v>
      </c>
      <c r="T2307" t="s">
        <v>7436</v>
      </c>
      <c r="U2307" t="s">
        <v>7436</v>
      </c>
      <c r="V2307" t="s">
        <v>7436</v>
      </c>
      <c r="W2307" t="s">
        <v>7436</v>
      </c>
      <c r="X2307" t="s">
        <v>7436</v>
      </c>
      <c r="Y2307" t="s">
        <v>7436</v>
      </c>
      <c r="Z2307">
        <v>1</v>
      </c>
      <c r="AB2307">
        <v>3</v>
      </c>
      <c r="AD2307">
        <v>1</v>
      </c>
      <c r="AE2307">
        <v>1</v>
      </c>
      <c r="AF2307">
        <v>4</v>
      </c>
      <c r="AG2307">
        <v>6</v>
      </c>
      <c r="AI2307">
        <v>1</v>
      </c>
      <c r="AJ2307">
        <v>1</v>
      </c>
      <c r="AK2307">
        <v>3</v>
      </c>
      <c r="AM2307">
        <v>3</v>
      </c>
      <c r="AO2307">
        <v>2</v>
      </c>
      <c r="BP2307" t="s">
        <v>255</v>
      </c>
      <c r="BQ2307" t="s">
        <v>100</v>
      </c>
      <c r="BR2307" t="s">
        <v>101</v>
      </c>
      <c r="BS2307" t="s">
        <v>101</v>
      </c>
      <c r="BT2307" t="s">
        <v>148</v>
      </c>
      <c r="BU2307" t="s">
        <v>103</v>
      </c>
      <c r="BV2307" t="s">
        <v>101</v>
      </c>
      <c r="BW2307" t="s">
        <v>101</v>
      </c>
      <c r="BX2307" t="s">
        <v>101</v>
      </c>
      <c r="BY2307" t="s">
        <v>104</v>
      </c>
      <c r="BZ2307" t="s">
        <v>213</v>
      </c>
      <c r="CA2307" t="s">
        <v>106</v>
      </c>
      <c r="CB2307" t="s">
        <v>107</v>
      </c>
      <c r="CC2307" t="s">
        <v>236</v>
      </c>
      <c r="CD2307" t="s">
        <v>109</v>
      </c>
      <c r="CE2307" t="s">
        <v>110</v>
      </c>
      <c r="CF2307" t="s">
        <v>101</v>
      </c>
      <c r="CG2307" t="s">
        <v>111</v>
      </c>
      <c r="CI2307" t="s">
        <v>109</v>
      </c>
      <c r="CJ2307" t="s">
        <v>113</v>
      </c>
    </row>
    <row r="2308" spans="1:88" x14ac:dyDescent="0.2">
      <c r="A2308">
        <v>1873</v>
      </c>
      <c r="D2308" t="s">
        <v>7259</v>
      </c>
      <c r="E2308">
        <v>5</v>
      </c>
      <c r="F2308">
        <v>2006</v>
      </c>
      <c r="G2308" t="s">
        <v>7437</v>
      </c>
      <c r="H2308" t="s">
        <v>7438</v>
      </c>
      <c r="I2308">
        <v>1</v>
      </c>
      <c r="J2308">
        <v>1</v>
      </c>
      <c r="K2308">
        <v>1</v>
      </c>
      <c r="L2308">
        <v>1</v>
      </c>
      <c r="N2308">
        <v>1</v>
      </c>
      <c r="O2308">
        <v>1</v>
      </c>
      <c r="P2308">
        <v>2</v>
      </c>
      <c r="Q2308">
        <v>0</v>
      </c>
      <c r="R2308" t="s">
        <v>7439</v>
      </c>
      <c r="T2308" t="s">
        <v>7440</v>
      </c>
      <c r="U2308" t="s">
        <v>7440</v>
      </c>
      <c r="V2308" t="s">
        <v>7440</v>
      </c>
      <c r="W2308" t="s">
        <v>7440</v>
      </c>
      <c r="X2308" t="s">
        <v>7440</v>
      </c>
      <c r="Y2308" t="s">
        <v>7440</v>
      </c>
      <c r="AO2308">
        <v>2</v>
      </c>
      <c r="BP2308" t="s">
        <v>99</v>
      </c>
      <c r="BQ2308" t="s">
        <v>100</v>
      </c>
      <c r="BR2308" t="s">
        <v>101</v>
      </c>
      <c r="BS2308" t="s">
        <v>101</v>
      </c>
      <c r="BT2308" t="s">
        <v>148</v>
      </c>
      <c r="BU2308" t="s">
        <v>103</v>
      </c>
      <c r="BV2308" t="s">
        <v>101</v>
      </c>
      <c r="BW2308" t="s">
        <v>112</v>
      </c>
      <c r="BX2308" t="s">
        <v>112</v>
      </c>
      <c r="CJ2308" t="s">
        <v>113</v>
      </c>
    </row>
    <row r="2309" spans="1:88" x14ac:dyDescent="0.2">
      <c r="A2309">
        <v>1874</v>
      </c>
      <c r="D2309" t="s">
        <v>7259</v>
      </c>
      <c r="E2309">
        <v>5</v>
      </c>
      <c r="F2309">
        <v>2006</v>
      </c>
      <c r="G2309" t="s">
        <v>7441</v>
      </c>
      <c r="H2309" t="s">
        <v>7442</v>
      </c>
      <c r="I2309">
        <v>1</v>
      </c>
      <c r="J2309">
        <v>1</v>
      </c>
      <c r="K2309">
        <v>1</v>
      </c>
      <c r="L2309">
        <v>2</v>
      </c>
      <c r="N2309">
        <v>1</v>
      </c>
      <c r="O2309">
        <v>1</v>
      </c>
      <c r="P2309">
        <v>2</v>
      </c>
      <c r="Q2309">
        <v>0</v>
      </c>
      <c r="R2309" t="s">
        <v>7443</v>
      </c>
      <c r="T2309" t="s">
        <v>7444</v>
      </c>
      <c r="U2309" t="s">
        <v>7444</v>
      </c>
      <c r="V2309" t="s">
        <v>7444</v>
      </c>
      <c r="W2309" t="s">
        <v>7444</v>
      </c>
      <c r="X2309" t="s">
        <v>7444</v>
      </c>
      <c r="Y2309" t="s">
        <v>7444</v>
      </c>
      <c r="AO2309">
        <v>2</v>
      </c>
      <c r="BP2309" t="s">
        <v>99</v>
      </c>
      <c r="BQ2309" t="s">
        <v>100</v>
      </c>
      <c r="BR2309" t="s">
        <v>101</v>
      </c>
      <c r="BS2309" t="s">
        <v>101</v>
      </c>
      <c r="BT2309" t="s">
        <v>812</v>
      </c>
      <c r="BU2309" t="s">
        <v>103</v>
      </c>
      <c r="BV2309" t="s">
        <v>101</v>
      </c>
      <c r="BW2309" t="s">
        <v>112</v>
      </c>
      <c r="BX2309" t="s">
        <v>112</v>
      </c>
      <c r="CJ2309" t="s">
        <v>113</v>
      </c>
    </row>
    <row r="2310" spans="1:88" x14ac:dyDescent="0.2">
      <c r="A2310">
        <v>1875</v>
      </c>
      <c r="D2310" t="s">
        <v>7259</v>
      </c>
      <c r="E2310">
        <v>3</v>
      </c>
      <c r="F2310">
        <v>2006</v>
      </c>
      <c r="G2310" t="s">
        <v>7445</v>
      </c>
      <c r="H2310" t="s">
        <v>7446</v>
      </c>
      <c r="I2310">
        <v>1</v>
      </c>
      <c r="J2310">
        <v>1</v>
      </c>
      <c r="K2310">
        <v>1</v>
      </c>
      <c r="L2310">
        <v>1</v>
      </c>
      <c r="N2310">
        <v>1</v>
      </c>
      <c r="O2310">
        <v>1</v>
      </c>
      <c r="P2310">
        <v>1</v>
      </c>
      <c r="Q2310">
        <v>1</v>
      </c>
      <c r="T2310" t="s">
        <v>7447</v>
      </c>
      <c r="U2310" t="s">
        <v>7447</v>
      </c>
      <c r="V2310" t="s">
        <v>7447</v>
      </c>
      <c r="W2310" t="s">
        <v>7447</v>
      </c>
      <c r="X2310" t="s">
        <v>7447</v>
      </c>
      <c r="Y2310" t="s">
        <v>7447</v>
      </c>
      <c r="Z2310">
        <v>1</v>
      </c>
      <c r="AB2310">
        <v>3</v>
      </c>
      <c r="AD2310">
        <v>1</v>
      </c>
      <c r="AE2310">
        <v>1</v>
      </c>
      <c r="AF2310">
        <v>2</v>
      </c>
      <c r="AG2310">
        <v>6</v>
      </c>
      <c r="AI2310">
        <v>1</v>
      </c>
      <c r="AJ2310">
        <v>1</v>
      </c>
      <c r="AK2310">
        <v>3</v>
      </c>
      <c r="AM2310">
        <v>3</v>
      </c>
      <c r="AO2310">
        <v>2</v>
      </c>
      <c r="BP2310" t="s">
        <v>255</v>
      </c>
      <c r="BQ2310" t="s">
        <v>100</v>
      </c>
      <c r="BR2310" t="s">
        <v>101</v>
      </c>
      <c r="BS2310" t="s">
        <v>101</v>
      </c>
      <c r="BT2310" t="s">
        <v>148</v>
      </c>
      <c r="BU2310" t="s">
        <v>103</v>
      </c>
      <c r="BV2310" t="s">
        <v>101</v>
      </c>
      <c r="BW2310" t="s">
        <v>101</v>
      </c>
      <c r="BX2310" t="s">
        <v>101</v>
      </c>
      <c r="BY2310" t="s">
        <v>104</v>
      </c>
      <c r="BZ2310" t="s">
        <v>213</v>
      </c>
      <c r="CA2310" t="s">
        <v>106</v>
      </c>
      <c r="CB2310" t="s">
        <v>107</v>
      </c>
      <c r="CC2310" t="s">
        <v>108</v>
      </c>
      <c r="CD2310" t="s">
        <v>109</v>
      </c>
      <c r="CE2310" t="s">
        <v>110</v>
      </c>
      <c r="CF2310" t="s">
        <v>101</v>
      </c>
      <c r="CG2310" t="s">
        <v>111</v>
      </c>
      <c r="CI2310" t="s">
        <v>109</v>
      </c>
      <c r="CJ2310" t="s">
        <v>113</v>
      </c>
    </row>
    <row r="2311" spans="1:88" x14ac:dyDescent="0.2">
      <c r="A2311">
        <v>1876</v>
      </c>
      <c r="D2311" t="s">
        <v>7259</v>
      </c>
      <c r="E2311">
        <v>5</v>
      </c>
      <c r="F2311">
        <v>2007</v>
      </c>
      <c r="G2311" t="s">
        <v>7448</v>
      </c>
      <c r="H2311" t="s">
        <v>7449</v>
      </c>
      <c r="I2311">
        <v>1</v>
      </c>
      <c r="J2311">
        <v>1</v>
      </c>
      <c r="K2311">
        <v>1</v>
      </c>
      <c r="L2311">
        <v>1</v>
      </c>
      <c r="N2311">
        <v>1</v>
      </c>
      <c r="O2311">
        <v>1</v>
      </c>
      <c r="P2311">
        <v>1</v>
      </c>
      <c r="Q2311">
        <v>1</v>
      </c>
      <c r="S2311" t="s">
        <v>7450</v>
      </c>
      <c r="T2311" t="s">
        <v>7451</v>
      </c>
      <c r="U2311" t="s">
        <v>7451</v>
      </c>
      <c r="V2311" t="s">
        <v>7451</v>
      </c>
      <c r="W2311" t="s">
        <v>7451</v>
      </c>
      <c r="X2311" t="s">
        <v>7451</v>
      </c>
      <c r="Y2311" t="s">
        <v>5633</v>
      </c>
      <c r="Z2311">
        <v>1</v>
      </c>
      <c r="AB2311">
        <v>1</v>
      </c>
      <c r="AD2311">
        <v>1</v>
      </c>
      <c r="AE2311">
        <v>1</v>
      </c>
      <c r="AF2311">
        <v>2</v>
      </c>
      <c r="AG2311">
        <v>3</v>
      </c>
      <c r="AI2311">
        <v>1</v>
      </c>
      <c r="AJ2311">
        <v>1</v>
      </c>
      <c r="AK2311">
        <v>3</v>
      </c>
      <c r="AM2311">
        <v>2</v>
      </c>
      <c r="AO2311">
        <v>2</v>
      </c>
      <c r="BP2311" t="s">
        <v>99</v>
      </c>
      <c r="BQ2311" t="s">
        <v>100</v>
      </c>
      <c r="BR2311" t="s">
        <v>101</v>
      </c>
      <c r="BS2311" t="s">
        <v>101</v>
      </c>
      <c r="BT2311" t="s">
        <v>148</v>
      </c>
      <c r="BU2311" t="s">
        <v>103</v>
      </c>
      <c r="BV2311" t="s">
        <v>101</v>
      </c>
      <c r="BW2311" t="s">
        <v>101</v>
      </c>
      <c r="BX2311" t="s">
        <v>101</v>
      </c>
      <c r="BY2311" t="s">
        <v>104</v>
      </c>
      <c r="BZ2311" t="s">
        <v>105</v>
      </c>
      <c r="CA2311" t="s">
        <v>106</v>
      </c>
      <c r="CB2311" t="s">
        <v>107</v>
      </c>
      <c r="CC2311" t="s">
        <v>108</v>
      </c>
      <c r="CD2311" t="s">
        <v>338</v>
      </c>
      <c r="CE2311" t="s">
        <v>110</v>
      </c>
      <c r="CF2311" t="s">
        <v>101</v>
      </c>
      <c r="CG2311" t="s">
        <v>111</v>
      </c>
      <c r="CI2311" t="s">
        <v>112</v>
      </c>
      <c r="CJ2311" t="s">
        <v>113</v>
      </c>
    </row>
    <row r="2312" spans="1:88" x14ac:dyDescent="0.2">
      <c r="A2312">
        <v>1877</v>
      </c>
      <c r="D2312" t="s">
        <v>7259</v>
      </c>
      <c r="E2312">
        <v>5</v>
      </c>
      <c r="F2312">
        <v>2015</v>
      </c>
      <c r="G2312" t="s">
        <v>7452</v>
      </c>
      <c r="H2312" t="s">
        <v>7453</v>
      </c>
      <c r="I2312">
        <v>1</v>
      </c>
      <c r="J2312">
        <v>1</v>
      </c>
      <c r="K2312">
        <v>1</v>
      </c>
      <c r="L2312">
        <v>1</v>
      </c>
      <c r="N2312">
        <v>1</v>
      </c>
      <c r="O2312">
        <v>1</v>
      </c>
      <c r="P2312">
        <v>2</v>
      </c>
      <c r="Q2312">
        <v>0</v>
      </c>
      <c r="R2312" t="s">
        <v>7454</v>
      </c>
      <c r="S2312" t="s">
        <v>7455</v>
      </c>
      <c r="T2312" t="s">
        <v>563</v>
      </c>
      <c r="U2312" t="s">
        <v>563</v>
      </c>
      <c r="V2312" t="s">
        <v>563</v>
      </c>
      <c r="W2312" t="s">
        <v>563</v>
      </c>
      <c r="X2312" t="s">
        <v>563</v>
      </c>
      <c r="Y2312" t="s">
        <v>563</v>
      </c>
      <c r="AO2312">
        <v>2</v>
      </c>
      <c r="BP2312" t="s">
        <v>99</v>
      </c>
      <c r="BQ2312" t="s">
        <v>100</v>
      </c>
      <c r="BR2312" t="s">
        <v>101</v>
      </c>
      <c r="BS2312" t="s">
        <v>101</v>
      </c>
      <c r="BT2312" t="s">
        <v>148</v>
      </c>
      <c r="BU2312" t="s">
        <v>103</v>
      </c>
      <c r="BV2312" t="s">
        <v>101</v>
      </c>
      <c r="BW2312" t="s">
        <v>112</v>
      </c>
      <c r="BX2312" t="s">
        <v>112</v>
      </c>
      <c r="CJ2312" t="s">
        <v>113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04EB-F08B-594B-96BB-7224CF71D05A}">
  <dimension ref="A1:B8"/>
  <sheetViews>
    <sheetView workbookViewId="0">
      <selection activeCell="B8" sqref="B1:B8"/>
    </sheetView>
  </sheetViews>
  <sheetFormatPr baseColWidth="10" defaultRowHeight="15" x14ac:dyDescent="0.2"/>
  <cols>
    <col min="1" max="1" width="22.33203125" bestFit="1" customWidth="1"/>
  </cols>
  <sheetData>
    <row r="1" spans="1:2" x14ac:dyDescent="0.2">
      <c r="A1" t="s">
        <v>7456</v>
      </c>
      <c r="B1">
        <f>COUNTIF(Sheet1!R2:R2312,"Contin*")</f>
        <v>842</v>
      </c>
    </row>
    <row r="2" spans="1:2" x14ac:dyDescent="0.2">
      <c r="A2" t="s">
        <v>7457</v>
      </c>
      <c r="B2">
        <f>COUNTIF(Sheet1!R2:R2312,"time*")</f>
        <v>11</v>
      </c>
    </row>
    <row r="3" spans="1:2" x14ac:dyDescent="0.2">
      <c r="A3" t="s">
        <v>7460</v>
      </c>
      <c r="B3">
        <f>COUNTIF(Sheet1!R2:R2312,"survival*")</f>
        <v>1</v>
      </c>
    </row>
    <row r="4" spans="1:2" x14ac:dyDescent="0.2">
      <c r="A4" t="s">
        <v>7458</v>
      </c>
      <c r="B4">
        <v>639</v>
      </c>
    </row>
    <row r="5" spans="1:2" x14ac:dyDescent="0.2">
      <c r="A5" t="s">
        <v>483</v>
      </c>
      <c r="B5">
        <f>COUNTIF(Sheet1!R2:R2312,"Equivalence*")</f>
        <v>3</v>
      </c>
    </row>
    <row r="6" spans="1:2" x14ac:dyDescent="0.2">
      <c r="A6" t="s">
        <v>7459</v>
      </c>
      <c r="B6">
        <f>COUNTIF(Sheet1!R2:R2312,"post*")</f>
        <v>2</v>
      </c>
    </row>
    <row r="7" spans="1:2" x14ac:dyDescent="0.2">
      <c r="A7" t="s">
        <v>4769</v>
      </c>
      <c r="B7">
        <f>COUNTIF(Sheet1!R2:R2312,"No binary*")</f>
        <v>98</v>
      </c>
    </row>
    <row r="8" spans="1:2" x14ac:dyDescent="0.2">
      <c r="A8" t="s">
        <v>7464</v>
      </c>
      <c r="B8">
        <f>COUNTIF(Sheet1!R2:R2312,"The outcome does not*")</f>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Margarita Otálora Esteban</cp:lastModifiedBy>
  <dcterms:created xsi:type="dcterms:W3CDTF">2025-07-03T12:04:30Z</dcterms:created>
  <dcterms:modified xsi:type="dcterms:W3CDTF">2025-09-27T20:56:01Z</dcterms:modified>
</cp:coreProperties>
</file>