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hidePivotFieldList="1"/>
  <xr:revisionPtr revIDLastSave="0" documentId="13_ncr:1_{5B768F67-88F4-4B21-9E65-F8302FF47D02}" xr6:coauthVersionLast="47" xr6:coauthVersionMax="47" xr10:uidLastSave="{00000000-0000-0000-0000-000000000000}"/>
  <bookViews>
    <workbookView xWindow="-120" yWindow="-120" windowWidth="29040" windowHeight="15720" activeTab="6" xr2:uid="{AEEA4FDA-2812-47A0-AAEB-D057F6A1B091}"/>
  </bookViews>
  <sheets>
    <sheet name="Orders_Raw Data" sheetId="1" r:id="rId1"/>
    <sheet name="Customers_Raw Data" sheetId="2" r:id="rId2"/>
    <sheet name="Orders  " sheetId="3" r:id="rId3"/>
    <sheet name="Customers " sheetId="4" r:id="rId4"/>
    <sheet name="Sheet6" sheetId="10" state="hidden" r:id="rId5"/>
    <sheet name="Pivot Table" sheetId="6" r:id="rId6"/>
    <sheet name="Dashboard" sheetId="9" r:id="rId7"/>
  </sheets>
  <definedNames>
    <definedName name="_xlnm._FilterDatabase" localSheetId="3" hidden="1">'Customers '!$A$1:$L$61</definedName>
    <definedName name="_xlnm._FilterDatabase" localSheetId="1" hidden="1">'Customers_Raw Data'!$A$1:$J$76</definedName>
    <definedName name="_xlcn.WorksheetConnection_ExcelDataProjectPracticeFileversion1.xlsbCustomers" hidden="1">Customers[]</definedName>
    <definedName name="_xlcn.WorksheetConnection_ExcelDataProjectPracticeFileversion1.xlsbOrders" hidden="1">Orders[]</definedName>
    <definedName name="ExternalData_1" localSheetId="4" hidden="1">Sheet6!$A$3:$S$60</definedName>
    <definedName name="Slicer_Device_Used">#N/A</definedName>
    <definedName name="Slicer_State">#N/A</definedName>
    <definedName name="Slicer_Urban__Rural">#N/A</definedName>
  </definedNames>
  <calcPr calcId="181029"/>
  <pivotCaches>
    <pivotCache cacheId="8" r:id="rId8"/>
    <pivotCache cacheId="11" r:id="rId9"/>
    <pivotCache cacheId="14" r:id="rId10"/>
    <pivotCache cacheId="17" r:id="rId11"/>
    <pivotCache cacheId="20"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 name="Orders" connection="WorksheetConnection_Excel Data Project Practice File (version 1).xlsb!Orders"/>
          <x15:modelTable id="Customers" name="Customers" connection="WorksheetConnection_Excel Data Project Practice File (version 1).xlsb!Customers"/>
        </x15:modelTables>
        <x15:modelRelationships>
          <x15:modelRelationship fromTable="Orders" fromColumn="Customer ID" toTable="Customers" toColumn="Customer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2" i="4"/>
  <c r="M546" i="3"/>
  <c r="N546" i="3" s="1"/>
  <c r="N545" i="3"/>
  <c r="M545" i="3"/>
  <c r="M544" i="3"/>
  <c r="N544" i="3" s="1"/>
  <c r="M543" i="3"/>
  <c r="N543" i="3" s="1"/>
  <c r="M542" i="3"/>
  <c r="N542" i="3" s="1"/>
  <c r="N541" i="3"/>
  <c r="M541" i="3"/>
  <c r="M540" i="3"/>
  <c r="N540" i="3" s="1"/>
  <c r="N539" i="3"/>
  <c r="M539" i="3"/>
  <c r="N538" i="3"/>
  <c r="M538" i="3"/>
  <c r="M537" i="3"/>
  <c r="N537" i="3" s="1"/>
  <c r="M536" i="3"/>
  <c r="N536" i="3" s="1"/>
  <c r="N535" i="3"/>
  <c r="M535" i="3"/>
  <c r="M534" i="3"/>
  <c r="N534" i="3" s="1"/>
  <c r="M533" i="3"/>
  <c r="N533" i="3" s="1"/>
  <c r="N532" i="3"/>
  <c r="M532" i="3"/>
  <c r="M531" i="3"/>
  <c r="N531" i="3" s="1"/>
  <c r="M530" i="3"/>
  <c r="N530" i="3" s="1"/>
  <c r="N529" i="3"/>
  <c r="M529" i="3"/>
  <c r="M528" i="3"/>
  <c r="N528" i="3" s="1"/>
  <c r="M527" i="3"/>
  <c r="N527" i="3" s="1"/>
  <c r="M526" i="3"/>
  <c r="N526" i="3" s="1"/>
  <c r="M525" i="3"/>
  <c r="N525" i="3" s="1"/>
  <c r="M524" i="3"/>
  <c r="N524" i="3" s="1"/>
  <c r="N523" i="3"/>
  <c r="M523" i="3"/>
  <c r="M522" i="3"/>
  <c r="N522" i="3" s="1"/>
  <c r="N521" i="3"/>
  <c r="M521" i="3"/>
  <c r="M520" i="3"/>
  <c r="N520" i="3" s="1"/>
  <c r="M519" i="3"/>
  <c r="N519" i="3" s="1"/>
  <c r="N518" i="3"/>
  <c r="M518" i="3"/>
  <c r="N517" i="3"/>
  <c r="M517" i="3"/>
  <c r="M516" i="3"/>
  <c r="N516" i="3" s="1"/>
  <c r="N515" i="3"/>
  <c r="M515" i="3"/>
  <c r="N514" i="3"/>
  <c r="M514" i="3"/>
  <c r="M513" i="3"/>
  <c r="N513" i="3" s="1"/>
  <c r="M512" i="3"/>
  <c r="N512" i="3" s="1"/>
  <c r="N511" i="3"/>
  <c r="M511" i="3"/>
  <c r="M510" i="3"/>
  <c r="N510" i="3" s="1"/>
  <c r="N509" i="3"/>
  <c r="M509" i="3"/>
  <c r="N508" i="3"/>
  <c r="M508" i="3"/>
  <c r="M507" i="3"/>
  <c r="N507" i="3" s="1"/>
  <c r="M506" i="3"/>
  <c r="N506" i="3" s="1"/>
  <c r="N505" i="3"/>
  <c r="M505" i="3"/>
  <c r="M504" i="3"/>
  <c r="N504" i="3" s="1"/>
  <c r="N503" i="3"/>
  <c r="M503" i="3"/>
  <c r="N502" i="3"/>
  <c r="M502" i="3"/>
  <c r="M501" i="3"/>
  <c r="N501" i="3" s="1"/>
  <c r="M500" i="3"/>
  <c r="N500" i="3" s="1"/>
  <c r="N499" i="3"/>
  <c r="M499" i="3"/>
  <c r="M498" i="3"/>
  <c r="N498" i="3" s="1"/>
  <c r="M497" i="3"/>
  <c r="N497" i="3" s="1"/>
  <c r="N496" i="3"/>
  <c r="M496" i="3"/>
  <c r="M495" i="3"/>
  <c r="N495" i="3" s="1"/>
  <c r="M494" i="3"/>
  <c r="N494" i="3" s="1"/>
  <c r="N493" i="3"/>
  <c r="M493" i="3"/>
  <c r="M492" i="3"/>
  <c r="N492" i="3" s="1"/>
  <c r="M491" i="3"/>
  <c r="N491" i="3" s="1"/>
  <c r="M490" i="3"/>
  <c r="N490" i="3" s="1"/>
  <c r="M489" i="3"/>
  <c r="N489" i="3" s="1"/>
  <c r="M488" i="3"/>
  <c r="N488" i="3" s="1"/>
  <c r="N487" i="3"/>
  <c r="M487" i="3"/>
  <c r="M486" i="3"/>
  <c r="N486" i="3" s="1"/>
  <c r="N485" i="3"/>
  <c r="M485" i="3"/>
  <c r="M484" i="3"/>
  <c r="N484" i="3" s="1"/>
  <c r="M483" i="3"/>
  <c r="N483" i="3" s="1"/>
  <c r="N482" i="3"/>
  <c r="M482" i="3"/>
  <c r="N481" i="3"/>
  <c r="M481" i="3"/>
  <c r="M480" i="3"/>
  <c r="N480" i="3" s="1"/>
  <c r="N479" i="3"/>
  <c r="M479" i="3"/>
  <c r="N478" i="3"/>
  <c r="M478" i="3"/>
  <c r="M477" i="3"/>
  <c r="N477" i="3" s="1"/>
  <c r="M476" i="3"/>
  <c r="N476" i="3" s="1"/>
  <c r="N475" i="3"/>
  <c r="M475" i="3"/>
  <c r="M474" i="3"/>
  <c r="N474" i="3" s="1"/>
  <c r="N473" i="3"/>
  <c r="M473" i="3"/>
  <c r="N472" i="3"/>
  <c r="M472" i="3"/>
  <c r="M471" i="3"/>
  <c r="N471" i="3" s="1"/>
  <c r="M470" i="3"/>
  <c r="N470" i="3" s="1"/>
  <c r="N469" i="3"/>
  <c r="M469" i="3"/>
  <c r="M468" i="3"/>
  <c r="N468" i="3" s="1"/>
  <c r="N467" i="3"/>
  <c r="M467" i="3"/>
  <c r="N466" i="3"/>
  <c r="M466" i="3"/>
  <c r="M465" i="3"/>
  <c r="N465" i="3" s="1"/>
  <c r="M464" i="3"/>
  <c r="N464" i="3" s="1"/>
  <c r="N463" i="3"/>
  <c r="M463" i="3"/>
  <c r="M462" i="3"/>
  <c r="N462" i="3" s="1"/>
  <c r="M461" i="3"/>
  <c r="N461" i="3" s="1"/>
  <c r="N460" i="3"/>
  <c r="M460" i="3"/>
  <c r="M459" i="3"/>
  <c r="N459" i="3" s="1"/>
  <c r="M458" i="3"/>
  <c r="N458" i="3" s="1"/>
  <c r="N457" i="3"/>
  <c r="M457" i="3"/>
  <c r="M456" i="3"/>
  <c r="N456" i="3" s="1"/>
  <c r="M455" i="3"/>
  <c r="N455" i="3" s="1"/>
  <c r="M454" i="3"/>
  <c r="N454" i="3" s="1"/>
  <c r="M453" i="3"/>
  <c r="N453" i="3" s="1"/>
  <c r="M452" i="3"/>
  <c r="N452" i="3" s="1"/>
  <c r="N451" i="3"/>
  <c r="M451" i="3"/>
  <c r="M450" i="3"/>
  <c r="N450" i="3" s="1"/>
  <c r="N449" i="3"/>
  <c r="M449" i="3"/>
  <c r="N448" i="3"/>
  <c r="M448" i="3"/>
  <c r="M447" i="3"/>
  <c r="N447" i="3" s="1"/>
  <c r="N446" i="3"/>
  <c r="M446" i="3"/>
  <c r="N445" i="3"/>
  <c r="M445" i="3"/>
  <c r="M444" i="3"/>
  <c r="N444" i="3" s="1"/>
  <c r="N443" i="3"/>
  <c r="M443" i="3"/>
  <c r="N442" i="3"/>
  <c r="M442" i="3"/>
  <c r="M441" i="3"/>
  <c r="N441" i="3" s="1"/>
  <c r="M440" i="3"/>
  <c r="N440" i="3" s="1"/>
  <c r="N439" i="3"/>
  <c r="M439" i="3"/>
  <c r="M438" i="3"/>
  <c r="N438" i="3" s="1"/>
  <c r="N437" i="3"/>
  <c r="M437" i="3"/>
  <c r="N436" i="3"/>
  <c r="M436" i="3"/>
  <c r="M435" i="3"/>
  <c r="N435" i="3" s="1"/>
  <c r="M434" i="3"/>
  <c r="N434" i="3" s="1"/>
  <c r="N433" i="3"/>
  <c r="M433" i="3"/>
  <c r="M432" i="3"/>
  <c r="N432" i="3" s="1"/>
  <c r="N431" i="3"/>
  <c r="M431" i="3"/>
  <c r="N430" i="3"/>
  <c r="M430" i="3"/>
  <c r="M429" i="3"/>
  <c r="N429" i="3" s="1"/>
  <c r="M428" i="3"/>
  <c r="N428" i="3" s="1"/>
  <c r="N427" i="3"/>
  <c r="M427" i="3"/>
  <c r="M426" i="3"/>
  <c r="N426" i="3" s="1"/>
  <c r="M425" i="3"/>
  <c r="N425" i="3" s="1"/>
  <c r="N424" i="3"/>
  <c r="M424" i="3"/>
  <c r="M423" i="3"/>
  <c r="N423" i="3" s="1"/>
  <c r="M422" i="3"/>
  <c r="N422" i="3" s="1"/>
  <c r="N421" i="3"/>
  <c r="M421" i="3"/>
  <c r="M420" i="3"/>
  <c r="N420" i="3" s="1"/>
  <c r="N419" i="3"/>
  <c r="M419" i="3"/>
  <c r="M418" i="3"/>
  <c r="N418" i="3" s="1"/>
  <c r="M417" i="3"/>
  <c r="N417" i="3" s="1"/>
  <c r="M416" i="3"/>
  <c r="N416" i="3" s="1"/>
  <c r="N415" i="3"/>
  <c r="M415" i="3"/>
  <c r="M414" i="3"/>
  <c r="N414" i="3" s="1"/>
  <c r="N413" i="3"/>
  <c r="M413" i="3"/>
  <c r="N412" i="3"/>
  <c r="M412" i="3"/>
  <c r="M411" i="3"/>
  <c r="N411" i="3" s="1"/>
  <c r="N410" i="3"/>
  <c r="M410" i="3"/>
  <c r="N409" i="3"/>
  <c r="M409" i="3"/>
  <c r="M408" i="3"/>
  <c r="N408" i="3" s="1"/>
  <c r="N407" i="3"/>
  <c r="M407" i="3"/>
  <c r="N406" i="3"/>
  <c r="M406" i="3"/>
  <c r="M405" i="3"/>
  <c r="N405" i="3" s="1"/>
  <c r="N404" i="3"/>
  <c r="M404" i="3"/>
  <c r="N403" i="3"/>
  <c r="M403" i="3"/>
  <c r="M402" i="3"/>
  <c r="N402" i="3" s="1"/>
  <c r="N401" i="3"/>
  <c r="M401" i="3"/>
  <c r="N400" i="3"/>
  <c r="M400" i="3"/>
  <c r="M399" i="3"/>
  <c r="N399" i="3" s="1"/>
  <c r="M398" i="3"/>
  <c r="N398" i="3" s="1"/>
  <c r="N397" i="3"/>
  <c r="M397" i="3"/>
  <c r="M396" i="3"/>
  <c r="N396" i="3" s="1"/>
  <c r="N395" i="3"/>
  <c r="M395" i="3"/>
  <c r="N394" i="3"/>
  <c r="M394" i="3"/>
  <c r="M393" i="3"/>
  <c r="N393" i="3" s="1"/>
  <c r="M392" i="3"/>
  <c r="N392" i="3" s="1"/>
  <c r="N391" i="3"/>
  <c r="M391" i="3"/>
  <c r="M390" i="3"/>
  <c r="N390" i="3" s="1"/>
  <c r="M389" i="3"/>
  <c r="N389" i="3" s="1"/>
  <c r="N388" i="3"/>
  <c r="M388" i="3"/>
  <c r="M387" i="3"/>
  <c r="N387" i="3" s="1"/>
  <c r="M386" i="3"/>
  <c r="N386" i="3" s="1"/>
  <c r="N385" i="3"/>
  <c r="M385" i="3"/>
  <c r="M384" i="3"/>
  <c r="N384" i="3" s="1"/>
  <c r="N383" i="3"/>
  <c r="M383" i="3"/>
  <c r="M382" i="3"/>
  <c r="N382" i="3" s="1"/>
  <c r="M381" i="3"/>
  <c r="N381" i="3" s="1"/>
  <c r="M380" i="3"/>
  <c r="N380" i="3" s="1"/>
  <c r="N379" i="3"/>
  <c r="M379" i="3"/>
  <c r="M378" i="3"/>
  <c r="N378" i="3" s="1"/>
  <c r="N377" i="3"/>
  <c r="M377" i="3"/>
  <c r="N376" i="3"/>
  <c r="M376" i="3"/>
  <c r="M375" i="3"/>
  <c r="N375" i="3" s="1"/>
  <c r="N374" i="3"/>
  <c r="M374" i="3"/>
  <c r="N373" i="3"/>
  <c r="M373" i="3"/>
  <c r="M372" i="3"/>
  <c r="N372" i="3" s="1"/>
  <c r="N371" i="3"/>
  <c r="M371" i="3"/>
  <c r="N370" i="3"/>
  <c r="M370" i="3"/>
  <c r="M369" i="3"/>
  <c r="N369" i="3" s="1"/>
  <c r="N368" i="3"/>
  <c r="M368" i="3"/>
  <c r="N367" i="3"/>
  <c r="M367" i="3"/>
  <c r="M366" i="3"/>
  <c r="N366" i="3" s="1"/>
  <c r="N365" i="3"/>
  <c r="M365" i="3"/>
  <c r="N364" i="3"/>
  <c r="M364" i="3"/>
  <c r="M363" i="3"/>
  <c r="N363" i="3" s="1"/>
  <c r="M362" i="3"/>
  <c r="N362" i="3" s="1"/>
  <c r="N361" i="3"/>
  <c r="M361" i="3"/>
  <c r="M360" i="3"/>
  <c r="N360" i="3" s="1"/>
  <c r="N359" i="3"/>
  <c r="M359" i="3"/>
  <c r="N358" i="3"/>
  <c r="M358" i="3"/>
  <c r="M357" i="3"/>
  <c r="N357" i="3" s="1"/>
  <c r="M356" i="3"/>
  <c r="N356" i="3" s="1"/>
  <c r="N355" i="3"/>
  <c r="M355" i="3"/>
  <c r="M354" i="3"/>
  <c r="N354" i="3" s="1"/>
  <c r="M353" i="3"/>
  <c r="N353" i="3" s="1"/>
  <c r="N352" i="3"/>
  <c r="M352" i="3"/>
  <c r="M351" i="3"/>
  <c r="N351" i="3" s="1"/>
  <c r="M350" i="3"/>
  <c r="N350" i="3" s="1"/>
  <c r="N349" i="3"/>
  <c r="M349" i="3"/>
  <c r="M348" i="3"/>
  <c r="N348" i="3" s="1"/>
  <c r="N347" i="3"/>
  <c r="M347" i="3"/>
  <c r="M346" i="3"/>
  <c r="N346" i="3" s="1"/>
  <c r="M345" i="3"/>
  <c r="N345" i="3" s="1"/>
  <c r="M344" i="3"/>
  <c r="N344" i="3" s="1"/>
  <c r="N343" i="3"/>
  <c r="M343" i="3"/>
  <c r="M342" i="3"/>
  <c r="N342" i="3" s="1"/>
  <c r="N341" i="3"/>
  <c r="M341" i="3"/>
  <c r="N340" i="3"/>
  <c r="M340" i="3"/>
  <c r="M339" i="3"/>
  <c r="N339" i="3" s="1"/>
  <c r="N338" i="3"/>
  <c r="M338" i="3"/>
  <c r="N337" i="3"/>
  <c r="M337" i="3"/>
  <c r="M336" i="3"/>
  <c r="N336" i="3" s="1"/>
  <c r="N335" i="3"/>
  <c r="M335" i="3"/>
  <c r="N334" i="3"/>
  <c r="M334" i="3"/>
  <c r="M333" i="3"/>
  <c r="N333" i="3" s="1"/>
  <c r="N332" i="3"/>
  <c r="M332" i="3"/>
  <c r="N331" i="3"/>
  <c r="M331" i="3"/>
  <c r="M330" i="3"/>
  <c r="N330" i="3" s="1"/>
  <c r="N329" i="3"/>
  <c r="M329" i="3"/>
  <c r="N328" i="3"/>
  <c r="M328" i="3"/>
  <c r="M327" i="3"/>
  <c r="N327" i="3" s="1"/>
  <c r="M326" i="3"/>
  <c r="N326" i="3" s="1"/>
  <c r="N325" i="3"/>
  <c r="M325" i="3"/>
  <c r="M324" i="3"/>
  <c r="N324" i="3" s="1"/>
  <c r="N323" i="3"/>
  <c r="M323" i="3"/>
  <c r="N322" i="3"/>
  <c r="M322" i="3"/>
  <c r="M321" i="3"/>
  <c r="N321" i="3" s="1"/>
  <c r="M320" i="3"/>
  <c r="N320" i="3" s="1"/>
  <c r="N319" i="3"/>
  <c r="M319" i="3"/>
  <c r="M318" i="3"/>
  <c r="N318" i="3" s="1"/>
  <c r="M317" i="3"/>
  <c r="N317" i="3" s="1"/>
  <c r="N316" i="3"/>
  <c r="M316" i="3"/>
  <c r="M315" i="3"/>
  <c r="N315" i="3" s="1"/>
  <c r="M314" i="3"/>
  <c r="N314" i="3" s="1"/>
  <c r="N313" i="3"/>
  <c r="M313" i="3"/>
  <c r="M312" i="3"/>
  <c r="N312" i="3" s="1"/>
  <c r="N311" i="3"/>
  <c r="M311" i="3"/>
  <c r="M310" i="3"/>
  <c r="N310" i="3" s="1"/>
  <c r="M309" i="3"/>
  <c r="N309" i="3" s="1"/>
  <c r="M308" i="3"/>
  <c r="N308" i="3" s="1"/>
  <c r="N307" i="3"/>
  <c r="M307" i="3"/>
  <c r="M306" i="3"/>
  <c r="N306" i="3" s="1"/>
  <c r="N305" i="3"/>
  <c r="M305" i="3"/>
  <c r="N304" i="3"/>
  <c r="M304" i="3"/>
  <c r="M303" i="3"/>
  <c r="N303" i="3" s="1"/>
  <c r="N302" i="3"/>
  <c r="M302" i="3"/>
  <c r="N301" i="3"/>
  <c r="M301" i="3"/>
  <c r="M300" i="3"/>
  <c r="N300" i="3" s="1"/>
  <c r="N299" i="3"/>
  <c r="M299" i="3"/>
  <c r="N298" i="3"/>
  <c r="M298" i="3"/>
  <c r="M297" i="3"/>
  <c r="N297" i="3" s="1"/>
  <c r="N296" i="3"/>
  <c r="M296" i="3"/>
  <c r="N295" i="3"/>
  <c r="M295" i="3"/>
  <c r="M294" i="3"/>
  <c r="N294" i="3" s="1"/>
  <c r="N293" i="3"/>
  <c r="M293" i="3"/>
  <c r="N292" i="3"/>
  <c r="M292" i="3"/>
  <c r="M291" i="3"/>
  <c r="N291" i="3" s="1"/>
  <c r="M290" i="3"/>
  <c r="N290" i="3" s="1"/>
  <c r="N289" i="3"/>
  <c r="M289" i="3"/>
  <c r="M288" i="3"/>
  <c r="N288" i="3" s="1"/>
  <c r="N287" i="3"/>
  <c r="M287" i="3"/>
  <c r="N286" i="3"/>
  <c r="M286" i="3"/>
  <c r="M285" i="3"/>
  <c r="N285" i="3" s="1"/>
  <c r="M284" i="3"/>
  <c r="N284" i="3" s="1"/>
  <c r="N283" i="3"/>
  <c r="M283" i="3"/>
  <c r="M282" i="3"/>
  <c r="N282" i="3" s="1"/>
  <c r="M281" i="3"/>
  <c r="N281" i="3" s="1"/>
  <c r="N280" i="3"/>
  <c r="M280" i="3"/>
  <c r="M279" i="3"/>
  <c r="N279" i="3" s="1"/>
  <c r="M278" i="3"/>
  <c r="N278" i="3" s="1"/>
  <c r="N277" i="3"/>
  <c r="M277" i="3"/>
  <c r="M276" i="3"/>
  <c r="N276" i="3" s="1"/>
  <c r="N275" i="3"/>
  <c r="M275" i="3"/>
  <c r="M274" i="3"/>
  <c r="N274" i="3" s="1"/>
  <c r="M273" i="3"/>
  <c r="N273" i="3" s="1"/>
  <c r="M272" i="3"/>
  <c r="N272" i="3" s="1"/>
  <c r="N271" i="3"/>
  <c r="M271" i="3"/>
  <c r="M270" i="3"/>
  <c r="N270" i="3" s="1"/>
  <c r="N269" i="3"/>
  <c r="M269" i="3"/>
  <c r="N268" i="3"/>
  <c r="M268" i="3"/>
  <c r="M267" i="3"/>
  <c r="N267" i="3" s="1"/>
  <c r="N266" i="3"/>
  <c r="M266" i="3"/>
  <c r="N265" i="3"/>
  <c r="M265" i="3"/>
  <c r="M264" i="3"/>
  <c r="N264" i="3" s="1"/>
  <c r="N263" i="3"/>
  <c r="M263" i="3"/>
  <c r="N262" i="3"/>
  <c r="M262" i="3"/>
  <c r="M261" i="3"/>
  <c r="N261" i="3" s="1"/>
  <c r="N260" i="3"/>
  <c r="M260" i="3"/>
  <c r="N259" i="3"/>
  <c r="M259" i="3"/>
  <c r="M258" i="3"/>
  <c r="N258" i="3" s="1"/>
  <c r="N257" i="3"/>
  <c r="M257" i="3"/>
  <c r="N256" i="3"/>
  <c r="M256" i="3"/>
  <c r="M255" i="3"/>
  <c r="N255" i="3" s="1"/>
  <c r="M254" i="3"/>
  <c r="N254" i="3" s="1"/>
  <c r="N253" i="3"/>
  <c r="M253" i="3"/>
  <c r="M252" i="3"/>
  <c r="N252" i="3" s="1"/>
  <c r="N251" i="3"/>
  <c r="M251" i="3"/>
  <c r="N250" i="3"/>
  <c r="M250" i="3"/>
  <c r="M249" i="3"/>
  <c r="N249" i="3" s="1"/>
  <c r="M248" i="3"/>
  <c r="N248" i="3" s="1"/>
  <c r="N247" i="3"/>
  <c r="M247" i="3"/>
  <c r="M246" i="3"/>
  <c r="N246" i="3" s="1"/>
  <c r="M245" i="3"/>
  <c r="N245" i="3" s="1"/>
  <c r="N244" i="3"/>
  <c r="M244" i="3"/>
  <c r="M243" i="3"/>
  <c r="N243" i="3" s="1"/>
  <c r="M242" i="3"/>
  <c r="N242" i="3" s="1"/>
  <c r="N241" i="3"/>
  <c r="M241" i="3"/>
  <c r="M240" i="3"/>
  <c r="N240" i="3" s="1"/>
  <c r="N239" i="3"/>
  <c r="M239" i="3"/>
  <c r="M238" i="3"/>
  <c r="N238" i="3" s="1"/>
  <c r="M237" i="3"/>
  <c r="N237" i="3" s="1"/>
  <c r="M236" i="3"/>
  <c r="N236" i="3" s="1"/>
  <c r="N235" i="3"/>
  <c r="M235" i="3"/>
  <c r="M234" i="3"/>
  <c r="N234" i="3" s="1"/>
  <c r="N233" i="3"/>
  <c r="M233" i="3"/>
  <c r="N232" i="3"/>
  <c r="M232" i="3"/>
  <c r="M231" i="3"/>
  <c r="N231" i="3" s="1"/>
  <c r="N230" i="3"/>
  <c r="M230" i="3"/>
  <c r="N229" i="3"/>
  <c r="M229" i="3"/>
  <c r="M228" i="3"/>
  <c r="N228" i="3" s="1"/>
  <c r="N227" i="3"/>
  <c r="M227" i="3"/>
  <c r="N226" i="3"/>
  <c r="M226" i="3"/>
  <c r="N225" i="3"/>
  <c r="M225" i="3"/>
  <c r="M224" i="3"/>
  <c r="N224" i="3" s="1"/>
  <c r="N223" i="3"/>
  <c r="M223" i="3"/>
  <c r="M222" i="3"/>
  <c r="N222" i="3" s="1"/>
  <c r="M221" i="3"/>
  <c r="N221" i="3" s="1"/>
  <c r="M220" i="3"/>
  <c r="N220" i="3" s="1"/>
  <c r="M219" i="3"/>
  <c r="N219" i="3" s="1"/>
  <c r="N218" i="3"/>
  <c r="M218" i="3"/>
  <c r="N217" i="3"/>
  <c r="M217" i="3"/>
  <c r="M216" i="3"/>
  <c r="N216" i="3" s="1"/>
  <c r="N215" i="3"/>
  <c r="M215" i="3"/>
  <c r="N214" i="3"/>
  <c r="M214" i="3"/>
  <c r="N213" i="3"/>
  <c r="M213" i="3"/>
  <c r="N212" i="3"/>
  <c r="M212" i="3"/>
  <c r="N211" i="3"/>
  <c r="M211" i="3"/>
  <c r="M210" i="3"/>
  <c r="N210" i="3" s="1"/>
  <c r="M209" i="3"/>
  <c r="N209" i="3" s="1"/>
  <c r="M208" i="3"/>
  <c r="N208" i="3" s="1"/>
  <c r="M207" i="3"/>
  <c r="N207" i="3" s="1"/>
  <c r="M206" i="3"/>
  <c r="N206" i="3" s="1"/>
  <c r="N205" i="3"/>
  <c r="M205" i="3"/>
  <c r="M204" i="3"/>
  <c r="N204" i="3" s="1"/>
  <c r="N203" i="3"/>
  <c r="M203" i="3"/>
  <c r="N202" i="3"/>
  <c r="M202" i="3"/>
  <c r="N201" i="3"/>
  <c r="M201" i="3"/>
  <c r="N200" i="3"/>
  <c r="M200" i="3"/>
  <c r="N199" i="3"/>
  <c r="M199" i="3"/>
  <c r="M198" i="3"/>
  <c r="N198" i="3" s="1"/>
  <c r="N197" i="3"/>
  <c r="M197" i="3"/>
  <c r="M196" i="3"/>
  <c r="N196" i="3" s="1"/>
  <c r="M195" i="3"/>
  <c r="N195" i="3" s="1"/>
  <c r="M194" i="3"/>
  <c r="N194" i="3" s="1"/>
  <c r="N193" i="3"/>
  <c r="M193" i="3"/>
  <c r="M192" i="3"/>
  <c r="N192" i="3" s="1"/>
  <c r="M191" i="3"/>
  <c r="N191" i="3" s="1"/>
  <c r="N190" i="3"/>
  <c r="M190" i="3"/>
  <c r="N189" i="3"/>
  <c r="M189" i="3"/>
  <c r="N188" i="3"/>
  <c r="M188" i="3"/>
  <c r="N187" i="3"/>
  <c r="M187" i="3"/>
  <c r="M186" i="3"/>
  <c r="N186" i="3" s="1"/>
  <c r="N185" i="3"/>
  <c r="M185" i="3"/>
  <c r="N184" i="3"/>
  <c r="M184" i="3"/>
  <c r="M183" i="3"/>
  <c r="N183" i="3" s="1"/>
  <c r="M182" i="3"/>
  <c r="N182" i="3" s="1"/>
  <c r="N181" i="3"/>
  <c r="M181" i="3"/>
  <c r="M180" i="3"/>
  <c r="N180" i="3" s="1"/>
  <c r="N179" i="3"/>
  <c r="M179" i="3"/>
  <c r="M178" i="3"/>
  <c r="N178" i="3" s="1"/>
  <c r="N177" i="3"/>
  <c r="M177" i="3"/>
  <c r="N176" i="3"/>
  <c r="M176" i="3"/>
  <c r="N175" i="3"/>
  <c r="M175" i="3"/>
  <c r="M174" i="3"/>
  <c r="N174" i="3" s="1"/>
  <c r="M173" i="3"/>
  <c r="N173" i="3" s="1"/>
  <c r="N172" i="3"/>
  <c r="M172" i="3"/>
  <c r="N171" i="3"/>
  <c r="M171" i="3"/>
  <c r="M170" i="3"/>
  <c r="N170" i="3" s="1"/>
  <c r="N169" i="3"/>
  <c r="M169" i="3"/>
  <c r="M168" i="3"/>
  <c r="N168" i="3" s="1"/>
  <c r="N167" i="3"/>
  <c r="M167" i="3"/>
  <c r="N166" i="3"/>
  <c r="M166" i="3"/>
  <c r="M165" i="3"/>
  <c r="N165" i="3" s="1"/>
  <c r="M164" i="3"/>
  <c r="N164" i="3" s="1"/>
  <c r="N163" i="3"/>
  <c r="M163" i="3"/>
  <c r="M162" i="3"/>
  <c r="N162" i="3" s="1"/>
  <c r="M161" i="3"/>
  <c r="N161" i="3" s="1"/>
  <c r="M160" i="3"/>
  <c r="N160" i="3" s="1"/>
  <c r="N159" i="3"/>
  <c r="M159" i="3"/>
  <c r="N158" i="3"/>
  <c r="M158" i="3"/>
  <c r="N157" i="3"/>
  <c r="M157" i="3"/>
  <c r="M156" i="3"/>
  <c r="N156" i="3" s="1"/>
  <c r="N155" i="3"/>
  <c r="M155" i="3"/>
  <c r="N154" i="3"/>
  <c r="M154" i="3"/>
  <c r="N153" i="3"/>
  <c r="M153" i="3"/>
  <c r="M152" i="3"/>
  <c r="N152" i="3" s="1"/>
  <c r="N151" i="3"/>
  <c r="M151" i="3"/>
  <c r="M150" i="3"/>
  <c r="N150" i="3" s="1"/>
  <c r="M149" i="3"/>
  <c r="N149" i="3" s="1"/>
  <c r="M148" i="3"/>
  <c r="N148" i="3" s="1"/>
  <c r="M147" i="3"/>
  <c r="N147" i="3" s="1"/>
  <c r="N146" i="3"/>
  <c r="M146" i="3"/>
  <c r="N145" i="3"/>
  <c r="M145" i="3"/>
  <c r="M144" i="3"/>
  <c r="N144" i="3" s="1"/>
  <c r="N143" i="3"/>
  <c r="M143" i="3"/>
  <c r="N142" i="3"/>
  <c r="M142" i="3"/>
  <c r="N141" i="3"/>
  <c r="M141" i="3"/>
  <c r="N140" i="3"/>
  <c r="M140" i="3"/>
  <c r="N139" i="3"/>
  <c r="M139" i="3"/>
  <c r="M138" i="3"/>
  <c r="N138" i="3" s="1"/>
  <c r="M137" i="3"/>
  <c r="N137" i="3" s="1"/>
  <c r="M136" i="3"/>
  <c r="N136" i="3" s="1"/>
  <c r="M135" i="3"/>
  <c r="N135" i="3" s="1"/>
  <c r="M134" i="3"/>
  <c r="N134" i="3" s="1"/>
  <c r="N133" i="3"/>
  <c r="M133" i="3"/>
  <c r="M132" i="3"/>
  <c r="N132" i="3" s="1"/>
  <c r="N131" i="3"/>
  <c r="M131" i="3"/>
  <c r="N130" i="3"/>
  <c r="M130" i="3"/>
  <c r="N129" i="3"/>
  <c r="M129" i="3"/>
  <c r="N128" i="3"/>
  <c r="M128" i="3"/>
  <c r="N127" i="3"/>
  <c r="M127" i="3"/>
  <c r="M126" i="3"/>
  <c r="N126" i="3" s="1"/>
  <c r="N125" i="3"/>
  <c r="M125" i="3"/>
  <c r="M124" i="3"/>
  <c r="N124" i="3" s="1"/>
  <c r="M123" i="3"/>
  <c r="N123" i="3" s="1"/>
  <c r="M122" i="3"/>
  <c r="N122" i="3" s="1"/>
  <c r="N121" i="3"/>
  <c r="M121" i="3"/>
  <c r="M120" i="3"/>
  <c r="N120" i="3" s="1"/>
  <c r="M119" i="3"/>
  <c r="N119" i="3" s="1"/>
  <c r="N118" i="3"/>
  <c r="M118" i="3"/>
  <c r="N117" i="3"/>
  <c r="M117" i="3"/>
  <c r="N116" i="3"/>
  <c r="M116" i="3"/>
  <c r="N115" i="3"/>
  <c r="M115" i="3"/>
  <c r="M114" i="3"/>
  <c r="N114" i="3" s="1"/>
  <c r="N113" i="3"/>
  <c r="M113" i="3"/>
  <c r="N112" i="3"/>
  <c r="M112" i="3"/>
  <c r="M111" i="3"/>
  <c r="N111" i="3" s="1"/>
  <c r="M110" i="3"/>
  <c r="N110" i="3" s="1"/>
  <c r="N109" i="3"/>
  <c r="M109" i="3"/>
  <c r="M108" i="3"/>
  <c r="N108" i="3" s="1"/>
  <c r="N107" i="3"/>
  <c r="M107" i="3"/>
  <c r="M106" i="3"/>
  <c r="N106" i="3" s="1"/>
  <c r="N105" i="3"/>
  <c r="M105" i="3"/>
  <c r="N104" i="3"/>
  <c r="M104" i="3"/>
  <c r="N103" i="3"/>
  <c r="M103" i="3"/>
  <c r="M102" i="3"/>
  <c r="N102" i="3" s="1"/>
  <c r="M101" i="3"/>
  <c r="N101" i="3" s="1"/>
  <c r="N100" i="3"/>
  <c r="M100" i="3"/>
  <c r="N99" i="3"/>
  <c r="M99" i="3"/>
  <c r="M98" i="3"/>
  <c r="N98" i="3" s="1"/>
  <c r="N97" i="3"/>
  <c r="M97" i="3"/>
  <c r="M96" i="3"/>
  <c r="N96" i="3" s="1"/>
  <c r="N95" i="3"/>
  <c r="M95" i="3"/>
  <c r="N94" i="3"/>
  <c r="M94" i="3"/>
  <c r="M93" i="3"/>
  <c r="N93" i="3" s="1"/>
  <c r="N92" i="3"/>
  <c r="M92" i="3"/>
  <c r="N91" i="3"/>
  <c r="M91" i="3"/>
  <c r="M90" i="3"/>
  <c r="N90" i="3" s="1"/>
  <c r="M89" i="3"/>
  <c r="N89" i="3" s="1"/>
  <c r="M88" i="3"/>
  <c r="N88" i="3" s="1"/>
  <c r="N87" i="3"/>
  <c r="M87" i="3"/>
  <c r="N86" i="3"/>
  <c r="M86" i="3"/>
  <c r="N85" i="3"/>
  <c r="M85" i="3"/>
  <c r="M84" i="3"/>
  <c r="N84" i="3" s="1"/>
  <c r="N83" i="3"/>
  <c r="M83" i="3"/>
  <c r="N82" i="3"/>
  <c r="M82" i="3"/>
  <c r="N81" i="3"/>
  <c r="M81" i="3"/>
  <c r="M80" i="3"/>
  <c r="N80" i="3" s="1"/>
  <c r="N79" i="3"/>
  <c r="M79" i="3"/>
  <c r="M78" i="3"/>
  <c r="N78" i="3" s="1"/>
  <c r="M77" i="3"/>
  <c r="N77" i="3" s="1"/>
  <c r="M76" i="3"/>
  <c r="N76" i="3" s="1"/>
  <c r="M75" i="3"/>
  <c r="N75" i="3" s="1"/>
  <c r="N74" i="3"/>
  <c r="M74" i="3"/>
  <c r="N73" i="3"/>
  <c r="M73" i="3"/>
  <c r="M72" i="3"/>
  <c r="N72" i="3" s="1"/>
  <c r="N71" i="3"/>
  <c r="M71" i="3"/>
  <c r="N70" i="3"/>
  <c r="M70" i="3"/>
  <c r="N69" i="3"/>
  <c r="M69" i="3"/>
  <c r="N68" i="3"/>
  <c r="M68" i="3"/>
  <c r="N67" i="3"/>
  <c r="M67" i="3"/>
  <c r="M66" i="3"/>
  <c r="N66" i="3" s="1"/>
  <c r="M65" i="3"/>
  <c r="N65" i="3" s="1"/>
  <c r="M64" i="3"/>
  <c r="N64" i="3" s="1"/>
  <c r="M63" i="3"/>
  <c r="N63" i="3" s="1"/>
  <c r="M62" i="3"/>
  <c r="N62" i="3" s="1"/>
  <c r="N61" i="3"/>
  <c r="M61" i="3"/>
  <c r="M60" i="3"/>
  <c r="N60" i="3" s="1"/>
  <c r="M59" i="3"/>
  <c r="N59" i="3" s="1"/>
  <c r="N58" i="3"/>
  <c r="M58" i="3"/>
  <c r="N57" i="3"/>
  <c r="M57" i="3"/>
  <c r="N56" i="3"/>
  <c r="M56" i="3"/>
  <c r="N55" i="3"/>
  <c r="M55" i="3"/>
  <c r="M54" i="3"/>
  <c r="N54" i="3" s="1"/>
  <c r="N53" i="3"/>
  <c r="M53" i="3"/>
  <c r="M52" i="3"/>
  <c r="N52" i="3" s="1"/>
  <c r="M51" i="3"/>
  <c r="N51" i="3" s="1"/>
  <c r="M50" i="3"/>
  <c r="N50" i="3" s="1"/>
  <c r="N49" i="3"/>
  <c r="M49" i="3"/>
  <c r="M48" i="3"/>
  <c r="N48" i="3" s="1"/>
  <c r="M47" i="3"/>
  <c r="N47" i="3" s="1"/>
  <c r="M46" i="3"/>
  <c r="N46" i="3" s="1"/>
  <c r="N45" i="3"/>
  <c r="M45" i="3"/>
  <c r="N44" i="3"/>
  <c r="M44" i="3"/>
  <c r="N43" i="3"/>
  <c r="M43" i="3"/>
  <c r="M42" i="3"/>
  <c r="N42" i="3" s="1"/>
  <c r="N41" i="3"/>
  <c r="M41" i="3"/>
  <c r="N40" i="3"/>
  <c r="M40" i="3"/>
  <c r="M39" i="3"/>
  <c r="N39" i="3" s="1"/>
  <c r="M38" i="3"/>
  <c r="N38" i="3" s="1"/>
  <c r="M37" i="3"/>
  <c r="N37" i="3" s="1"/>
  <c r="M36" i="3"/>
  <c r="N36" i="3" s="1"/>
  <c r="N35" i="3"/>
  <c r="M35" i="3"/>
  <c r="N34" i="3"/>
  <c r="M34" i="3"/>
  <c r="M33" i="3"/>
  <c r="N33" i="3" s="1"/>
  <c r="M32" i="3"/>
  <c r="N32" i="3" s="1"/>
  <c r="M31" i="3"/>
  <c r="N31" i="3" s="1"/>
  <c r="M30" i="3"/>
  <c r="N30" i="3" s="1"/>
  <c r="N29" i="3"/>
  <c r="M29" i="3"/>
  <c r="N28" i="3"/>
  <c r="M28" i="3"/>
  <c r="M27" i="3"/>
  <c r="N27" i="3" s="1"/>
  <c r="M26" i="3"/>
  <c r="N26" i="3" s="1"/>
  <c r="M25" i="3"/>
  <c r="N25" i="3" s="1"/>
  <c r="M24" i="3"/>
  <c r="N24" i="3" s="1"/>
  <c r="N23" i="3"/>
  <c r="M23" i="3"/>
  <c r="N22" i="3"/>
  <c r="M22" i="3"/>
  <c r="M21" i="3"/>
  <c r="N21" i="3" s="1"/>
  <c r="M20" i="3"/>
  <c r="N20" i="3" s="1"/>
  <c r="M19" i="3"/>
  <c r="N19" i="3" s="1"/>
  <c r="M18" i="3"/>
  <c r="N18" i="3" s="1"/>
  <c r="N17" i="3"/>
  <c r="M17" i="3"/>
  <c r="N16" i="3"/>
  <c r="M16" i="3"/>
  <c r="M15" i="3"/>
  <c r="N15" i="3" s="1"/>
  <c r="M14" i="3"/>
  <c r="N14" i="3" s="1"/>
  <c r="M13" i="3"/>
  <c r="N13" i="3" s="1"/>
  <c r="M12" i="3"/>
  <c r="N12" i="3" s="1"/>
  <c r="N11" i="3"/>
  <c r="M11" i="3"/>
  <c r="N10" i="3"/>
  <c r="M10" i="3"/>
  <c r="M9" i="3"/>
  <c r="N9" i="3" s="1"/>
  <c r="M8" i="3"/>
  <c r="N8" i="3" s="1"/>
  <c r="M7" i="3"/>
  <c r="N7" i="3" s="1"/>
  <c r="M6" i="3"/>
  <c r="N6" i="3" s="1"/>
  <c r="N5" i="3"/>
  <c r="M5" i="3"/>
  <c r="N4" i="3"/>
  <c r="M4" i="3"/>
  <c r="M3" i="3"/>
  <c r="N3" i="3" s="1"/>
  <c r="M2" i="3"/>
  <c r="N2" i="3" s="1"/>
  <c r="M546" i="1"/>
  <c r="N546" i="1" s="1"/>
  <c r="M545" i="1"/>
  <c r="N545" i="1" s="1"/>
  <c r="M544" i="1"/>
  <c r="N544" i="1" s="1"/>
  <c r="M543" i="1"/>
  <c r="N543" i="1" s="1"/>
  <c r="M542" i="1"/>
  <c r="N542" i="1" s="1"/>
  <c r="M541" i="1"/>
  <c r="N541" i="1" s="1"/>
  <c r="M540" i="1"/>
  <c r="N540" i="1" s="1"/>
  <c r="M539" i="1"/>
  <c r="N539" i="1" s="1"/>
  <c r="M538" i="1"/>
  <c r="N538" i="1" s="1"/>
  <c r="M537" i="1"/>
  <c r="N537" i="1" s="1"/>
  <c r="M536" i="1"/>
  <c r="N536" i="1" s="1"/>
  <c r="M535" i="1"/>
  <c r="N535" i="1" s="1"/>
  <c r="M534" i="1"/>
  <c r="N534" i="1" s="1"/>
  <c r="M533" i="1"/>
  <c r="N533" i="1" s="1"/>
  <c r="M532" i="1"/>
  <c r="N532" i="1" s="1"/>
  <c r="M531" i="1"/>
  <c r="N531" i="1" s="1"/>
  <c r="M530" i="1"/>
  <c r="N530" i="1" s="1"/>
  <c r="M529" i="1"/>
  <c r="N529" i="1" s="1"/>
  <c r="M528" i="1"/>
  <c r="N528" i="1" s="1"/>
  <c r="M527" i="1"/>
  <c r="N527" i="1" s="1"/>
  <c r="M526" i="1"/>
  <c r="N526" i="1" s="1"/>
  <c r="M525" i="1"/>
  <c r="N525" i="1" s="1"/>
  <c r="M524" i="1"/>
  <c r="N524" i="1" s="1"/>
  <c r="M523" i="1"/>
  <c r="N523" i="1" s="1"/>
  <c r="M522" i="1"/>
  <c r="N522" i="1" s="1"/>
  <c r="M521" i="1"/>
  <c r="N521" i="1" s="1"/>
  <c r="M520" i="1"/>
  <c r="N520" i="1" s="1"/>
  <c r="M519" i="1"/>
  <c r="N519" i="1" s="1"/>
  <c r="M518" i="1"/>
  <c r="N518" i="1" s="1"/>
  <c r="M517" i="1"/>
  <c r="N517" i="1" s="1"/>
  <c r="M516" i="1"/>
  <c r="N516" i="1" s="1"/>
  <c r="M515" i="1"/>
  <c r="N515" i="1" s="1"/>
  <c r="M514" i="1"/>
  <c r="N514" i="1" s="1"/>
  <c r="M513" i="1"/>
  <c r="N513" i="1" s="1"/>
  <c r="M512" i="1"/>
  <c r="N512" i="1" s="1"/>
  <c r="M511" i="1"/>
  <c r="N511" i="1" s="1"/>
  <c r="M510" i="1"/>
  <c r="N510" i="1" s="1"/>
  <c r="M509" i="1"/>
  <c r="N509" i="1" s="1"/>
  <c r="M508" i="1"/>
  <c r="N508" i="1" s="1"/>
  <c r="M507" i="1"/>
  <c r="N507" i="1" s="1"/>
  <c r="M506" i="1"/>
  <c r="N506" i="1" s="1"/>
  <c r="M505" i="1"/>
  <c r="N505" i="1" s="1"/>
  <c r="M504" i="1"/>
  <c r="N504" i="1" s="1"/>
  <c r="M503" i="1"/>
  <c r="N503" i="1" s="1"/>
  <c r="M502" i="1"/>
  <c r="N502" i="1" s="1"/>
  <c r="M501" i="1"/>
  <c r="N501" i="1" s="1"/>
  <c r="M500" i="1"/>
  <c r="N500" i="1" s="1"/>
  <c r="M499" i="1"/>
  <c r="N499" i="1" s="1"/>
  <c r="M498" i="1"/>
  <c r="N498" i="1" s="1"/>
  <c r="M497" i="1"/>
  <c r="N497" i="1" s="1"/>
  <c r="M496" i="1"/>
  <c r="N496" i="1" s="1"/>
  <c r="M495" i="1"/>
  <c r="N495" i="1" s="1"/>
  <c r="M494" i="1"/>
  <c r="N494" i="1" s="1"/>
  <c r="M493" i="1"/>
  <c r="N493" i="1" s="1"/>
  <c r="M492" i="1"/>
  <c r="N492" i="1" s="1"/>
  <c r="M491" i="1"/>
  <c r="N491" i="1" s="1"/>
  <c r="M490" i="1"/>
  <c r="N490" i="1" s="1"/>
  <c r="M489" i="1"/>
  <c r="N489" i="1" s="1"/>
  <c r="M488" i="1"/>
  <c r="N488" i="1" s="1"/>
  <c r="M487" i="1"/>
  <c r="N487" i="1" s="1"/>
  <c r="M486" i="1"/>
  <c r="N486" i="1" s="1"/>
  <c r="M485" i="1"/>
  <c r="N485" i="1" s="1"/>
  <c r="M484" i="1"/>
  <c r="N484" i="1" s="1"/>
  <c r="M483" i="1"/>
  <c r="N483" i="1" s="1"/>
  <c r="M482" i="1"/>
  <c r="N482" i="1" s="1"/>
  <c r="M481" i="1"/>
  <c r="N481" i="1" s="1"/>
  <c r="M480" i="1"/>
  <c r="N480" i="1" s="1"/>
  <c r="M479" i="1"/>
  <c r="N479" i="1" s="1"/>
  <c r="M478" i="1"/>
  <c r="N478" i="1" s="1"/>
  <c r="M477" i="1"/>
  <c r="N477" i="1" s="1"/>
  <c r="M476" i="1"/>
  <c r="N476" i="1" s="1"/>
  <c r="M475" i="1"/>
  <c r="N475" i="1" s="1"/>
  <c r="M474" i="1"/>
  <c r="N474" i="1" s="1"/>
  <c r="M473" i="1"/>
  <c r="N473" i="1" s="1"/>
  <c r="M472" i="1"/>
  <c r="N472" i="1" s="1"/>
  <c r="M471" i="1"/>
  <c r="N471" i="1" s="1"/>
  <c r="M470" i="1"/>
  <c r="N470" i="1" s="1"/>
  <c r="M469" i="1"/>
  <c r="N469" i="1" s="1"/>
  <c r="M468" i="1"/>
  <c r="N468" i="1" s="1"/>
  <c r="M467" i="1"/>
  <c r="N467" i="1" s="1"/>
  <c r="M466" i="1"/>
  <c r="N466" i="1" s="1"/>
  <c r="M465" i="1"/>
  <c r="N465" i="1" s="1"/>
  <c r="M464" i="1"/>
  <c r="N464" i="1" s="1"/>
  <c r="M463" i="1"/>
  <c r="N463" i="1" s="1"/>
  <c r="M462" i="1"/>
  <c r="N462" i="1" s="1"/>
  <c r="M461" i="1"/>
  <c r="N461" i="1" s="1"/>
  <c r="M460" i="1"/>
  <c r="N460" i="1" s="1"/>
  <c r="M459" i="1"/>
  <c r="N459" i="1" s="1"/>
  <c r="M458" i="1"/>
  <c r="N458" i="1" s="1"/>
  <c r="M457" i="1"/>
  <c r="N457" i="1" s="1"/>
  <c r="M456" i="1"/>
  <c r="N456" i="1" s="1"/>
  <c r="M455" i="1"/>
  <c r="N455" i="1" s="1"/>
  <c r="M454" i="1"/>
  <c r="N454" i="1" s="1"/>
  <c r="M453" i="1"/>
  <c r="N453" i="1" s="1"/>
  <c r="M452" i="1"/>
  <c r="N452" i="1" s="1"/>
  <c r="M451" i="1"/>
  <c r="N451" i="1" s="1"/>
  <c r="M450" i="1"/>
  <c r="N450" i="1" s="1"/>
  <c r="M449" i="1"/>
  <c r="N449" i="1" s="1"/>
  <c r="M448" i="1"/>
  <c r="N448" i="1" s="1"/>
  <c r="M447" i="1"/>
  <c r="N447" i="1" s="1"/>
  <c r="M446" i="1"/>
  <c r="N446" i="1" s="1"/>
  <c r="M445" i="1"/>
  <c r="N445" i="1" s="1"/>
  <c r="M444" i="1"/>
  <c r="N444" i="1" s="1"/>
  <c r="M443" i="1"/>
  <c r="N443" i="1" s="1"/>
  <c r="M442" i="1"/>
  <c r="N442" i="1" s="1"/>
  <c r="M441" i="1"/>
  <c r="N441" i="1" s="1"/>
  <c r="M440" i="1"/>
  <c r="N440" i="1" s="1"/>
  <c r="M439" i="1"/>
  <c r="N439" i="1" s="1"/>
  <c r="M438" i="1"/>
  <c r="N438" i="1" s="1"/>
  <c r="M437" i="1"/>
  <c r="N437" i="1" s="1"/>
  <c r="M436" i="1"/>
  <c r="N436" i="1" s="1"/>
  <c r="M435" i="1"/>
  <c r="N435" i="1" s="1"/>
  <c r="M434" i="1"/>
  <c r="N434" i="1" s="1"/>
  <c r="M433" i="1"/>
  <c r="N433" i="1" s="1"/>
  <c r="M432" i="1"/>
  <c r="N432" i="1" s="1"/>
  <c r="M431" i="1"/>
  <c r="N431" i="1" s="1"/>
  <c r="M430" i="1"/>
  <c r="N430" i="1" s="1"/>
  <c r="M429" i="1"/>
  <c r="N429" i="1" s="1"/>
  <c r="M428" i="1"/>
  <c r="N428" i="1" s="1"/>
  <c r="M427" i="1"/>
  <c r="N427" i="1" s="1"/>
  <c r="M426" i="1"/>
  <c r="N426" i="1" s="1"/>
  <c r="M425" i="1"/>
  <c r="N425" i="1" s="1"/>
  <c r="M424" i="1"/>
  <c r="N424" i="1" s="1"/>
  <c r="M423" i="1"/>
  <c r="N423" i="1" s="1"/>
  <c r="M422" i="1"/>
  <c r="N422" i="1" s="1"/>
  <c r="M421" i="1"/>
  <c r="N421" i="1" s="1"/>
  <c r="M420" i="1"/>
  <c r="N420" i="1" s="1"/>
  <c r="M419" i="1"/>
  <c r="N419" i="1" s="1"/>
  <c r="M418" i="1"/>
  <c r="N418" i="1" s="1"/>
  <c r="M417" i="1"/>
  <c r="N417" i="1" s="1"/>
  <c r="M416" i="1"/>
  <c r="N416" i="1" s="1"/>
  <c r="M415" i="1"/>
  <c r="N415" i="1" s="1"/>
  <c r="M414" i="1"/>
  <c r="N414" i="1" s="1"/>
  <c r="M413" i="1"/>
  <c r="N413" i="1" s="1"/>
  <c r="M412" i="1"/>
  <c r="N412" i="1" s="1"/>
  <c r="M411" i="1"/>
  <c r="N411" i="1" s="1"/>
  <c r="M410" i="1"/>
  <c r="N410" i="1" s="1"/>
  <c r="M409" i="1"/>
  <c r="N409" i="1" s="1"/>
  <c r="M408" i="1"/>
  <c r="N408" i="1" s="1"/>
  <c r="M407" i="1"/>
  <c r="N407" i="1" s="1"/>
  <c r="M406" i="1"/>
  <c r="N406" i="1" s="1"/>
  <c r="M405" i="1"/>
  <c r="N405" i="1" s="1"/>
  <c r="M404" i="1"/>
  <c r="N404" i="1" s="1"/>
  <c r="M403" i="1"/>
  <c r="N403" i="1" s="1"/>
  <c r="M402" i="1"/>
  <c r="N402" i="1" s="1"/>
  <c r="M401" i="1"/>
  <c r="N401" i="1" s="1"/>
  <c r="M400" i="1"/>
  <c r="N400" i="1" s="1"/>
  <c r="M399" i="1"/>
  <c r="N399" i="1" s="1"/>
  <c r="M398" i="1"/>
  <c r="N398" i="1" s="1"/>
  <c r="M397" i="1"/>
  <c r="N397" i="1" s="1"/>
  <c r="M396" i="1"/>
  <c r="N396" i="1" s="1"/>
  <c r="M395" i="1"/>
  <c r="N395" i="1" s="1"/>
  <c r="M394" i="1"/>
  <c r="N394" i="1" s="1"/>
  <c r="M393" i="1"/>
  <c r="N393" i="1" s="1"/>
  <c r="M392" i="1"/>
  <c r="N392" i="1" s="1"/>
  <c r="M391" i="1"/>
  <c r="N391" i="1" s="1"/>
  <c r="M390" i="1"/>
  <c r="N390" i="1" s="1"/>
  <c r="M389" i="1"/>
  <c r="N389" i="1" s="1"/>
  <c r="M388" i="1"/>
  <c r="N388" i="1" s="1"/>
  <c r="M387" i="1"/>
  <c r="N387" i="1" s="1"/>
  <c r="M386" i="1"/>
  <c r="N386" i="1" s="1"/>
  <c r="M385" i="1"/>
  <c r="N385" i="1" s="1"/>
  <c r="M384" i="1"/>
  <c r="N384" i="1" s="1"/>
  <c r="M383" i="1"/>
  <c r="N383" i="1" s="1"/>
  <c r="M382" i="1"/>
  <c r="N382" i="1" s="1"/>
  <c r="M381" i="1"/>
  <c r="N381" i="1" s="1"/>
  <c r="M380" i="1"/>
  <c r="N380" i="1" s="1"/>
  <c r="M379" i="1"/>
  <c r="N379" i="1" s="1"/>
  <c r="M378" i="1"/>
  <c r="N378" i="1" s="1"/>
  <c r="M377" i="1"/>
  <c r="N377" i="1" s="1"/>
  <c r="M376" i="1"/>
  <c r="N376" i="1" s="1"/>
  <c r="M375" i="1"/>
  <c r="N375" i="1" s="1"/>
  <c r="M374" i="1"/>
  <c r="N374" i="1" s="1"/>
  <c r="M373" i="1"/>
  <c r="N373" i="1" s="1"/>
  <c r="M372" i="1"/>
  <c r="N372" i="1" s="1"/>
  <c r="M371" i="1"/>
  <c r="N371" i="1" s="1"/>
  <c r="M370" i="1"/>
  <c r="N370" i="1" s="1"/>
  <c r="M369" i="1"/>
  <c r="N369" i="1" s="1"/>
  <c r="M368" i="1"/>
  <c r="N368" i="1" s="1"/>
  <c r="M367" i="1"/>
  <c r="N367" i="1" s="1"/>
  <c r="M366" i="1"/>
  <c r="N366" i="1" s="1"/>
  <c r="M365" i="1"/>
  <c r="N365" i="1" s="1"/>
  <c r="M364" i="1"/>
  <c r="N364" i="1" s="1"/>
  <c r="M363" i="1"/>
  <c r="N363" i="1" s="1"/>
  <c r="M362" i="1"/>
  <c r="N362" i="1" s="1"/>
  <c r="N361" i="1"/>
  <c r="M361" i="1"/>
  <c r="M360" i="1"/>
  <c r="N360" i="1" s="1"/>
  <c r="M359" i="1"/>
  <c r="N359" i="1" s="1"/>
  <c r="M358" i="1"/>
  <c r="N358" i="1" s="1"/>
  <c r="M357" i="1"/>
  <c r="N357" i="1" s="1"/>
  <c r="M356" i="1"/>
  <c r="N356" i="1" s="1"/>
  <c r="M355" i="1"/>
  <c r="N355" i="1" s="1"/>
  <c r="M354" i="1"/>
  <c r="N354" i="1" s="1"/>
  <c r="M353" i="1"/>
  <c r="N353" i="1" s="1"/>
  <c r="M352" i="1"/>
  <c r="N352" i="1" s="1"/>
  <c r="M351" i="1"/>
  <c r="N351" i="1" s="1"/>
  <c r="M350" i="1"/>
  <c r="N350" i="1" s="1"/>
  <c r="M349" i="1"/>
  <c r="N349" i="1" s="1"/>
  <c r="M348" i="1"/>
  <c r="N348" i="1" s="1"/>
  <c r="M347" i="1"/>
  <c r="N347" i="1" s="1"/>
  <c r="M346" i="1"/>
  <c r="N346" i="1" s="1"/>
  <c r="M345" i="1"/>
  <c r="N345" i="1" s="1"/>
  <c r="M344" i="1"/>
  <c r="N344" i="1" s="1"/>
  <c r="M343" i="1"/>
  <c r="N343" i="1" s="1"/>
  <c r="M342" i="1"/>
  <c r="N342" i="1" s="1"/>
  <c r="M341" i="1"/>
  <c r="N341" i="1" s="1"/>
  <c r="M340" i="1"/>
  <c r="N340" i="1" s="1"/>
  <c r="M339" i="1"/>
  <c r="N339" i="1" s="1"/>
  <c r="M338" i="1"/>
  <c r="N338" i="1" s="1"/>
  <c r="M337" i="1"/>
  <c r="N337" i="1" s="1"/>
  <c r="M336" i="1"/>
  <c r="N336" i="1" s="1"/>
  <c r="M335" i="1"/>
  <c r="N335" i="1" s="1"/>
  <c r="M334" i="1"/>
  <c r="N334" i="1" s="1"/>
  <c r="M333" i="1"/>
  <c r="N333" i="1" s="1"/>
  <c r="M332" i="1"/>
  <c r="N332" i="1" s="1"/>
  <c r="M331" i="1"/>
  <c r="N331" i="1" s="1"/>
  <c r="M330" i="1"/>
  <c r="N330" i="1" s="1"/>
  <c r="M329" i="1"/>
  <c r="N329" i="1" s="1"/>
  <c r="M328" i="1"/>
  <c r="N328" i="1" s="1"/>
  <c r="M327" i="1"/>
  <c r="N327" i="1" s="1"/>
  <c r="M326" i="1"/>
  <c r="N326" i="1" s="1"/>
  <c r="M325" i="1"/>
  <c r="N325" i="1" s="1"/>
  <c r="M324" i="1"/>
  <c r="N324" i="1" s="1"/>
  <c r="M323" i="1"/>
  <c r="N323" i="1" s="1"/>
  <c r="M322" i="1"/>
  <c r="N322" i="1" s="1"/>
  <c r="M321" i="1"/>
  <c r="N321" i="1" s="1"/>
  <c r="M320" i="1"/>
  <c r="N320" i="1" s="1"/>
  <c r="M319" i="1"/>
  <c r="N319" i="1" s="1"/>
  <c r="M318" i="1"/>
  <c r="N318" i="1" s="1"/>
  <c r="M317" i="1"/>
  <c r="N317" i="1" s="1"/>
  <c r="M316" i="1"/>
  <c r="N316" i="1" s="1"/>
  <c r="M315" i="1"/>
  <c r="N315" i="1" s="1"/>
  <c r="M314" i="1"/>
  <c r="N314" i="1" s="1"/>
  <c r="M313" i="1"/>
  <c r="N313" i="1" s="1"/>
  <c r="M312" i="1"/>
  <c r="N312" i="1" s="1"/>
  <c r="M311" i="1"/>
  <c r="N311" i="1" s="1"/>
  <c r="M310" i="1"/>
  <c r="N310" i="1" s="1"/>
  <c r="M309" i="1"/>
  <c r="N309" i="1" s="1"/>
  <c r="M308" i="1"/>
  <c r="N308" i="1" s="1"/>
  <c r="M307" i="1"/>
  <c r="N307" i="1" s="1"/>
  <c r="M306" i="1"/>
  <c r="N306" i="1" s="1"/>
  <c r="M305" i="1"/>
  <c r="N305" i="1" s="1"/>
  <c r="N304" i="1"/>
  <c r="M304" i="1"/>
  <c r="M303" i="1"/>
  <c r="N303" i="1" s="1"/>
  <c r="M302" i="1"/>
  <c r="N302" i="1" s="1"/>
  <c r="M301" i="1"/>
  <c r="N301" i="1" s="1"/>
  <c r="M300" i="1"/>
  <c r="N300" i="1" s="1"/>
  <c r="M299" i="1"/>
  <c r="N299" i="1" s="1"/>
  <c r="M298" i="1"/>
  <c r="N298" i="1" s="1"/>
  <c r="M297" i="1"/>
  <c r="N297" i="1" s="1"/>
  <c r="M296" i="1"/>
  <c r="N296" i="1" s="1"/>
  <c r="M295" i="1"/>
  <c r="N295" i="1" s="1"/>
  <c r="M294" i="1"/>
  <c r="N294" i="1" s="1"/>
  <c r="M293" i="1"/>
  <c r="N293" i="1" s="1"/>
  <c r="M292" i="1"/>
  <c r="N292" i="1" s="1"/>
  <c r="M291" i="1"/>
  <c r="N291" i="1" s="1"/>
  <c r="M290" i="1"/>
  <c r="N290" i="1" s="1"/>
  <c r="M289" i="1"/>
  <c r="N289" i="1" s="1"/>
  <c r="M288" i="1"/>
  <c r="N288" i="1" s="1"/>
  <c r="M287" i="1"/>
  <c r="N287" i="1" s="1"/>
  <c r="M286" i="1"/>
  <c r="N286" i="1" s="1"/>
  <c r="M285" i="1"/>
  <c r="N285" i="1" s="1"/>
  <c r="M284" i="1"/>
  <c r="N284" i="1" s="1"/>
  <c r="M283" i="1"/>
  <c r="N283" i="1" s="1"/>
  <c r="M282" i="1"/>
  <c r="N282" i="1" s="1"/>
  <c r="M281" i="1"/>
  <c r="N281" i="1" s="1"/>
  <c r="M280" i="1"/>
  <c r="N280" i="1" s="1"/>
  <c r="M279" i="1"/>
  <c r="N279" i="1" s="1"/>
  <c r="M278" i="1"/>
  <c r="N278" i="1" s="1"/>
  <c r="M277" i="1"/>
  <c r="N277" i="1" s="1"/>
  <c r="M276" i="1"/>
  <c r="N276" i="1" s="1"/>
  <c r="M275" i="1"/>
  <c r="N275" i="1" s="1"/>
  <c r="M274" i="1"/>
  <c r="N274" i="1" s="1"/>
  <c r="M273" i="1"/>
  <c r="N273" i="1" s="1"/>
  <c r="M272" i="1"/>
  <c r="N272" i="1" s="1"/>
  <c r="M271" i="1"/>
  <c r="N271" i="1" s="1"/>
  <c r="M270" i="1"/>
  <c r="N270" i="1" s="1"/>
  <c r="M269" i="1"/>
  <c r="N269" i="1" s="1"/>
  <c r="M268" i="1"/>
  <c r="N268" i="1" s="1"/>
  <c r="M267" i="1"/>
  <c r="N267" i="1" s="1"/>
  <c r="M266" i="1"/>
  <c r="N266" i="1" s="1"/>
  <c r="M265" i="1"/>
  <c r="N265" i="1" s="1"/>
  <c r="M264" i="1"/>
  <c r="N264" i="1" s="1"/>
  <c r="M263" i="1"/>
  <c r="N263" i="1" s="1"/>
  <c r="M262" i="1"/>
  <c r="N262" i="1" s="1"/>
  <c r="M261" i="1"/>
  <c r="N261" i="1" s="1"/>
  <c r="M260" i="1"/>
  <c r="N260" i="1" s="1"/>
  <c r="M259" i="1"/>
  <c r="N259" i="1" s="1"/>
  <c r="M258" i="1"/>
  <c r="N258" i="1" s="1"/>
  <c r="M257" i="1"/>
  <c r="N257" i="1" s="1"/>
  <c r="M256" i="1"/>
  <c r="N256" i="1" s="1"/>
  <c r="M255" i="1"/>
  <c r="N255" i="1" s="1"/>
  <c r="M254" i="1"/>
  <c r="N254" i="1" s="1"/>
  <c r="M253" i="1"/>
  <c r="N253" i="1" s="1"/>
  <c r="M252" i="1"/>
  <c r="N252" i="1" s="1"/>
  <c r="M251" i="1"/>
  <c r="N251" i="1" s="1"/>
  <c r="M250" i="1"/>
  <c r="N250" i="1" s="1"/>
  <c r="M249" i="1"/>
  <c r="N249" i="1" s="1"/>
  <c r="M248" i="1"/>
  <c r="N248" i="1" s="1"/>
  <c r="M247" i="1"/>
  <c r="N247" i="1" s="1"/>
  <c r="M246" i="1"/>
  <c r="N246" i="1" s="1"/>
  <c r="M245" i="1"/>
  <c r="N245" i="1" s="1"/>
  <c r="M244" i="1"/>
  <c r="N244" i="1" s="1"/>
  <c r="M243" i="1"/>
  <c r="N243" i="1" s="1"/>
  <c r="M242" i="1"/>
  <c r="N242" i="1" s="1"/>
  <c r="M241" i="1"/>
  <c r="N241" i="1" s="1"/>
  <c r="N240" i="1"/>
  <c r="M240" i="1"/>
  <c r="M239" i="1"/>
  <c r="N239" i="1" s="1"/>
  <c r="M238" i="1"/>
  <c r="N238" i="1" s="1"/>
  <c r="M237" i="1"/>
  <c r="N237" i="1" s="1"/>
  <c r="M236" i="1"/>
  <c r="N236" i="1" s="1"/>
  <c r="M235" i="1"/>
  <c r="N235" i="1" s="1"/>
  <c r="M234" i="1"/>
  <c r="N234" i="1" s="1"/>
  <c r="M233" i="1"/>
  <c r="N233" i="1" s="1"/>
  <c r="M232" i="1"/>
  <c r="N232" i="1" s="1"/>
  <c r="M231" i="1"/>
  <c r="N231" i="1" s="1"/>
  <c r="M230" i="1"/>
  <c r="N230" i="1" s="1"/>
  <c r="M229" i="1"/>
  <c r="N229" i="1" s="1"/>
  <c r="M228" i="1"/>
  <c r="N228" i="1" s="1"/>
  <c r="M227" i="1"/>
  <c r="N227" i="1" s="1"/>
  <c r="M226" i="1"/>
  <c r="N226" i="1" s="1"/>
  <c r="M225" i="1"/>
  <c r="N225" i="1" s="1"/>
  <c r="M224" i="1"/>
  <c r="N224" i="1" s="1"/>
  <c r="M223" i="1"/>
  <c r="N223" i="1" s="1"/>
  <c r="M222" i="1"/>
  <c r="N222" i="1" s="1"/>
  <c r="M221" i="1"/>
  <c r="N221" i="1" s="1"/>
  <c r="M220" i="1"/>
  <c r="N220" i="1" s="1"/>
  <c r="M219" i="1"/>
  <c r="N219" i="1" s="1"/>
  <c r="M218" i="1"/>
  <c r="N218" i="1" s="1"/>
  <c r="M217" i="1"/>
  <c r="N217" i="1" s="1"/>
  <c r="M216" i="1"/>
  <c r="N216" i="1" s="1"/>
  <c r="M215" i="1"/>
  <c r="N215" i="1" s="1"/>
  <c r="M214" i="1"/>
  <c r="N214" i="1" s="1"/>
  <c r="M213" i="1"/>
  <c r="N213" i="1" s="1"/>
  <c r="M212" i="1"/>
  <c r="N212" i="1" s="1"/>
  <c r="M211" i="1"/>
  <c r="N211" i="1" s="1"/>
  <c r="M210" i="1"/>
  <c r="N210" i="1" s="1"/>
  <c r="M209" i="1"/>
  <c r="N209" i="1" s="1"/>
  <c r="M208" i="1"/>
  <c r="N208" i="1" s="1"/>
  <c r="M207" i="1"/>
  <c r="N207" i="1" s="1"/>
  <c r="M206" i="1"/>
  <c r="N206" i="1" s="1"/>
  <c r="M205" i="1"/>
  <c r="N205" i="1" s="1"/>
  <c r="M204" i="1"/>
  <c r="N204" i="1" s="1"/>
  <c r="M203" i="1"/>
  <c r="N203" i="1" s="1"/>
  <c r="M202" i="1"/>
  <c r="N202" i="1" s="1"/>
  <c r="M201" i="1"/>
  <c r="N201" i="1" s="1"/>
  <c r="M200" i="1"/>
  <c r="N200" i="1" s="1"/>
  <c r="M199" i="1"/>
  <c r="N199" i="1" s="1"/>
  <c r="M198" i="1"/>
  <c r="N198" i="1" s="1"/>
  <c r="M197" i="1"/>
  <c r="N197" i="1" s="1"/>
  <c r="M196" i="1"/>
  <c r="N196" i="1" s="1"/>
  <c r="M195" i="1"/>
  <c r="N195" i="1" s="1"/>
  <c r="M194" i="1"/>
  <c r="N194" i="1" s="1"/>
  <c r="M193" i="1"/>
  <c r="N193" i="1" s="1"/>
  <c r="M192" i="1"/>
  <c r="N192" i="1" s="1"/>
  <c r="M191" i="1"/>
  <c r="N191" i="1" s="1"/>
  <c r="M190" i="1"/>
  <c r="N190" i="1" s="1"/>
  <c r="M189" i="1"/>
  <c r="N189" i="1" s="1"/>
  <c r="M188" i="1"/>
  <c r="N188" i="1" s="1"/>
  <c r="M187" i="1"/>
  <c r="N187" i="1" s="1"/>
  <c r="M186" i="1"/>
  <c r="N186" i="1" s="1"/>
  <c r="M185" i="1"/>
  <c r="N185" i="1" s="1"/>
  <c r="M184" i="1"/>
  <c r="N184" i="1" s="1"/>
  <c r="M183" i="1"/>
  <c r="N183" i="1" s="1"/>
  <c r="M182" i="1"/>
  <c r="N182" i="1" s="1"/>
  <c r="M181" i="1"/>
  <c r="N181" i="1" s="1"/>
  <c r="M180" i="1"/>
  <c r="N180" i="1" s="1"/>
  <c r="M179" i="1"/>
  <c r="N179" i="1" s="1"/>
  <c r="M178" i="1"/>
  <c r="N178" i="1" s="1"/>
  <c r="M177" i="1"/>
  <c r="N177" i="1" s="1"/>
  <c r="M176" i="1"/>
  <c r="N176" i="1" s="1"/>
  <c r="M175" i="1"/>
  <c r="N175" i="1" s="1"/>
  <c r="M174" i="1"/>
  <c r="N174" i="1" s="1"/>
  <c r="M173" i="1"/>
  <c r="N173" i="1" s="1"/>
  <c r="M172" i="1"/>
  <c r="N172" i="1" s="1"/>
  <c r="M171" i="1"/>
  <c r="N171" i="1" s="1"/>
  <c r="M170" i="1"/>
  <c r="N170" i="1" s="1"/>
  <c r="M169" i="1"/>
  <c r="N169" i="1" s="1"/>
  <c r="M168" i="1"/>
  <c r="N168" i="1" s="1"/>
  <c r="M167" i="1"/>
  <c r="N167" i="1" s="1"/>
  <c r="M166" i="1"/>
  <c r="N166" i="1" s="1"/>
  <c r="M165" i="1"/>
  <c r="N165" i="1" s="1"/>
  <c r="M164" i="1"/>
  <c r="N164" i="1" s="1"/>
  <c r="M163" i="1"/>
  <c r="N163" i="1" s="1"/>
  <c r="M162" i="1"/>
  <c r="N162" i="1" s="1"/>
  <c r="M161" i="1"/>
  <c r="N161" i="1" s="1"/>
  <c r="M160" i="1"/>
  <c r="N160" i="1" s="1"/>
  <c r="M159" i="1"/>
  <c r="N159" i="1" s="1"/>
  <c r="M158" i="1"/>
  <c r="N158" i="1" s="1"/>
  <c r="M157" i="1"/>
  <c r="N157" i="1" s="1"/>
  <c r="M156" i="1"/>
  <c r="N156" i="1" s="1"/>
  <c r="M155" i="1"/>
  <c r="N155" i="1" s="1"/>
  <c r="M154" i="1"/>
  <c r="N154" i="1" s="1"/>
  <c r="M153" i="1"/>
  <c r="N153" i="1" s="1"/>
  <c r="M152" i="1"/>
  <c r="N152" i="1" s="1"/>
  <c r="M151" i="1"/>
  <c r="N151" i="1" s="1"/>
  <c r="M150" i="1"/>
  <c r="N150" i="1" s="1"/>
  <c r="M149" i="1"/>
  <c r="N149" i="1" s="1"/>
  <c r="M148" i="1"/>
  <c r="N148" i="1" s="1"/>
  <c r="M147" i="1"/>
  <c r="N147" i="1" s="1"/>
  <c r="M146" i="1"/>
  <c r="N146" i="1" s="1"/>
  <c r="M145" i="1"/>
  <c r="N145" i="1" s="1"/>
  <c r="M144" i="1"/>
  <c r="N144" i="1" s="1"/>
  <c r="M143" i="1"/>
  <c r="N143" i="1" s="1"/>
  <c r="M142" i="1"/>
  <c r="N142" i="1" s="1"/>
  <c r="M141" i="1"/>
  <c r="N141" i="1" s="1"/>
  <c r="M140" i="1"/>
  <c r="N140" i="1" s="1"/>
  <c r="M139" i="1"/>
  <c r="N139" i="1" s="1"/>
  <c r="M138" i="1"/>
  <c r="N138" i="1" s="1"/>
  <c r="M137" i="1"/>
  <c r="N137" i="1" s="1"/>
  <c r="M136" i="1"/>
  <c r="N136" i="1" s="1"/>
  <c r="M135" i="1"/>
  <c r="N135" i="1" s="1"/>
  <c r="M134" i="1"/>
  <c r="N134" i="1" s="1"/>
  <c r="M133" i="1"/>
  <c r="N133" i="1" s="1"/>
  <c r="M132" i="1"/>
  <c r="N132" i="1" s="1"/>
  <c r="N131" i="1"/>
  <c r="M131" i="1"/>
  <c r="M130" i="1"/>
  <c r="N130" i="1" s="1"/>
  <c r="M129" i="1"/>
  <c r="N129" i="1" s="1"/>
  <c r="M128" i="1"/>
  <c r="N128" i="1" s="1"/>
  <c r="M127" i="1"/>
  <c r="N127" i="1" s="1"/>
  <c r="M126" i="1"/>
  <c r="N126" i="1" s="1"/>
  <c r="M125" i="1"/>
  <c r="N125" i="1" s="1"/>
  <c r="M124" i="1"/>
  <c r="N124" i="1" s="1"/>
  <c r="M123" i="1"/>
  <c r="N123" i="1" s="1"/>
  <c r="M122" i="1"/>
  <c r="N122" i="1" s="1"/>
  <c r="M121" i="1"/>
  <c r="N121" i="1" s="1"/>
  <c r="M120" i="1"/>
  <c r="N120" i="1" s="1"/>
  <c r="M119" i="1"/>
  <c r="N119" i="1" s="1"/>
  <c r="M118" i="1"/>
  <c r="N118" i="1" s="1"/>
  <c r="M117" i="1"/>
  <c r="N117" i="1" s="1"/>
  <c r="M116" i="1"/>
  <c r="N116" i="1" s="1"/>
  <c r="M115" i="1"/>
  <c r="N115" i="1" s="1"/>
  <c r="M114" i="1"/>
  <c r="N114" i="1" s="1"/>
  <c r="M113" i="1"/>
  <c r="N113" i="1" s="1"/>
  <c r="M112" i="1"/>
  <c r="N112" i="1" s="1"/>
  <c r="M111" i="1"/>
  <c r="N111" i="1" s="1"/>
  <c r="M110" i="1"/>
  <c r="N110" i="1" s="1"/>
  <c r="M109" i="1"/>
  <c r="N109" i="1" s="1"/>
  <c r="M108" i="1"/>
  <c r="N108" i="1" s="1"/>
  <c r="M107" i="1"/>
  <c r="N107" i="1" s="1"/>
  <c r="M106" i="1"/>
  <c r="N106" i="1" s="1"/>
  <c r="M105" i="1"/>
  <c r="N105" i="1" s="1"/>
  <c r="M104" i="1"/>
  <c r="N104" i="1" s="1"/>
  <c r="M103" i="1"/>
  <c r="N103" i="1" s="1"/>
  <c r="M102" i="1"/>
  <c r="N102" i="1" s="1"/>
  <c r="M101" i="1"/>
  <c r="N101" i="1" s="1"/>
  <c r="M100" i="1"/>
  <c r="N100" i="1" s="1"/>
  <c r="M99" i="1"/>
  <c r="N99" i="1" s="1"/>
  <c r="M98" i="1"/>
  <c r="N98" i="1" s="1"/>
  <c r="M97" i="1"/>
  <c r="N97" i="1" s="1"/>
  <c r="M96" i="1"/>
  <c r="N96" i="1" s="1"/>
  <c r="M95" i="1"/>
  <c r="N95" i="1" s="1"/>
  <c r="M94" i="1"/>
  <c r="N94" i="1" s="1"/>
  <c r="M93" i="1"/>
  <c r="N93" i="1" s="1"/>
  <c r="M92" i="1"/>
  <c r="N92" i="1" s="1"/>
  <c r="N91" i="1"/>
  <c r="M91" i="1"/>
  <c r="M90" i="1"/>
  <c r="N90" i="1" s="1"/>
  <c r="M89" i="1"/>
  <c r="N89" i="1" s="1"/>
  <c r="M88" i="1"/>
  <c r="N88" i="1" s="1"/>
  <c r="M87" i="1"/>
  <c r="N87" i="1" s="1"/>
  <c r="M86" i="1"/>
  <c r="N86" i="1" s="1"/>
  <c r="M85" i="1"/>
  <c r="N85" i="1" s="1"/>
  <c r="M84" i="1"/>
  <c r="N84" i="1" s="1"/>
  <c r="N83" i="1"/>
  <c r="M83" i="1"/>
  <c r="M82" i="1"/>
  <c r="N82" i="1" s="1"/>
  <c r="M81" i="1"/>
  <c r="N81" i="1" s="1"/>
  <c r="M80" i="1"/>
  <c r="N80" i="1" s="1"/>
  <c r="M79" i="1"/>
  <c r="N79" i="1" s="1"/>
  <c r="M78" i="1"/>
  <c r="N78" i="1" s="1"/>
  <c r="M77" i="1"/>
  <c r="N77" i="1" s="1"/>
  <c r="M76" i="1"/>
  <c r="N76" i="1" s="1"/>
  <c r="M75" i="1"/>
  <c r="N75" i="1" s="1"/>
  <c r="M74" i="1"/>
  <c r="N74" i="1" s="1"/>
  <c r="M73" i="1"/>
  <c r="N73" i="1" s="1"/>
  <c r="M72" i="1"/>
  <c r="N72" i="1" s="1"/>
  <c r="M71" i="1"/>
  <c r="N71" i="1" s="1"/>
  <c r="M70" i="1"/>
  <c r="N70" i="1" s="1"/>
  <c r="M69" i="1"/>
  <c r="N69" i="1" s="1"/>
  <c r="M68" i="1"/>
  <c r="N68" i="1" s="1"/>
  <c r="M67" i="1"/>
  <c r="N67" i="1" s="1"/>
  <c r="M66" i="1"/>
  <c r="N66" i="1" s="1"/>
  <c r="M65" i="1"/>
  <c r="N65" i="1" s="1"/>
  <c r="M64" i="1"/>
  <c r="N64" i="1" s="1"/>
  <c r="M63" i="1"/>
  <c r="N63" i="1" s="1"/>
  <c r="M62" i="1"/>
  <c r="N62" i="1" s="1"/>
  <c r="M61" i="1"/>
  <c r="N61" i="1" s="1"/>
  <c r="M60" i="1"/>
  <c r="N60" i="1" s="1"/>
  <c r="M59" i="1"/>
  <c r="N59" i="1" s="1"/>
  <c r="M58" i="1"/>
  <c r="N58" i="1" s="1"/>
  <c r="M57" i="1"/>
  <c r="N57" i="1" s="1"/>
  <c r="M56" i="1"/>
  <c r="N56" i="1" s="1"/>
  <c r="M55" i="1"/>
  <c r="N55" i="1" s="1"/>
  <c r="M54" i="1"/>
  <c r="N54" i="1" s="1"/>
  <c r="M53" i="1"/>
  <c r="N53" i="1" s="1"/>
  <c r="M52" i="1"/>
  <c r="N52" i="1" s="1"/>
  <c r="M51" i="1"/>
  <c r="N51" i="1" s="1"/>
  <c r="M50" i="1"/>
  <c r="N50" i="1" s="1"/>
  <c r="M49" i="1"/>
  <c r="N49" i="1" s="1"/>
  <c r="M48" i="1"/>
  <c r="N48" i="1" s="1"/>
  <c r="M47" i="1"/>
  <c r="N47" i="1" s="1"/>
  <c r="M46" i="1"/>
  <c r="N46" i="1" s="1"/>
  <c r="M45" i="1"/>
  <c r="N45" i="1" s="1"/>
  <c r="M44" i="1"/>
  <c r="N44" i="1" s="1"/>
  <c r="M43" i="1"/>
  <c r="N43" i="1" s="1"/>
  <c r="M42" i="1"/>
  <c r="N42" i="1" s="1"/>
  <c r="M41" i="1"/>
  <c r="N41" i="1" s="1"/>
  <c r="M40" i="1"/>
  <c r="N40" i="1" s="1"/>
  <c r="M39" i="1"/>
  <c r="N39" i="1" s="1"/>
  <c r="M38" i="1"/>
  <c r="N38" i="1" s="1"/>
  <c r="M37" i="1"/>
  <c r="N37" i="1" s="1"/>
  <c r="M36" i="1"/>
  <c r="N36" i="1" s="1"/>
  <c r="M35" i="1"/>
  <c r="N35" i="1" s="1"/>
  <c r="M34" i="1"/>
  <c r="N34" i="1" s="1"/>
  <c r="M33" i="1"/>
  <c r="N33" i="1" s="1"/>
  <c r="M32" i="1"/>
  <c r="N32" i="1" s="1"/>
  <c r="M31" i="1"/>
  <c r="N31" i="1" s="1"/>
  <c r="M30" i="1"/>
  <c r="N30" i="1" s="1"/>
  <c r="M29" i="1"/>
  <c r="N29" i="1" s="1"/>
  <c r="M28" i="1"/>
  <c r="N28" i="1" s="1"/>
  <c r="M27" i="1"/>
  <c r="N27" i="1" s="1"/>
  <c r="M26" i="1"/>
  <c r="N26" i="1" s="1"/>
  <c r="M25" i="1"/>
  <c r="N25" i="1" s="1"/>
  <c r="M24" i="1"/>
  <c r="N24" i="1" s="1"/>
  <c r="M23" i="1"/>
  <c r="N23" i="1" s="1"/>
  <c r="M22" i="1"/>
  <c r="N22" i="1" s="1"/>
  <c r="M21" i="1"/>
  <c r="N21" i="1" s="1"/>
  <c r="M20" i="1"/>
  <c r="N20" i="1" s="1"/>
  <c r="M19" i="1"/>
  <c r="N19" i="1" s="1"/>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M5" i="1"/>
  <c r="N5" i="1" s="1"/>
  <c r="M4" i="1"/>
  <c r="N4" i="1" s="1"/>
  <c r="M3" i="1"/>
  <c r="N3" i="1" s="1"/>
  <c r="M2" i="1"/>
  <c r="N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28FFDC-83C2-4085-A045-45F749CA8E88}" keepAlive="1" name="ModelConnection_ExternalData_1" description="Data Model" type="5" refreshedVersion="7" minRefreshableVersion="5" saveData="1">
    <dbPr connection="Data Model Connection" command="DRILLTHROUGH MAXROWS 1000 SELECT FROM [Model] WHERE (([Customers].[Device Used].[All],[Customers].[State].[All],[Customers].[Urban/ Rural].&amp;[Rural],[Measures].[Sum of SALES AMOUNT],[Orders].[PRODUCT CATEGORY].&amp;[Dog Food Organic])) RETURN [$Orders].[ORDER ID],[$Orders].[PRODUCT CATEGORY],[$Orders].[PRODUCT SUB CATEGORY],[$Orders].[REGION],[$Orders].[STATE],[$Orders].[CUSTOMER SOURCE],[$Orders].[ORDER DATE],[$Orders].[SHIP DATE],[$Orders].[METHOD],[$Orders].[EXPENSES],[$Orders].[QTY SOLD],[$Orders].[UNIT PRICE],[$Orders].[SALES AMOUNT],[$Orders].[PROFIT],[$Orders].[Customer ID],[$Orders].[ORDER DATE (Year)],[$Orders].[ORDER DATE (Quarter)],[$Orders].[ORDER DATE (Month)],[$Orders].[ORDER DATE (Month Index)]" commandType="4"/>
    <extLst>
      <ext xmlns:x15="http://schemas.microsoft.com/office/spreadsheetml/2010/11/main" uri="{DE250136-89BD-433C-8126-D09CA5730AF9}">
        <x15:connection id="" model="1"/>
      </ext>
    </extLst>
  </connection>
  <connection id="2" xr16:uid="{FAE946C3-C7CB-4105-BBE4-F2D62AE65DA2}"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917DB572-C89E-46AD-B8B1-7EA6F7B2831C}" name="WorksheetConnection_Excel Data Project Practice File (version 1).xlsb!Customers" type="102" refreshedVersion="7" minRefreshableVersion="5">
    <extLst>
      <ext xmlns:x15="http://schemas.microsoft.com/office/spreadsheetml/2010/11/main" uri="{DE250136-89BD-433C-8126-D09CA5730AF9}">
        <x15:connection id="Customers">
          <x15:rangePr sourceName="_xlcn.WorksheetConnection_ExcelDataProjectPracticeFileversion1.xlsbCustomers"/>
        </x15:connection>
      </ext>
    </extLst>
  </connection>
  <connection id="4" xr16:uid="{8DB202C5-02B1-48FB-ACFA-C123F7422D3D}" name="WorksheetConnection_Excel Data Project Practice File (version 1).xlsb!Orders" type="102" refreshedVersion="7" minRefreshableVersion="5">
    <extLst>
      <ext xmlns:x15="http://schemas.microsoft.com/office/spreadsheetml/2010/11/main" uri="{DE250136-89BD-433C-8126-D09CA5730AF9}">
        <x15:connection id="Orders">
          <x15:rangePr sourceName="_xlcn.WorksheetConnection_ExcelDataProjectPracticeFileversion1.xlsbOrders"/>
        </x15:connection>
      </ext>
    </extLst>
  </connection>
</connections>
</file>

<file path=xl/sharedStrings.xml><?xml version="1.0" encoding="utf-8"?>
<sst xmlns="http://schemas.openxmlformats.org/spreadsheetml/2006/main" count="8265" uniqueCount="381">
  <si>
    <t>ORDER ID</t>
  </si>
  <si>
    <t>PRODUCT CATEGORY</t>
  </si>
  <si>
    <t>PRODUCT SUB CATEGORY</t>
  </si>
  <si>
    <t>REGION</t>
  </si>
  <si>
    <t>STATE</t>
  </si>
  <si>
    <t>CUSTOMER SOURCE</t>
  </si>
  <si>
    <t>ORDER DATE</t>
  </si>
  <si>
    <t>SHIP DATE</t>
  </si>
  <si>
    <t>METHOD</t>
  </si>
  <si>
    <t>EXPENSES</t>
  </si>
  <si>
    <t>QTY SOLD</t>
  </si>
  <si>
    <t>UNIT PRICE</t>
  </si>
  <si>
    <t>SALES AMOUNT</t>
  </si>
  <si>
    <t>PROFIT</t>
  </si>
  <si>
    <t>Customer ID</t>
  </si>
  <si>
    <t>Dog Food Organic</t>
  </si>
  <si>
    <t>Large Bag</t>
  </si>
  <si>
    <t>Southeast</t>
  </si>
  <si>
    <t>VA</t>
  </si>
  <si>
    <t>Opt In Page</t>
  </si>
  <si>
    <t>3 Day</t>
  </si>
  <si>
    <t>Dog Care</t>
  </si>
  <si>
    <t>Blankets</t>
  </si>
  <si>
    <t>Mid Atlantic</t>
  </si>
  <si>
    <t>DE</t>
  </si>
  <si>
    <t>Newsletter</t>
  </si>
  <si>
    <t>Standard</t>
  </si>
  <si>
    <t>Shampoo</t>
  </si>
  <si>
    <t>NY</t>
  </si>
  <si>
    <t>Fed Ex</t>
  </si>
  <si>
    <t>Flea and Tick</t>
  </si>
  <si>
    <t>PA</t>
  </si>
  <si>
    <t>Treats</t>
  </si>
  <si>
    <t>Canned</t>
  </si>
  <si>
    <t>Northeast</t>
  </si>
  <si>
    <t>CT</t>
  </si>
  <si>
    <t>NH</t>
  </si>
  <si>
    <t>GA</t>
  </si>
  <si>
    <t>ME</t>
  </si>
  <si>
    <t>Small Bag</t>
  </si>
  <si>
    <t>NJ</t>
  </si>
  <si>
    <t>Dog Accessories</t>
  </si>
  <si>
    <t>Raw Hide</t>
  </si>
  <si>
    <t>FL</t>
  </si>
  <si>
    <t>NC</t>
  </si>
  <si>
    <t>SC</t>
  </si>
  <si>
    <t>Bowl</t>
  </si>
  <si>
    <t>MD</t>
  </si>
  <si>
    <t>VT</t>
  </si>
  <si>
    <t>Collar</t>
  </si>
  <si>
    <t>PPC</t>
  </si>
  <si>
    <t>RI</t>
  </si>
  <si>
    <t>CPM</t>
  </si>
  <si>
    <t>Bone</t>
  </si>
  <si>
    <t>Leash</t>
  </si>
  <si>
    <t>Facebook</t>
  </si>
  <si>
    <t>LinkedIn</t>
  </si>
  <si>
    <t>You Tube</t>
  </si>
  <si>
    <t>Pinterest</t>
  </si>
  <si>
    <t>Twitter</t>
  </si>
  <si>
    <t>Bing</t>
  </si>
  <si>
    <t>FirstName</t>
  </si>
  <si>
    <t>LastName</t>
  </si>
  <si>
    <t>Address</t>
  </si>
  <si>
    <t>City</t>
  </si>
  <si>
    <t>State</t>
  </si>
  <si>
    <t>Homeownership</t>
  </si>
  <si>
    <t>Urban/ Rural</t>
  </si>
  <si>
    <t>Income</t>
  </si>
  <si>
    <t>Device Used</t>
  </si>
  <si>
    <t>Mark</t>
  </si>
  <si>
    <t>Abbott</t>
  </si>
  <si>
    <t>1012 Main St.</t>
  </si>
  <si>
    <t>San Diego</t>
  </si>
  <si>
    <t>CA</t>
  </si>
  <si>
    <t>Own</t>
  </si>
  <si>
    <t>Rural</t>
  </si>
  <si>
    <t>PC</t>
  </si>
  <si>
    <t>Lynn</t>
  </si>
  <si>
    <t>Aktasi</t>
  </si>
  <si>
    <t>112 Hope Rd.</t>
  </si>
  <si>
    <t>Derby</t>
  </si>
  <si>
    <t>Urban</t>
  </si>
  <si>
    <t>Carrie</t>
  </si>
  <si>
    <t>Andres</t>
  </si>
  <si>
    <t>14 Maple Ave.</t>
  </si>
  <si>
    <t>Dewey Beach</t>
  </si>
  <si>
    <t>Eric</t>
  </si>
  <si>
    <t>Atkinson</t>
  </si>
  <si>
    <t>212 Church St.</t>
  </si>
  <si>
    <t>Lewes</t>
  </si>
  <si>
    <t>Phone</t>
  </si>
  <si>
    <t>Alice</t>
  </si>
  <si>
    <t>Ballantyne</t>
  </si>
  <si>
    <t>216 Wilson St.</t>
  </si>
  <si>
    <t>Lyons</t>
  </si>
  <si>
    <t>Rent</t>
  </si>
  <si>
    <t>Karen</t>
  </si>
  <si>
    <t>Barefoot</t>
  </si>
  <si>
    <t>22 Lakeshore Blvd.</t>
  </si>
  <si>
    <t>Charter</t>
  </si>
  <si>
    <t>Josh</t>
  </si>
  <si>
    <t>Barnett</t>
  </si>
  <si>
    <t>239 Monroe Ave.</t>
  </si>
  <si>
    <t>Fresno</t>
  </si>
  <si>
    <t>Tablet</t>
  </si>
  <si>
    <t>Lisa</t>
  </si>
  <si>
    <t>Barrows</t>
  </si>
  <si>
    <t>2890 Dewey Ave.</t>
  </si>
  <si>
    <t>Savannah</t>
  </si>
  <si>
    <t>Norman</t>
  </si>
  <si>
    <t>Blenski</t>
  </si>
  <si>
    <t>292 Benton St.</t>
  </si>
  <si>
    <t>Atlanta</t>
  </si>
  <si>
    <t>Rachel</t>
  </si>
  <si>
    <t>Bonafede</t>
  </si>
  <si>
    <t>2988 Pamela Lane</t>
  </si>
  <si>
    <t>Rushville</t>
  </si>
  <si>
    <t>Allison</t>
  </si>
  <si>
    <t>Brown</t>
  </si>
  <si>
    <t>29989 Oak Blvd.</t>
  </si>
  <si>
    <t>Miami</t>
  </si>
  <si>
    <t>Cindy</t>
  </si>
  <si>
    <t>Byam</t>
  </si>
  <si>
    <t>310 NE Swan Blvd.</t>
  </si>
  <si>
    <t>Macon</t>
  </si>
  <si>
    <t>Eve</t>
  </si>
  <si>
    <t>Caldwell</t>
  </si>
  <si>
    <t>374 Gold St.</t>
  </si>
  <si>
    <t>Des Moines</t>
  </si>
  <si>
    <t>IA</t>
  </si>
  <si>
    <t>Lee</t>
  </si>
  <si>
    <t>Cardinale</t>
  </si>
  <si>
    <t>43 East Ave.</t>
  </si>
  <si>
    <t>Wheeling</t>
  </si>
  <si>
    <t>IL</t>
  </si>
  <si>
    <t>Tara</t>
  </si>
  <si>
    <t>Chapman-Hart</t>
  </si>
  <si>
    <t>445 Prospect Blvd.</t>
  </si>
  <si>
    <t>Antioch</t>
  </si>
  <si>
    <t>Amy</t>
  </si>
  <si>
    <t>Christopher</t>
  </si>
  <si>
    <t>4772 S. Union</t>
  </si>
  <si>
    <t>Indianapolis</t>
  </si>
  <si>
    <t>IN</t>
  </si>
  <si>
    <t>Angela</t>
  </si>
  <si>
    <t>Coleman</t>
  </si>
  <si>
    <t>5299 Decker Rd.</t>
  </si>
  <si>
    <t>San Jose</t>
  </si>
  <si>
    <t>William</t>
  </si>
  <si>
    <t>Elmore</t>
  </si>
  <si>
    <t>5566 Chase Dr.</t>
  </si>
  <si>
    <t>Dallas</t>
  </si>
  <si>
    <t>TX</t>
  </si>
  <si>
    <t>Jennifer</t>
  </si>
  <si>
    <t>Fisher</t>
  </si>
  <si>
    <t>64 Averill Ave.</t>
  </si>
  <si>
    <t>Tampa</t>
  </si>
  <si>
    <t>Nick</t>
  </si>
  <si>
    <t>Fitzpatrick</t>
  </si>
  <si>
    <t>6557 Doty St.</t>
  </si>
  <si>
    <t>San Antonio</t>
  </si>
  <si>
    <t>Mike</t>
  </si>
  <si>
    <t>Francesco</t>
  </si>
  <si>
    <t>866 Colonial Dr.</t>
  </si>
  <si>
    <t>Oakland</t>
  </si>
  <si>
    <t>Goodwin</t>
  </si>
  <si>
    <t>Grakowsky</t>
  </si>
  <si>
    <t>88766 County Road Z</t>
  </si>
  <si>
    <t>St Petersburg</t>
  </si>
  <si>
    <t>Lori</t>
  </si>
  <si>
    <t>Greene</t>
  </si>
  <si>
    <t>89 Meigs St.</t>
  </si>
  <si>
    <t>Phoenix</t>
  </si>
  <si>
    <t>AZ</t>
  </si>
  <si>
    <t>Nicole</t>
  </si>
  <si>
    <t>Griffith</t>
  </si>
  <si>
    <t>9766 Arbor Ln.</t>
  </si>
  <si>
    <t>Seattle</t>
  </si>
  <si>
    <t>WA</t>
  </si>
  <si>
    <t>Michelle</t>
  </si>
  <si>
    <t>Hall</t>
  </si>
  <si>
    <t>92 Electric Ave.</t>
  </si>
  <si>
    <t>San Francsico</t>
  </si>
  <si>
    <t>Leon</t>
  </si>
  <si>
    <t>Haygood</t>
  </si>
  <si>
    <t>402 Preemption Rd.</t>
  </si>
  <si>
    <t>Darien</t>
  </si>
  <si>
    <t>Michael</t>
  </si>
  <si>
    <t>Heinsler</t>
  </si>
  <si>
    <t>157 Charles St.</t>
  </si>
  <si>
    <t>Hyde</t>
  </si>
  <si>
    <t>Dana</t>
  </si>
  <si>
    <t>Jacques</t>
  </si>
  <si>
    <t>586 Parsells Ave.</t>
  </si>
  <si>
    <t>Arlington</t>
  </si>
  <si>
    <t>Robert</t>
  </si>
  <si>
    <t>Jio</t>
  </si>
  <si>
    <t>234 West Ave.</t>
  </si>
  <si>
    <t>Fairville</t>
  </si>
  <si>
    <t>Anthony</t>
  </si>
  <si>
    <t>Kilinski</t>
  </si>
  <si>
    <t>57 E. Michigan Ave.</t>
  </si>
  <si>
    <t>Fargo</t>
  </si>
  <si>
    <t>ND</t>
  </si>
  <si>
    <t>Misty</t>
  </si>
  <si>
    <t>Kirk</t>
  </si>
  <si>
    <t>909 N. 13th St.</t>
  </si>
  <si>
    <t>Alma</t>
  </si>
  <si>
    <t>MI</t>
  </si>
  <si>
    <t>Stephany</t>
  </si>
  <si>
    <t>Kumar</t>
  </si>
  <si>
    <t>6 Belvedere Ct.</t>
  </si>
  <si>
    <t>Grand Rapids</t>
  </si>
  <si>
    <t>Toni</t>
  </si>
  <si>
    <t>Lange</t>
  </si>
  <si>
    <t>2140 S. Elm Rd.</t>
  </si>
  <si>
    <t>Lake City</t>
  </si>
  <si>
    <t>MN</t>
  </si>
  <si>
    <t>Ellen</t>
  </si>
  <si>
    <t>Mann-Clark</t>
  </si>
  <si>
    <t>W454 N6544 Main St.</t>
  </si>
  <si>
    <t>Dalton</t>
  </si>
  <si>
    <t>Tram</t>
  </si>
  <si>
    <t>McMillan</t>
  </si>
  <si>
    <t>45 Oak Dr.</t>
  </si>
  <si>
    <t>Trenton</t>
  </si>
  <si>
    <t>John</t>
  </si>
  <si>
    <t>Middlebrook</t>
  </si>
  <si>
    <t>278 Rose Dr.</t>
  </si>
  <si>
    <t>Westerburg</t>
  </si>
  <si>
    <t>Heather</t>
  </si>
  <si>
    <t>Moss</t>
  </si>
  <si>
    <t>12 Portsmouth Terrace</t>
  </si>
  <si>
    <t>Hydesville</t>
  </si>
  <si>
    <t>Emily</t>
  </si>
  <si>
    <t>Neumam</t>
  </si>
  <si>
    <t>1616 Mockingbird Lane</t>
  </si>
  <si>
    <t>Mt Holley</t>
  </si>
  <si>
    <t>Jason</t>
  </si>
  <si>
    <t>Nguyen</t>
  </si>
  <si>
    <t>46 Evalon Dr.</t>
  </si>
  <si>
    <t>Conshohocken</t>
  </si>
  <si>
    <t>Lynne</t>
  </si>
  <si>
    <t>O'Leary</t>
  </si>
  <si>
    <t>270 Lima Rd.</t>
  </si>
  <si>
    <t>Dustin</t>
  </si>
  <si>
    <t>OH</t>
  </si>
  <si>
    <t>Andrea</t>
  </si>
  <si>
    <t>Palmeri</t>
  </si>
  <si>
    <t>2887 County Route 47</t>
  </si>
  <si>
    <t>Baltimore</t>
  </si>
  <si>
    <t>Susan</t>
  </si>
  <si>
    <t>Peters</t>
  </si>
  <si>
    <t>339 Vienna St.</t>
  </si>
  <si>
    <t>Hammondsport</t>
  </si>
  <si>
    <t>Carl</t>
  </si>
  <si>
    <t>Rivera</t>
  </si>
  <si>
    <t>62 Crescent Ave.</t>
  </si>
  <si>
    <t>Lyonville</t>
  </si>
  <si>
    <t>Alex</t>
  </si>
  <si>
    <t>Sanchez</t>
  </si>
  <si>
    <t>12 Cooper Dr., Apt. 2B</t>
  </si>
  <si>
    <t>Spearfish</t>
  </si>
  <si>
    <t>SD</t>
  </si>
  <si>
    <t>Vishna</t>
  </si>
  <si>
    <t>Sanders</t>
  </si>
  <si>
    <t>107 6th St.</t>
  </si>
  <si>
    <t>Cleveland</t>
  </si>
  <si>
    <t>Jahmal</t>
  </si>
  <si>
    <t>Sandler, Jr.</t>
  </si>
  <si>
    <t>1132 Ford Rd.</t>
  </si>
  <si>
    <t>New York</t>
  </si>
  <si>
    <t>Devon</t>
  </si>
  <si>
    <t>Slater</t>
  </si>
  <si>
    <t>1287 Winton Rd.</t>
  </si>
  <si>
    <t>Westbury</t>
  </si>
  <si>
    <t>Helene</t>
  </si>
  <si>
    <t>Smith</t>
  </si>
  <si>
    <t>145 E. Kingston Ave.</t>
  </si>
  <si>
    <t>Erie</t>
  </si>
  <si>
    <t>Rex</t>
  </si>
  <si>
    <t>Sudore</t>
  </si>
  <si>
    <t>1672 Jay St.</t>
  </si>
  <si>
    <t>Akron</t>
  </si>
  <si>
    <t>Suri</t>
  </si>
  <si>
    <t>Toscano</t>
  </si>
  <si>
    <t>25 King St.</t>
  </si>
  <si>
    <t>Norfolk</t>
  </si>
  <si>
    <t>Brian</t>
  </si>
  <si>
    <t>Tydings</t>
  </si>
  <si>
    <t>314 Caroline St.</t>
  </si>
  <si>
    <t>Ellicott City</t>
  </si>
  <si>
    <t>Erik</t>
  </si>
  <si>
    <t>Van Ert</t>
  </si>
  <si>
    <t>394 Weider St.</t>
  </si>
  <si>
    <t>St Louis</t>
  </si>
  <si>
    <t>MO</t>
  </si>
  <si>
    <t>Rob</t>
  </si>
  <si>
    <t>VanBeckens</t>
  </si>
  <si>
    <t>474 Flour City Park</t>
  </si>
  <si>
    <t>Holley</t>
  </si>
  <si>
    <t>Todd</t>
  </si>
  <si>
    <t>Vang</t>
  </si>
  <si>
    <t>4756 Main St.</t>
  </si>
  <si>
    <t>Harrisburg</t>
  </si>
  <si>
    <t>Greg</t>
  </si>
  <si>
    <t>Wang</t>
  </si>
  <si>
    <t>547 Blossom Rd.</t>
  </si>
  <si>
    <t>Pottstown</t>
  </si>
  <si>
    <t>Shelly</t>
  </si>
  <si>
    <t>Whistle</t>
  </si>
  <si>
    <t>60 Old Post Rd.</t>
  </si>
  <si>
    <t>York</t>
  </si>
  <si>
    <t>Paul</t>
  </si>
  <si>
    <t>Williams</t>
  </si>
  <si>
    <t>78 East Blvd.</t>
  </si>
  <si>
    <t>Marion</t>
  </si>
  <si>
    <t>Philip</t>
  </si>
  <si>
    <t>Wolfe</t>
  </si>
  <si>
    <t>89 Park Ave.</t>
  </si>
  <si>
    <t>Philadelphia</t>
  </si>
  <si>
    <t>David</t>
  </si>
  <si>
    <t>Yang</t>
  </si>
  <si>
    <t>94 Augustine St.</t>
  </si>
  <si>
    <t>Nashville</t>
  </si>
  <si>
    <t>TN</t>
  </si>
  <si>
    <t>Denise</t>
  </si>
  <si>
    <t>Zona</t>
  </si>
  <si>
    <t>W56 S456 Memorial Dr.</t>
  </si>
  <si>
    <t>Houston</t>
  </si>
  <si>
    <t>Full Name</t>
  </si>
  <si>
    <t>Income Level</t>
  </si>
  <si>
    <t>Sum of SALES AMOUNT</t>
  </si>
  <si>
    <t>Row Labels</t>
  </si>
  <si>
    <t>Grand Total</t>
  </si>
  <si>
    <t>2018</t>
  </si>
  <si>
    <t>Qtr1</t>
  </si>
  <si>
    <t>Jan</t>
  </si>
  <si>
    <t>Feb</t>
  </si>
  <si>
    <t>Mar</t>
  </si>
  <si>
    <t>Qtr2</t>
  </si>
  <si>
    <t>Apr</t>
  </si>
  <si>
    <t>May</t>
  </si>
  <si>
    <t>Jun</t>
  </si>
  <si>
    <t>Qtr3</t>
  </si>
  <si>
    <t>Jul</t>
  </si>
  <si>
    <t>Aug</t>
  </si>
  <si>
    <t>Sep</t>
  </si>
  <si>
    <t>Qtr4</t>
  </si>
  <si>
    <t>Oct</t>
  </si>
  <si>
    <t>Nov</t>
  </si>
  <si>
    <t>Dec</t>
  </si>
  <si>
    <t>2019</t>
  </si>
  <si>
    <t>2020</t>
  </si>
  <si>
    <t>Undesclosed</t>
  </si>
  <si>
    <t>Average of SALES AMOUNT</t>
  </si>
  <si>
    <t>Middle Income</t>
  </si>
  <si>
    <t>Orders[ORDER ID]</t>
  </si>
  <si>
    <t>Orders[PRODUCT CATEGORY]</t>
  </si>
  <si>
    <t>Orders[PRODUCT SUB CATEGORY]</t>
  </si>
  <si>
    <t>Orders[REGION]</t>
  </si>
  <si>
    <t>Orders[STATE]</t>
  </si>
  <si>
    <t>Orders[CUSTOMER SOURCE]</t>
  </si>
  <si>
    <t>Orders[ORDER DATE]</t>
  </si>
  <si>
    <t>Orders[SHIP DATE]</t>
  </si>
  <si>
    <t>Orders[METHOD]</t>
  </si>
  <si>
    <t>Orders[EXPENSES]</t>
  </si>
  <si>
    <t>Orders[QTY SOLD]</t>
  </si>
  <si>
    <t>Orders[UNIT PRICE]</t>
  </si>
  <si>
    <t>Orders[SALES AMOUNT]</t>
  </si>
  <si>
    <t>Orders[PROFIT]</t>
  </si>
  <si>
    <t>Orders[Customer ID]</t>
  </si>
  <si>
    <t>Orders[ORDER DATE (Year)]</t>
  </si>
  <si>
    <t>Orders[ORDER DATE (Quarter)]</t>
  </si>
  <si>
    <t>Orders[ORDER DATE (Month)]</t>
  </si>
  <si>
    <t>Orders[ORDER DATE (Month Index)]</t>
  </si>
  <si>
    <t>Data returned for Sum of SALES AMOUNT, Dog Food Organic, [Customers].[Device Used].[All] - [Customers].[State].[All] - [Customers].[Urban/ Rural].&amp;[Rural] (First 1000 rows).</t>
  </si>
  <si>
    <t>Dashboard Of Sales Analysis</t>
  </si>
  <si>
    <t>Low Income</t>
  </si>
  <si>
    <t>High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</si>
</sst>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6" formatCode="_-[$$-409]* #,##0_ ;_-[$$-409]* \-#,##0\ ;_-[$$-409]* &quot;-&quot;??_ ;_-@_ "/>
  </numFmts>
  <fonts count="4">
    <font>
      <sz val="11"/>
      <color theme="1"/>
      <name val="Calibri"/>
      <family val="2"/>
    </font>
    <font>
      <sz val="11"/>
      <color theme="1"/>
      <name val="Calibri"/>
      <family val="2"/>
    </font>
    <font>
      <b/>
      <sz val="11"/>
      <color theme="1"/>
      <name val="Aptos Narrow"/>
      <family val="2"/>
      <scheme val="minor"/>
    </font>
    <font>
      <b/>
      <sz val="28"/>
      <color theme="0"/>
      <name val="Calibri"/>
      <family val="2"/>
    </font>
  </fonts>
  <fills count="4">
    <fill>
      <patternFill patternType="none"/>
    </fill>
    <fill>
      <patternFill patternType="gray125"/>
    </fill>
    <fill>
      <patternFill patternType="solid">
        <fgColor theme="6" tint="0.59999389629810485"/>
        <bgColor indexed="64"/>
      </patternFill>
    </fill>
    <fill>
      <patternFill patternType="solid">
        <fgColor rgb="FF7030A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2" fillId="0" borderId="0" xfId="0" applyFont="1"/>
    <xf numFmtId="0" fontId="2" fillId="0" borderId="0" xfId="0" applyFont="1" applyAlignment="1">
      <alignment horizontal="center"/>
    </xf>
    <xf numFmtId="164" fontId="2" fillId="0" borderId="0" xfId="1" applyNumberFormat="1" applyFont="1" applyAlignment="1">
      <alignment horizontal="center"/>
    </xf>
    <xf numFmtId="14" fontId="0" fillId="0" borderId="0" xfId="0" applyNumberFormat="1"/>
    <xf numFmtId="164" fontId="0" fillId="0" borderId="0" xfId="0" applyNumberFormat="1" applyAlignment="1">
      <alignment horizontal="center"/>
    </xf>
    <xf numFmtId="0" fontId="0" fillId="0" borderId="0" xfId="0" applyAlignment="1">
      <alignment horizontal="center"/>
    </xf>
    <xf numFmtId="164" fontId="0" fillId="0" borderId="0" xfId="1" applyNumberFormat="1" applyFont="1" applyAlignment="1">
      <alignment horizontal="center"/>
    </xf>
    <xf numFmtId="164" fontId="0" fillId="0" borderId="0" xfId="0" applyNumberFormat="1"/>
    <xf numFmtId="0" fontId="2" fillId="0" borderId="0" xfId="0" applyFont="1" applyAlignment="1">
      <alignment horizontal="left"/>
    </xf>
    <xf numFmtId="165" fontId="0" fillId="0" borderId="0" xfId="1" applyNumberFormat="1" applyFont="1" applyAlignment="1">
      <alignment horizontal="right"/>
    </xf>
    <xf numFmtId="0" fontId="0" fillId="0" borderId="0" xfId="0" applyAlignment="1">
      <alignment horizontal="right"/>
    </xf>
    <xf numFmtId="0" fontId="2" fillId="2" borderId="0" xfId="0" applyFont="1" applyFill="1"/>
    <xf numFmtId="166" fontId="0" fillId="0" borderId="0" xfId="1" applyNumberFormat="1" applyFont="1" applyAlignment="1">
      <alignment horizontal="right"/>
    </xf>
    <xf numFmtId="0" fontId="0" fillId="0" borderId="0" xfId="1" applyNumberFormat="1" applyFont="1" applyAlignment="1">
      <alignment horizontal="left"/>
    </xf>
    <xf numFmtId="0" fontId="2" fillId="0" borderId="0" xfId="0" applyNumberFormat="1" applyFont="1" applyAlignment="1">
      <alignment horizontal="left"/>
    </xf>
    <xf numFmtId="0" fontId="0" fillId="0" borderId="0" xfId="0" applyNumberFormat="1"/>
    <xf numFmtId="0" fontId="0" fillId="0" borderId="0" xfId="0" applyNumberFormat="1" applyAlignment="1">
      <alignment horizontal="right"/>
    </xf>
    <xf numFmtId="0" fontId="0" fillId="0" borderId="0" xfId="0" pivotButton="1"/>
    <xf numFmtId="0" fontId="0" fillId="0" borderId="0" xfId="0" applyAlignment="1">
      <alignment horizontal="left"/>
    </xf>
    <xf numFmtId="0" fontId="0" fillId="0" borderId="0" xfId="0" applyAlignment="1">
      <alignment horizontal="left" indent="1"/>
    </xf>
    <xf numFmtId="0" fontId="3" fillId="3" borderId="0" xfId="0" applyFont="1" applyFill="1" applyAlignment="1">
      <alignment horizontal="center" vertical="center"/>
    </xf>
    <xf numFmtId="0" fontId="0" fillId="3" borderId="0" xfId="0" applyFill="1" applyAlignment="1">
      <alignment horizontal="center" vertical="center"/>
    </xf>
  </cellXfs>
  <cellStyles count="2">
    <cellStyle name="Currency" xfId="1" builtinId="4"/>
    <cellStyle name="Normal" xfId="0" builtinId="0"/>
  </cellStyles>
  <dxfs count="15">
    <dxf>
      <numFmt numFmtId="164" formatCode="&quot;$&quot;#,##0.00"/>
    </dxf>
    <dxf>
      <numFmt numFmtId="164" formatCode="&quot;$&quot;#,##0.00"/>
    </dxf>
    <dxf>
      <numFmt numFmtId="19" formatCode="m/d/yyyy"/>
    </dxf>
    <dxf>
      <numFmt numFmtId="19" formatCode="m/d/yyyy"/>
    </dxf>
    <dxf>
      <font>
        <b val="0"/>
        <i val="0"/>
        <strike val="0"/>
        <condense val="0"/>
        <extend val="0"/>
        <outline val="0"/>
        <shadow val="0"/>
        <u val="none"/>
        <vertAlign val="baseline"/>
        <sz val="11"/>
        <color theme="1"/>
        <name val="Calibri"/>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6" formatCode="_-[$$-409]* #,##0_ ;_-[$$-409]* \-#,##0\ ;_-[$$-409]* &quot;-&quot;??_ ;_-@_ "/>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dxf>
    <dxf>
      <numFmt numFmtId="164" formatCode="&quot;$&quot;#,##0.00"/>
    </dxf>
    <dxf>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numFmt numFmtId="19" formatCode="m/d/yyyy"/>
    </dxf>
    <dxf>
      <numFmt numFmtId="19" formatCode="m/d/yyyy"/>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s>
  <tableStyles count="0" defaultTableStyle="TableStyleMedium2" defaultPivotStyle="PivotStyleLight16"/>
  <colors>
    <mruColors>
      <color rgb="FFE9ADE2"/>
      <color rgb="FFECBAE6"/>
      <color rgb="FFA852CA"/>
      <color rgb="FF9E2A90"/>
      <color rgb="FF3F1C5A"/>
      <color rgb="FF532476"/>
      <color rgb="FF712B8D"/>
      <color rgb="FFD971CD"/>
      <color rgb="FFA349C7"/>
      <color rgb="FFE395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Sales</a:t>
            </a:r>
            <a:r>
              <a:rPr lang="en-US" b="1" baseline="0"/>
              <a:t> By Ownership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c:f>
              <c:strCache>
                <c:ptCount val="1"/>
                <c:pt idx="0">
                  <c:v>Total</c:v>
                </c:pt>
              </c:strCache>
            </c:strRef>
          </c:tx>
          <c:spPr>
            <a:solidFill>
              <a:schemeClr val="accent1"/>
            </a:solidFill>
            <a:ln>
              <a:noFill/>
            </a:ln>
            <a:effectLst/>
            <a:sp3d/>
          </c:spPr>
          <c:invertIfNegative val="0"/>
          <c:cat>
            <c:strRef>
              <c:f>'Pivot Table'!$A$2:$A$5</c:f>
              <c:strCache>
                <c:ptCount val="3"/>
                <c:pt idx="0">
                  <c:v>Own</c:v>
                </c:pt>
                <c:pt idx="1">
                  <c:v>Rent</c:v>
                </c:pt>
                <c:pt idx="2">
                  <c:v>Undesclosed</c:v>
                </c:pt>
              </c:strCache>
            </c:strRef>
          </c:cat>
          <c:val>
            <c:numRef>
              <c:f>'Pivot Table'!$B$2:$B$5</c:f>
              <c:numCache>
                <c:formatCode>"$"#,##0.00</c:formatCode>
                <c:ptCount val="3"/>
                <c:pt idx="0">
                  <c:v>62.956081081081081</c:v>
                </c:pt>
                <c:pt idx="1">
                  <c:v>64.286407766990294</c:v>
                </c:pt>
                <c:pt idx="2">
                  <c:v>70.162790697674424</c:v>
                </c:pt>
              </c:numCache>
            </c:numRef>
          </c:val>
          <c:extLst>
            <c:ext xmlns:c16="http://schemas.microsoft.com/office/drawing/2014/chart" uri="{C3380CC4-5D6E-409C-BE32-E72D297353CC}">
              <c16:uniqueId val="{00000002-99B2-447C-B128-CF196E235568}"/>
            </c:ext>
          </c:extLst>
        </c:ser>
        <c:dLbls>
          <c:showLegendKey val="0"/>
          <c:showVal val="0"/>
          <c:showCatName val="0"/>
          <c:showSerName val="0"/>
          <c:showPercent val="0"/>
          <c:showBubbleSize val="0"/>
        </c:dLbls>
        <c:gapWidth val="150"/>
        <c:shape val="box"/>
        <c:axId val="713054656"/>
        <c:axId val="713055904"/>
        <c:axId val="0"/>
      </c:bar3DChart>
      <c:catAx>
        <c:axId val="713054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55904"/>
        <c:crosses val="autoZero"/>
        <c:auto val="1"/>
        <c:lblAlgn val="ctr"/>
        <c:lblOffset val="100"/>
        <c:noMultiLvlLbl val="0"/>
      </c:catAx>
      <c:valAx>
        <c:axId val="713055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Sold Categories </a:t>
            </a:r>
          </a:p>
        </c:rich>
      </c:tx>
      <c:layout>
        <c:manualLayout>
          <c:xMode val="edge"/>
          <c:yMode val="edge"/>
          <c:x val="0.21044866186598474"/>
          <c:y val="0.130650262800337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971CD"/>
          </a:solidFill>
          <a:ln w="19050">
            <a:noFill/>
          </a:ln>
          <a:effectLst/>
        </c:spPr>
      </c:pivotFmt>
      <c:pivotFmt>
        <c:idx val="10"/>
        <c:spPr>
          <a:solidFill>
            <a:srgbClr val="3F1C5A"/>
          </a:solidFill>
          <a:ln w="19050">
            <a:noFill/>
          </a:ln>
          <a:effectLst/>
        </c:spPr>
      </c:pivotFmt>
      <c:pivotFmt>
        <c:idx val="11"/>
        <c:spPr>
          <a:solidFill>
            <a:srgbClr val="A852CA"/>
          </a:solidFill>
          <a:ln w="19050">
            <a:noFill/>
          </a:ln>
          <a:effectLst/>
        </c:spPr>
      </c:pivotFmt>
      <c:pivotFmt>
        <c:idx val="12"/>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D971CD"/>
          </a:solidFill>
          <a:ln w="19050">
            <a:noFill/>
          </a:ln>
          <a:effectLst/>
        </c:spPr>
      </c:pivotFmt>
      <c:pivotFmt>
        <c:idx val="14"/>
        <c:spPr>
          <a:solidFill>
            <a:srgbClr val="3F1C5A"/>
          </a:solidFill>
          <a:ln w="19050">
            <a:noFill/>
          </a:ln>
          <a:effectLst/>
        </c:spPr>
      </c:pivotFmt>
      <c:pivotFmt>
        <c:idx val="15"/>
        <c:spPr>
          <a:solidFill>
            <a:srgbClr val="A852CA"/>
          </a:solidFill>
          <a:ln w="19050">
            <a:noFill/>
          </a:ln>
          <a:effectLst/>
        </c:spPr>
      </c:pivotFmt>
      <c:pivotFmt>
        <c:idx val="16"/>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D971CD"/>
          </a:solidFill>
          <a:ln w="19050">
            <a:noFill/>
          </a:ln>
          <a:effectLst/>
        </c:spPr>
      </c:pivotFmt>
      <c:pivotFmt>
        <c:idx val="18"/>
        <c:spPr>
          <a:solidFill>
            <a:srgbClr val="3F1C5A"/>
          </a:solidFill>
          <a:ln w="19050">
            <a:noFill/>
          </a:ln>
          <a:effectLst/>
        </c:spPr>
      </c:pivotFmt>
      <c:pivotFmt>
        <c:idx val="19"/>
        <c:spPr>
          <a:solidFill>
            <a:srgbClr val="A852CA"/>
          </a:solidFill>
          <a:ln w="19050">
            <a:noFill/>
          </a:ln>
          <a:effectLst/>
        </c:spPr>
      </c:pivotFmt>
      <c:pivotFmt>
        <c:idx val="20"/>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D971CD"/>
          </a:solidFill>
          <a:ln w="19050">
            <a:noFill/>
          </a:ln>
          <a:effectLst/>
        </c:spPr>
      </c:pivotFmt>
      <c:pivotFmt>
        <c:idx val="22"/>
        <c:spPr>
          <a:solidFill>
            <a:srgbClr val="3F1C5A"/>
          </a:solidFill>
          <a:ln w="19050">
            <a:noFill/>
          </a:ln>
          <a:effectLst/>
        </c:spPr>
      </c:pivotFmt>
      <c:pivotFmt>
        <c:idx val="23"/>
        <c:spPr>
          <a:solidFill>
            <a:srgbClr val="A852CA"/>
          </a:solidFill>
          <a:ln w="19050">
            <a:noFill/>
          </a:ln>
          <a:effectLst/>
        </c:spPr>
      </c:pivotFmt>
      <c:pivotFmt>
        <c:idx val="24"/>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D971CD"/>
          </a:solidFill>
          <a:ln w="19050">
            <a:noFill/>
          </a:ln>
          <a:effectLst/>
        </c:spPr>
      </c:pivotFmt>
      <c:pivotFmt>
        <c:idx val="26"/>
        <c:spPr>
          <a:solidFill>
            <a:srgbClr val="3F1C5A"/>
          </a:solidFill>
          <a:ln w="19050">
            <a:noFill/>
          </a:ln>
          <a:effectLst/>
        </c:spPr>
      </c:pivotFmt>
      <c:pivotFmt>
        <c:idx val="27"/>
        <c:spPr>
          <a:solidFill>
            <a:srgbClr val="A852CA"/>
          </a:solidFill>
          <a:ln w="19050">
            <a:noFill/>
          </a:ln>
          <a:effectLst/>
        </c:spPr>
      </c:pivotFmt>
    </c:pivotFmts>
    <c:plotArea>
      <c:layout/>
      <c:doughnutChart>
        <c:varyColors val="1"/>
        <c:ser>
          <c:idx val="0"/>
          <c:order val="0"/>
          <c:tx>
            <c:strRef>
              <c:f>'Pivot Table'!$B$38</c:f>
              <c:strCache>
                <c:ptCount val="1"/>
                <c:pt idx="0">
                  <c:v>Total</c:v>
                </c:pt>
              </c:strCache>
            </c:strRef>
          </c:tx>
          <c:spPr>
            <a:solidFill>
              <a:schemeClr val="accent5">
                <a:lumMod val="75000"/>
              </a:schemeClr>
            </a:solidFill>
            <a:ln>
              <a:noFill/>
            </a:ln>
          </c:spPr>
          <c:dPt>
            <c:idx val="0"/>
            <c:bubble3D val="0"/>
            <c:spPr>
              <a:solidFill>
                <a:srgbClr val="D971CD"/>
              </a:solidFill>
              <a:ln w="19050">
                <a:noFill/>
              </a:ln>
              <a:effectLst/>
            </c:spPr>
            <c:extLst>
              <c:ext xmlns:c16="http://schemas.microsoft.com/office/drawing/2014/chart" uri="{C3380CC4-5D6E-409C-BE32-E72D297353CC}">
                <c16:uniqueId val="{00000001-BB88-46C7-BBB5-B8F49919C64E}"/>
              </c:ext>
            </c:extLst>
          </c:dPt>
          <c:dPt>
            <c:idx val="1"/>
            <c:bubble3D val="0"/>
            <c:spPr>
              <a:solidFill>
                <a:srgbClr val="3F1C5A"/>
              </a:solidFill>
              <a:ln w="19050">
                <a:noFill/>
              </a:ln>
              <a:effectLst/>
            </c:spPr>
            <c:extLst>
              <c:ext xmlns:c16="http://schemas.microsoft.com/office/drawing/2014/chart" uri="{C3380CC4-5D6E-409C-BE32-E72D297353CC}">
                <c16:uniqueId val="{00000003-BB88-46C7-BBB5-B8F49919C64E}"/>
              </c:ext>
            </c:extLst>
          </c:dPt>
          <c:dPt>
            <c:idx val="2"/>
            <c:bubble3D val="0"/>
            <c:spPr>
              <a:solidFill>
                <a:srgbClr val="A852CA"/>
              </a:solidFill>
              <a:ln w="19050">
                <a:noFill/>
              </a:ln>
              <a:effectLst/>
            </c:spPr>
            <c:extLst>
              <c:ext xmlns:c16="http://schemas.microsoft.com/office/drawing/2014/chart" uri="{C3380CC4-5D6E-409C-BE32-E72D297353CC}">
                <c16:uniqueId val="{00000005-BB88-46C7-BBB5-B8F49919C64E}"/>
              </c:ext>
            </c:extLst>
          </c:dPt>
          <c:cat>
            <c:strRef>
              <c:f>'Pivot Table'!$A$39:$A$42</c:f>
              <c:strCache>
                <c:ptCount val="3"/>
                <c:pt idx="0">
                  <c:v>Dog Accessories</c:v>
                </c:pt>
                <c:pt idx="1">
                  <c:v>Dog Care</c:v>
                </c:pt>
                <c:pt idx="2">
                  <c:v>Dog Food Organic</c:v>
                </c:pt>
              </c:strCache>
            </c:strRef>
          </c:cat>
          <c:val>
            <c:numRef>
              <c:f>'Pivot Table'!$B$39:$B$42</c:f>
              <c:numCache>
                <c:formatCode>General</c:formatCode>
                <c:ptCount val="3"/>
                <c:pt idx="0">
                  <c:v>7181</c:v>
                </c:pt>
                <c:pt idx="1">
                  <c:v>18044</c:v>
                </c:pt>
                <c:pt idx="2">
                  <c:v>9670</c:v>
                </c:pt>
              </c:numCache>
            </c:numRef>
          </c:val>
          <c:extLst>
            <c:ext xmlns:c16="http://schemas.microsoft.com/office/drawing/2014/chart" uri="{C3380CC4-5D6E-409C-BE32-E72D297353CC}">
              <c16:uniqueId val="{00000009-7127-4915-9F30-6A79184FD4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 </a:t>
            </a:r>
            <a:r>
              <a:rPr lang="en-US" b="1" baseline="0"/>
              <a:t>Income Level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Table'!$B$19</c:f>
              <c:strCache>
                <c:ptCount val="1"/>
                <c:pt idx="0">
                  <c:v>Total</c:v>
                </c:pt>
              </c:strCache>
            </c:strRef>
          </c:tx>
          <c:spPr>
            <a:solidFill>
              <a:schemeClr val="accent1"/>
            </a:solidFill>
            <a:ln>
              <a:noFill/>
            </a:ln>
            <a:effectLst/>
            <a:sp3d/>
          </c:spPr>
          <c:invertIfNegative val="0"/>
          <c:cat>
            <c:strRef>
              <c:f>'Pivot Table'!$A$20:$A$23</c:f>
              <c:strCache>
                <c:ptCount val="3"/>
                <c:pt idx="0">
                  <c:v>Low Income</c:v>
                </c:pt>
                <c:pt idx="1">
                  <c:v>Middle Income</c:v>
                </c:pt>
                <c:pt idx="2">
                  <c:v>High Income</c:v>
                </c:pt>
              </c:strCache>
            </c:strRef>
          </c:cat>
          <c:val>
            <c:numRef>
              <c:f>'Pivot Table'!$B$20:$B$23</c:f>
              <c:numCache>
                <c:formatCode>General</c:formatCode>
                <c:ptCount val="3"/>
                <c:pt idx="0">
                  <c:v>10212</c:v>
                </c:pt>
                <c:pt idx="1">
                  <c:v>11646</c:v>
                </c:pt>
                <c:pt idx="2">
                  <c:v>13037</c:v>
                </c:pt>
              </c:numCache>
            </c:numRef>
          </c:val>
          <c:extLst>
            <c:ext xmlns:c16="http://schemas.microsoft.com/office/drawing/2014/chart" uri="{C3380CC4-5D6E-409C-BE32-E72D297353CC}">
              <c16:uniqueId val="{00000002-1A1F-4B16-B8D1-9E7C13E0050C}"/>
            </c:ext>
          </c:extLst>
        </c:ser>
        <c:dLbls>
          <c:showLegendKey val="0"/>
          <c:showVal val="0"/>
          <c:showCatName val="0"/>
          <c:showSerName val="0"/>
          <c:showPercent val="0"/>
          <c:showBubbleSize val="0"/>
        </c:dLbls>
        <c:gapWidth val="150"/>
        <c:shape val="box"/>
        <c:axId val="713031360"/>
        <c:axId val="713030528"/>
        <c:axId val="0"/>
      </c:bar3DChart>
      <c:catAx>
        <c:axId val="713031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30528"/>
        <c:crosses val="autoZero"/>
        <c:auto val="1"/>
        <c:lblAlgn val="ctr"/>
        <c:lblOffset val="100"/>
        <c:noMultiLvlLbl val="0"/>
      </c:catAx>
      <c:valAx>
        <c:axId val="71303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Table!PivotTable6</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Sold Categories</a:t>
            </a:r>
            <a:r>
              <a:rPr lang="en-US" baseline="0"/>
              <a:t> </a:t>
            </a:r>
            <a:endParaRPr lang="en-US"/>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Table'!$B$38</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BE9-48A0-A7FF-F7B3A140769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BE9-48A0-A7FF-F7B3A140769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BE9-48A0-A7FF-F7B3A140769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'Pivot Table'!$A$39:$A$42</c:f>
              <c:strCache>
                <c:ptCount val="3"/>
                <c:pt idx="0">
                  <c:v>Dog Accessories</c:v>
                </c:pt>
                <c:pt idx="1">
                  <c:v>Dog Care</c:v>
                </c:pt>
                <c:pt idx="2">
                  <c:v>Dog Food Organic</c:v>
                </c:pt>
              </c:strCache>
            </c:strRef>
          </c:cat>
          <c:val>
            <c:numRef>
              <c:f>'Pivot Table'!$B$39:$B$42</c:f>
              <c:numCache>
                <c:formatCode>General</c:formatCode>
                <c:ptCount val="3"/>
                <c:pt idx="0">
                  <c:v>7181</c:v>
                </c:pt>
                <c:pt idx="1">
                  <c:v>18044</c:v>
                </c:pt>
                <c:pt idx="2">
                  <c:v>9670</c:v>
                </c:pt>
              </c:numCache>
            </c:numRef>
          </c:val>
          <c:extLst>
            <c:ext xmlns:c16="http://schemas.microsoft.com/office/drawing/2014/chart" uri="{C3380CC4-5D6E-409C-BE32-E72D297353CC}">
              <c16:uniqueId val="{00000008-AD6C-4919-A891-1F97D7EDB1A1}"/>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Table'!$B$56</c:f>
              <c:strCache>
                <c:ptCount val="1"/>
                <c:pt idx="0">
                  <c:v>Total</c:v>
                </c:pt>
              </c:strCache>
            </c:strRef>
          </c:tx>
          <c:spPr>
            <a:solidFill>
              <a:schemeClr val="accent1"/>
            </a:solidFill>
            <a:ln>
              <a:noFill/>
            </a:ln>
            <a:effectLst/>
            <a:sp3d/>
          </c:spPr>
          <c:invertIfNegative val="0"/>
          <c:cat>
            <c:strRef>
              <c:f>'Pivot Table'!$A$57:$A$60</c:f>
              <c:strCache>
                <c:ptCount val="3"/>
                <c:pt idx="0">
                  <c:v>PC</c:v>
                </c:pt>
                <c:pt idx="1">
                  <c:v>Phone</c:v>
                </c:pt>
                <c:pt idx="2">
                  <c:v>Tablet</c:v>
                </c:pt>
              </c:strCache>
            </c:strRef>
          </c:cat>
          <c:val>
            <c:numRef>
              <c:f>'Pivot Table'!$B$57:$B$60</c:f>
              <c:numCache>
                <c:formatCode>General</c:formatCode>
                <c:ptCount val="3"/>
                <c:pt idx="0">
                  <c:v>17861</c:v>
                </c:pt>
                <c:pt idx="1">
                  <c:v>11334</c:v>
                </c:pt>
                <c:pt idx="2">
                  <c:v>5700</c:v>
                </c:pt>
              </c:numCache>
            </c:numRef>
          </c:val>
          <c:extLst>
            <c:ext xmlns:c16="http://schemas.microsoft.com/office/drawing/2014/chart" uri="{C3380CC4-5D6E-409C-BE32-E72D297353CC}">
              <c16:uniqueId val="{00000002-DFE1-4EBA-9B86-A63BC6A8F5ED}"/>
            </c:ext>
          </c:extLst>
        </c:ser>
        <c:dLbls>
          <c:showLegendKey val="0"/>
          <c:showVal val="0"/>
          <c:showCatName val="0"/>
          <c:showSerName val="0"/>
          <c:showPercent val="0"/>
          <c:showBubbleSize val="0"/>
        </c:dLbls>
        <c:gapWidth val="150"/>
        <c:shape val="box"/>
        <c:axId val="953590224"/>
        <c:axId val="953598128"/>
        <c:axId val="0"/>
      </c:bar3DChart>
      <c:catAx>
        <c:axId val="953590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98128"/>
        <c:crosses val="autoZero"/>
        <c:auto val="1"/>
        <c:lblAlgn val="ctr"/>
        <c:lblOffset val="100"/>
        <c:noMultiLvlLbl val="0"/>
      </c:catAx>
      <c:valAx>
        <c:axId val="95359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9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Of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Table'!$A$74:$A$113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'Pivot Table'!$B$74:$B$113</c:f>
              <c:numCache>
                <c:formatCode>General</c:formatCode>
                <c:ptCount val="36"/>
                <c:pt idx="0">
                  <c:v>874</c:v>
                </c:pt>
                <c:pt idx="1">
                  <c:v>663</c:v>
                </c:pt>
                <c:pt idx="2">
                  <c:v>994</c:v>
                </c:pt>
                <c:pt idx="3">
                  <c:v>979</c:v>
                </c:pt>
                <c:pt idx="4">
                  <c:v>858</c:v>
                </c:pt>
                <c:pt idx="5">
                  <c:v>1382</c:v>
                </c:pt>
                <c:pt idx="6">
                  <c:v>992</c:v>
                </c:pt>
                <c:pt idx="7">
                  <c:v>1037</c:v>
                </c:pt>
                <c:pt idx="8">
                  <c:v>907</c:v>
                </c:pt>
                <c:pt idx="9">
                  <c:v>1013</c:v>
                </c:pt>
                <c:pt idx="10">
                  <c:v>1058</c:v>
                </c:pt>
                <c:pt idx="11">
                  <c:v>1188</c:v>
                </c:pt>
                <c:pt idx="12">
                  <c:v>1111</c:v>
                </c:pt>
                <c:pt idx="13">
                  <c:v>916</c:v>
                </c:pt>
                <c:pt idx="14">
                  <c:v>1109</c:v>
                </c:pt>
                <c:pt idx="15">
                  <c:v>756</c:v>
                </c:pt>
                <c:pt idx="16">
                  <c:v>792</c:v>
                </c:pt>
                <c:pt idx="17">
                  <c:v>940</c:v>
                </c:pt>
                <c:pt idx="18">
                  <c:v>944</c:v>
                </c:pt>
                <c:pt idx="19">
                  <c:v>917</c:v>
                </c:pt>
                <c:pt idx="20">
                  <c:v>863</c:v>
                </c:pt>
                <c:pt idx="21">
                  <c:v>964</c:v>
                </c:pt>
                <c:pt idx="22">
                  <c:v>885</c:v>
                </c:pt>
                <c:pt idx="23">
                  <c:v>1136</c:v>
                </c:pt>
                <c:pt idx="24">
                  <c:v>1112</c:v>
                </c:pt>
                <c:pt idx="25">
                  <c:v>840</c:v>
                </c:pt>
                <c:pt idx="26">
                  <c:v>792</c:v>
                </c:pt>
                <c:pt idx="27">
                  <c:v>1112</c:v>
                </c:pt>
                <c:pt idx="28">
                  <c:v>856</c:v>
                </c:pt>
                <c:pt idx="29">
                  <c:v>904</c:v>
                </c:pt>
                <c:pt idx="30">
                  <c:v>991</c:v>
                </c:pt>
                <c:pt idx="31">
                  <c:v>992</c:v>
                </c:pt>
                <c:pt idx="32">
                  <c:v>1042</c:v>
                </c:pt>
                <c:pt idx="33">
                  <c:v>1040</c:v>
                </c:pt>
                <c:pt idx="34">
                  <c:v>644</c:v>
                </c:pt>
                <c:pt idx="35">
                  <c:v>1292</c:v>
                </c:pt>
              </c:numCache>
            </c:numRef>
          </c:val>
          <c:smooth val="0"/>
          <c:extLst>
            <c:ext xmlns:c16="http://schemas.microsoft.com/office/drawing/2014/chart" uri="{C3380CC4-5D6E-409C-BE32-E72D297353CC}">
              <c16:uniqueId val="{00000002-C98D-4F16-94F8-347FB221C622}"/>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953591056"/>
        <c:axId val="953589808"/>
      </c:lineChart>
      <c:catAx>
        <c:axId val="9535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89808"/>
        <c:crosses val="autoZero"/>
        <c:auto val="1"/>
        <c:lblAlgn val="ctr"/>
        <c:lblOffset val="100"/>
        <c:noMultiLvlLbl val="0"/>
      </c:catAx>
      <c:valAx>
        <c:axId val="95358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910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Sold Categories </a:t>
            </a:r>
          </a:p>
        </c:rich>
      </c:tx>
      <c:layout>
        <c:manualLayout>
          <c:xMode val="edge"/>
          <c:yMode val="edge"/>
          <c:x val="0.21044866186598474"/>
          <c:y val="0.130650262800337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D971CD"/>
          </a:solidFill>
          <a:ln w="19050">
            <a:noFill/>
          </a:ln>
          <a:effectLst/>
        </c:spPr>
      </c:pivotFmt>
      <c:pivotFmt>
        <c:idx val="10"/>
        <c:spPr>
          <a:solidFill>
            <a:srgbClr val="3F1C5A"/>
          </a:solidFill>
          <a:ln w="19050">
            <a:noFill/>
          </a:ln>
          <a:effectLst/>
        </c:spPr>
      </c:pivotFmt>
      <c:pivotFmt>
        <c:idx val="11"/>
        <c:spPr>
          <a:solidFill>
            <a:srgbClr val="A852CA"/>
          </a:solidFill>
          <a:ln w="19050">
            <a:noFill/>
          </a:ln>
          <a:effectLst/>
        </c:spPr>
      </c:pivotFmt>
      <c:pivotFmt>
        <c:idx val="12"/>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D971CD"/>
          </a:solidFill>
          <a:ln w="19050">
            <a:noFill/>
          </a:ln>
          <a:effectLst/>
        </c:spPr>
      </c:pivotFmt>
      <c:pivotFmt>
        <c:idx val="14"/>
        <c:spPr>
          <a:solidFill>
            <a:srgbClr val="3F1C5A"/>
          </a:solidFill>
          <a:ln w="19050">
            <a:noFill/>
          </a:ln>
          <a:effectLst/>
        </c:spPr>
      </c:pivotFmt>
      <c:pivotFmt>
        <c:idx val="15"/>
        <c:spPr>
          <a:solidFill>
            <a:srgbClr val="A852CA"/>
          </a:solidFill>
          <a:ln w="19050">
            <a:noFill/>
          </a:ln>
          <a:effectLst/>
        </c:spPr>
      </c:pivotFmt>
      <c:pivotFmt>
        <c:idx val="16"/>
        <c:spPr>
          <a:solidFill>
            <a:schemeClr val="accent5">
              <a:lumMod val="7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D971CD"/>
          </a:solidFill>
          <a:ln w="19050">
            <a:noFill/>
          </a:ln>
          <a:effectLst/>
        </c:spPr>
      </c:pivotFmt>
      <c:pivotFmt>
        <c:idx val="18"/>
        <c:spPr>
          <a:solidFill>
            <a:srgbClr val="3F1C5A"/>
          </a:solidFill>
          <a:ln w="19050">
            <a:noFill/>
          </a:ln>
          <a:effectLst/>
        </c:spPr>
      </c:pivotFmt>
      <c:pivotFmt>
        <c:idx val="19"/>
        <c:spPr>
          <a:solidFill>
            <a:srgbClr val="A852CA"/>
          </a:solidFill>
          <a:ln w="19050">
            <a:noFill/>
          </a:ln>
          <a:effectLst/>
        </c:spPr>
      </c:pivotFmt>
    </c:pivotFmts>
    <c:plotArea>
      <c:layout/>
      <c:doughnutChart>
        <c:varyColors val="1"/>
        <c:ser>
          <c:idx val="0"/>
          <c:order val="0"/>
          <c:tx>
            <c:strRef>
              <c:f>'Pivot Table'!$B$38</c:f>
              <c:strCache>
                <c:ptCount val="1"/>
                <c:pt idx="0">
                  <c:v>Total</c:v>
                </c:pt>
              </c:strCache>
            </c:strRef>
          </c:tx>
          <c:spPr>
            <a:solidFill>
              <a:schemeClr val="accent5">
                <a:lumMod val="75000"/>
              </a:schemeClr>
            </a:solidFill>
            <a:ln>
              <a:noFill/>
            </a:ln>
          </c:spPr>
          <c:dPt>
            <c:idx val="0"/>
            <c:bubble3D val="0"/>
            <c:spPr>
              <a:solidFill>
                <a:srgbClr val="D971CD"/>
              </a:solidFill>
              <a:ln w="19050">
                <a:noFill/>
              </a:ln>
              <a:effectLst/>
            </c:spPr>
            <c:extLst>
              <c:ext xmlns:c16="http://schemas.microsoft.com/office/drawing/2014/chart" uri="{C3380CC4-5D6E-409C-BE32-E72D297353CC}">
                <c16:uniqueId val="{00000001-A2DD-4AB3-8292-C61C2AEF52C5}"/>
              </c:ext>
            </c:extLst>
          </c:dPt>
          <c:dPt>
            <c:idx val="1"/>
            <c:bubble3D val="0"/>
            <c:spPr>
              <a:solidFill>
                <a:srgbClr val="3F1C5A"/>
              </a:solidFill>
              <a:ln w="19050">
                <a:noFill/>
              </a:ln>
              <a:effectLst/>
            </c:spPr>
            <c:extLst>
              <c:ext xmlns:c16="http://schemas.microsoft.com/office/drawing/2014/chart" uri="{C3380CC4-5D6E-409C-BE32-E72D297353CC}">
                <c16:uniqueId val="{00000003-A2DD-4AB3-8292-C61C2AEF52C5}"/>
              </c:ext>
            </c:extLst>
          </c:dPt>
          <c:dPt>
            <c:idx val="2"/>
            <c:bubble3D val="0"/>
            <c:spPr>
              <a:solidFill>
                <a:srgbClr val="A852CA"/>
              </a:solidFill>
              <a:ln w="19050">
                <a:noFill/>
              </a:ln>
              <a:effectLst/>
            </c:spPr>
            <c:extLst>
              <c:ext xmlns:c16="http://schemas.microsoft.com/office/drawing/2014/chart" uri="{C3380CC4-5D6E-409C-BE32-E72D297353CC}">
                <c16:uniqueId val="{00000005-A2DD-4AB3-8292-C61C2AEF52C5}"/>
              </c:ext>
            </c:extLst>
          </c:dPt>
          <c:cat>
            <c:strRef>
              <c:f>'Pivot Table'!$A$39:$A$42</c:f>
              <c:strCache>
                <c:ptCount val="3"/>
                <c:pt idx="0">
                  <c:v>Dog Accessories</c:v>
                </c:pt>
                <c:pt idx="1">
                  <c:v>Dog Care</c:v>
                </c:pt>
                <c:pt idx="2">
                  <c:v>Dog Food Organic</c:v>
                </c:pt>
              </c:strCache>
            </c:strRef>
          </c:cat>
          <c:val>
            <c:numRef>
              <c:f>'Pivot Table'!$B$39:$B$42</c:f>
              <c:numCache>
                <c:formatCode>General</c:formatCode>
                <c:ptCount val="3"/>
                <c:pt idx="0">
                  <c:v>7181</c:v>
                </c:pt>
                <c:pt idx="1">
                  <c:v>18044</c:v>
                </c:pt>
                <c:pt idx="2">
                  <c:v>9670</c:v>
                </c:pt>
              </c:numCache>
            </c:numRef>
          </c:val>
          <c:extLst>
            <c:ext xmlns:c16="http://schemas.microsoft.com/office/drawing/2014/chart" uri="{C3380CC4-5D6E-409C-BE32-E72D297353CC}">
              <c16:uniqueId val="{00000008-470A-447F-8BF1-70412D59A41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Sales</a:t>
            </a:r>
            <a:r>
              <a:rPr lang="en-US" b="1" baseline="0"/>
              <a:t> By Ownership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rgbClr val="7030A0"/>
            </a:solidFill>
          </a:ln>
          <a:effectLst/>
          <a:sp3d>
            <a:contourClr>
              <a:srgbClr val="7030A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c:f>
              <c:strCache>
                <c:ptCount val="1"/>
                <c:pt idx="0">
                  <c:v>Total</c:v>
                </c:pt>
              </c:strCache>
            </c:strRef>
          </c:tx>
          <c:spPr>
            <a:solidFill>
              <a:srgbClr val="7030A0"/>
            </a:solidFill>
            <a:ln>
              <a:solidFill>
                <a:srgbClr val="7030A0"/>
              </a:solidFill>
            </a:ln>
            <a:effectLst/>
            <a:sp3d>
              <a:contourClr>
                <a:srgbClr val="7030A0"/>
              </a:contourClr>
            </a:sp3d>
          </c:spPr>
          <c:invertIfNegative val="0"/>
          <c:cat>
            <c:strRef>
              <c:f>'Pivot Table'!$A$2:$A$5</c:f>
              <c:strCache>
                <c:ptCount val="3"/>
                <c:pt idx="0">
                  <c:v>Own</c:v>
                </c:pt>
                <c:pt idx="1">
                  <c:v>Rent</c:v>
                </c:pt>
                <c:pt idx="2">
                  <c:v>Undesclosed</c:v>
                </c:pt>
              </c:strCache>
            </c:strRef>
          </c:cat>
          <c:val>
            <c:numRef>
              <c:f>'Pivot Table'!$B$2:$B$5</c:f>
              <c:numCache>
                <c:formatCode>"$"#,##0.00</c:formatCode>
                <c:ptCount val="3"/>
                <c:pt idx="0">
                  <c:v>62.956081081081081</c:v>
                </c:pt>
                <c:pt idx="1">
                  <c:v>64.286407766990294</c:v>
                </c:pt>
                <c:pt idx="2">
                  <c:v>70.162790697674424</c:v>
                </c:pt>
              </c:numCache>
            </c:numRef>
          </c:val>
          <c:extLst>
            <c:ext xmlns:c16="http://schemas.microsoft.com/office/drawing/2014/chart" uri="{C3380CC4-5D6E-409C-BE32-E72D297353CC}">
              <c16:uniqueId val="{00000003-9D01-4F94-8D83-9E670FBE35EF}"/>
            </c:ext>
          </c:extLst>
        </c:ser>
        <c:dLbls>
          <c:showLegendKey val="0"/>
          <c:showVal val="0"/>
          <c:showCatName val="0"/>
          <c:showSerName val="0"/>
          <c:showPercent val="0"/>
          <c:showBubbleSize val="0"/>
        </c:dLbls>
        <c:gapWidth val="150"/>
        <c:shape val="box"/>
        <c:axId val="713054656"/>
        <c:axId val="713055904"/>
        <c:axId val="0"/>
      </c:bar3DChart>
      <c:catAx>
        <c:axId val="713054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55904"/>
        <c:crosses val="autoZero"/>
        <c:auto val="1"/>
        <c:lblAlgn val="ctr"/>
        <c:lblOffset val="100"/>
        <c:noMultiLvlLbl val="0"/>
      </c:catAx>
      <c:valAx>
        <c:axId val="713055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54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 </a:t>
            </a:r>
            <a:r>
              <a:rPr lang="en-US" b="1" baseline="0"/>
              <a:t>Income Level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Table'!$B$19</c:f>
              <c:strCache>
                <c:ptCount val="1"/>
                <c:pt idx="0">
                  <c:v>Total</c:v>
                </c:pt>
              </c:strCache>
            </c:strRef>
          </c:tx>
          <c:spPr>
            <a:solidFill>
              <a:srgbClr val="7030A0"/>
            </a:solidFill>
            <a:ln>
              <a:noFill/>
            </a:ln>
            <a:effectLst/>
            <a:sp3d/>
          </c:spPr>
          <c:invertIfNegative val="0"/>
          <c:cat>
            <c:strRef>
              <c:f>'Pivot Table'!$A$20:$A$23</c:f>
              <c:strCache>
                <c:ptCount val="3"/>
                <c:pt idx="0">
                  <c:v>Low Income</c:v>
                </c:pt>
                <c:pt idx="1">
                  <c:v>Middle Income</c:v>
                </c:pt>
                <c:pt idx="2">
                  <c:v>High Income</c:v>
                </c:pt>
              </c:strCache>
            </c:strRef>
          </c:cat>
          <c:val>
            <c:numRef>
              <c:f>'Pivot Table'!$B$20:$B$23</c:f>
              <c:numCache>
                <c:formatCode>General</c:formatCode>
                <c:ptCount val="3"/>
                <c:pt idx="0">
                  <c:v>10212</c:v>
                </c:pt>
                <c:pt idx="1">
                  <c:v>11646</c:v>
                </c:pt>
                <c:pt idx="2">
                  <c:v>13037</c:v>
                </c:pt>
              </c:numCache>
            </c:numRef>
          </c:val>
          <c:extLst>
            <c:ext xmlns:c16="http://schemas.microsoft.com/office/drawing/2014/chart" uri="{C3380CC4-5D6E-409C-BE32-E72D297353CC}">
              <c16:uniqueId val="{00000003-47ED-41BC-88CD-D53EDEB48CBA}"/>
            </c:ext>
          </c:extLst>
        </c:ser>
        <c:dLbls>
          <c:showLegendKey val="0"/>
          <c:showVal val="0"/>
          <c:showCatName val="0"/>
          <c:showSerName val="0"/>
          <c:showPercent val="0"/>
          <c:showBubbleSize val="0"/>
        </c:dLbls>
        <c:gapWidth val="150"/>
        <c:shape val="box"/>
        <c:axId val="713031360"/>
        <c:axId val="713030528"/>
        <c:axId val="0"/>
      </c:bar3DChart>
      <c:catAx>
        <c:axId val="713031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30528"/>
        <c:crosses val="autoZero"/>
        <c:auto val="1"/>
        <c:lblAlgn val="ctr"/>
        <c:lblOffset val="100"/>
        <c:noMultiLvlLbl val="0"/>
      </c:catAx>
      <c:valAx>
        <c:axId val="713030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0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Of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Table'!$B$73</c:f>
              <c:strCache>
                <c:ptCount val="1"/>
                <c:pt idx="0">
                  <c:v>Total</c:v>
                </c:pt>
              </c:strCache>
            </c:strRef>
          </c:tx>
          <c:spPr>
            <a:ln w="28575" cap="rnd">
              <a:solidFill>
                <a:srgbClr val="7030A0"/>
              </a:solidFill>
              <a:round/>
            </a:ln>
            <a:effectLst/>
          </c:spPr>
          <c:marker>
            <c:symbol val="circle"/>
            <c:size val="5"/>
            <c:spPr>
              <a:solidFill>
                <a:schemeClr val="accent1"/>
              </a:solidFill>
              <a:ln w="9525">
                <a:solidFill>
                  <a:schemeClr val="accent1"/>
                </a:solidFill>
              </a:ln>
              <a:effectLst/>
            </c:spPr>
          </c:marker>
          <c:cat>
            <c:multiLvlStrRef>
              <c:f>'Pivot Table'!$A$74:$A$113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2018</c:v>
                  </c:pt>
                  <c:pt idx="12">
                    <c:v>2019</c:v>
                  </c:pt>
                  <c:pt idx="24">
                    <c:v>2020</c:v>
                  </c:pt>
                </c:lvl>
              </c:multiLvlStrCache>
            </c:multiLvlStrRef>
          </c:cat>
          <c:val>
            <c:numRef>
              <c:f>'Pivot Table'!$B$74:$B$113</c:f>
              <c:numCache>
                <c:formatCode>General</c:formatCode>
                <c:ptCount val="36"/>
                <c:pt idx="0">
                  <c:v>874</c:v>
                </c:pt>
                <c:pt idx="1">
                  <c:v>663</c:v>
                </c:pt>
                <c:pt idx="2">
                  <c:v>994</c:v>
                </c:pt>
                <c:pt idx="3">
                  <c:v>979</c:v>
                </c:pt>
                <c:pt idx="4">
                  <c:v>858</c:v>
                </c:pt>
                <c:pt idx="5">
                  <c:v>1382</c:v>
                </c:pt>
                <c:pt idx="6">
                  <c:v>992</c:v>
                </c:pt>
                <c:pt idx="7">
                  <c:v>1037</c:v>
                </c:pt>
                <c:pt idx="8">
                  <c:v>907</c:v>
                </c:pt>
                <c:pt idx="9">
                  <c:v>1013</c:v>
                </c:pt>
                <c:pt idx="10">
                  <c:v>1058</c:v>
                </c:pt>
                <c:pt idx="11">
                  <c:v>1188</c:v>
                </c:pt>
                <c:pt idx="12">
                  <c:v>1111</c:v>
                </c:pt>
                <c:pt idx="13">
                  <c:v>916</c:v>
                </c:pt>
                <c:pt idx="14">
                  <c:v>1109</c:v>
                </c:pt>
                <c:pt idx="15">
                  <c:v>756</c:v>
                </c:pt>
                <c:pt idx="16">
                  <c:v>792</c:v>
                </c:pt>
                <c:pt idx="17">
                  <c:v>940</c:v>
                </c:pt>
                <c:pt idx="18">
                  <c:v>944</c:v>
                </c:pt>
                <c:pt idx="19">
                  <c:v>917</c:v>
                </c:pt>
                <c:pt idx="20">
                  <c:v>863</c:v>
                </c:pt>
                <c:pt idx="21">
                  <c:v>964</c:v>
                </c:pt>
                <c:pt idx="22">
                  <c:v>885</c:v>
                </c:pt>
                <c:pt idx="23">
                  <c:v>1136</c:v>
                </c:pt>
                <c:pt idx="24">
                  <c:v>1112</c:v>
                </c:pt>
                <c:pt idx="25">
                  <c:v>840</c:v>
                </c:pt>
                <c:pt idx="26">
                  <c:v>792</c:v>
                </c:pt>
                <c:pt idx="27">
                  <c:v>1112</c:v>
                </c:pt>
                <c:pt idx="28">
                  <c:v>856</c:v>
                </c:pt>
                <c:pt idx="29">
                  <c:v>904</c:v>
                </c:pt>
                <c:pt idx="30">
                  <c:v>991</c:v>
                </c:pt>
                <c:pt idx="31">
                  <c:v>992</c:v>
                </c:pt>
                <c:pt idx="32">
                  <c:v>1042</c:v>
                </c:pt>
                <c:pt idx="33">
                  <c:v>1040</c:v>
                </c:pt>
                <c:pt idx="34">
                  <c:v>644</c:v>
                </c:pt>
                <c:pt idx="35">
                  <c:v>1292</c:v>
                </c:pt>
              </c:numCache>
            </c:numRef>
          </c:val>
          <c:smooth val="0"/>
          <c:extLst>
            <c:ext xmlns:c16="http://schemas.microsoft.com/office/drawing/2014/chart" uri="{C3380CC4-5D6E-409C-BE32-E72D297353CC}">
              <c16:uniqueId val="{00000003-714D-4361-8D34-BD15B80FF01F}"/>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953591056"/>
        <c:axId val="953589808"/>
      </c:lineChart>
      <c:catAx>
        <c:axId val="9535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89808"/>
        <c:crosses val="autoZero"/>
        <c:auto val="1"/>
        <c:lblAlgn val="ctr"/>
        <c:lblOffset val="100"/>
        <c:noMultiLvlLbl val="0"/>
      </c:catAx>
      <c:valAx>
        <c:axId val="95358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5910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4762</xdr:rowOff>
    </xdr:from>
    <xdr:to>
      <xdr:col>10</xdr:col>
      <xdr:colOff>304800</xdr:colOff>
      <xdr:row>14</xdr:row>
      <xdr:rowOff>80962</xdr:rowOff>
    </xdr:to>
    <xdr:graphicFrame macro="">
      <xdr:nvGraphicFramePr>
        <xdr:cNvPr id="4" name="Chart 3">
          <a:extLst>
            <a:ext uri="{FF2B5EF4-FFF2-40B4-BE49-F238E27FC236}">
              <a16:creationId xmlns:a16="http://schemas.microsoft.com/office/drawing/2014/main" id="{91D0D737-AFDA-4940-A6C2-2082399A1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18</xdr:row>
      <xdr:rowOff>14287</xdr:rowOff>
    </xdr:from>
    <xdr:to>
      <xdr:col>10</xdr:col>
      <xdr:colOff>352425</xdr:colOff>
      <xdr:row>32</xdr:row>
      <xdr:rowOff>90487</xdr:rowOff>
    </xdr:to>
    <xdr:graphicFrame macro="">
      <xdr:nvGraphicFramePr>
        <xdr:cNvPr id="5" name="Chart 4">
          <a:extLst>
            <a:ext uri="{FF2B5EF4-FFF2-40B4-BE49-F238E27FC236}">
              <a16:creationId xmlns:a16="http://schemas.microsoft.com/office/drawing/2014/main" id="{7179EBBB-364C-43A2-9D5C-9475A9FC8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34</xdr:row>
      <xdr:rowOff>171451</xdr:rowOff>
    </xdr:from>
    <xdr:to>
      <xdr:col>10</xdr:col>
      <xdr:colOff>419100</xdr:colOff>
      <xdr:row>49</xdr:row>
      <xdr:rowOff>1</xdr:rowOff>
    </xdr:to>
    <xdr:graphicFrame macro="">
      <xdr:nvGraphicFramePr>
        <xdr:cNvPr id="6" name="Chart 5">
          <a:extLst>
            <a:ext uri="{FF2B5EF4-FFF2-40B4-BE49-F238E27FC236}">
              <a16:creationId xmlns:a16="http://schemas.microsoft.com/office/drawing/2014/main" id="{AC33F31F-BB27-466B-874D-158F7DDE6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52</xdr:row>
      <xdr:rowOff>80962</xdr:rowOff>
    </xdr:from>
    <xdr:to>
      <xdr:col>10</xdr:col>
      <xdr:colOff>304800</xdr:colOff>
      <xdr:row>66</xdr:row>
      <xdr:rowOff>157162</xdr:rowOff>
    </xdr:to>
    <xdr:graphicFrame macro="">
      <xdr:nvGraphicFramePr>
        <xdr:cNvPr id="9" name="Chart 8">
          <a:extLst>
            <a:ext uri="{FF2B5EF4-FFF2-40B4-BE49-F238E27FC236}">
              <a16:creationId xmlns:a16="http://schemas.microsoft.com/office/drawing/2014/main" id="{CDB248BB-3D66-49EE-A208-AEC453F50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590550</xdr:colOff>
      <xdr:row>72</xdr:row>
      <xdr:rowOff>4762</xdr:rowOff>
    </xdr:from>
    <xdr:to>
      <xdr:col>13</xdr:col>
      <xdr:colOff>342900</xdr:colOff>
      <xdr:row>86</xdr:row>
      <xdr:rowOff>80962</xdr:rowOff>
    </xdr:to>
    <xdr:graphicFrame macro="">
      <xdr:nvGraphicFramePr>
        <xdr:cNvPr id="10" name="Chart 9">
          <a:extLst>
            <a:ext uri="{FF2B5EF4-FFF2-40B4-BE49-F238E27FC236}">
              <a16:creationId xmlns:a16="http://schemas.microsoft.com/office/drawing/2014/main" id="{45EF6FCB-2528-47C9-9486-B19B27B4B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9525</xdr:colOff>
      <xdr:row>34</xdr:row>
      <xdr:rowOff>180975</xdr:rowOff>
    </xdr:from>
    <xdr:to>
      <xdr:col>10</xdr:col>
      <xdr:colOff>200025</xdr:colOff>
      <xdr:row>49</xdr:row>
      <xdr:rowOff>23814</xdr:rowOff>
    </xdr:to>
    <xdr:graphicFrame macro="">
      <xdr:nvGraphicFramePr>
        <xdr:cNvPr id="11" name="Chart 10">
          <a:extLst>
            <a:ext uri="{FF2B5EF4-FFF2-40B4-BE49-F238E27FC236}">
              <a16:creationId xmlns:a16="http://schemas.microsoft.com/office/drawing/2014/main" id="{88B431D9-2413-4E58-8E99-9D56CC8D6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561975</xdr:colOff>
      <xdr:row>5</xdr:row>
      <xdr:rowOff>9525</xdr:rowOff>
    </xdr:from>
    <xdr:to>
      <xdr:col>10</xdr:col>
      <xdr:colOff>257175</xdr:colOff>
      <xdr:row>19</xdr:row>
      <xdr:rowOff>85725</xdr:rowOff>
    </xdr:to>
    <xdr:graphicFrame macro="">
      <xdr:nvGraphicFramePr>
        <xdr:cNvPr id="2" name="Chart 1">
          <a:extLst>
            <a:ext uri="{FF2B5EF4-FFF2-40B4-BE49-F238E27FC236}">
              <a16:creationId xmlns:a16="http://schemas.microsoft.com/office/drawing/2014/main" id="{84BDBF3E-42EF-4681-88DB-412C16E51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295275</xdr:colOff>
      <xdr:row>5</xdr:row>
      <xdr:rowOff>19050</xdr:rowOff>
    </xdr:from>
    <xdr:to>
      <xdr:col>17</xdr:col>
      <xdr:colOff>400050</xdr:colOff>
      <xdr:row>19</xdr:row>
      <xdr:rowOff>95250</xdr:rowOff>
    </xdr:to>
    <xdr:graphicFrame macro="">
      <xdr:nvGraphicFramePr>
        <xdr:cNvPr id="3" name="Chart 2">
          <a:extLst>
            <a:ext uri="{FF2B5EF4-FFF2-40B4-BE49-F238E27FC236}">
              <a16:creationId xmlns:a16="http://schemas.microsoft.com/office/drawing/2014/main" id="{64105DD7-2766-4A43-9915-69623F5C4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590550</xdr:colOff>
      <xdr:row>19</xdr:row>
      <xdr:rowOff>114300</xdr:rowOff>
    </xdr:from>
    <xdr:to>
      <xdr:col>25</xdr:col>
      <xdr:colOff>19050</xdr:colOff>
      <xdr:row>33</xdr:row>
      <xdr:rowOff>142875</xdr:rowOff>
    </xdr:to>
    <xdr:graphicFrame macro="">
      <xdr:nvGraphicFramePr>
        <xdr:cNvPr id="5" name="Chart 4">
          <a:extLst>
            <a:ext uri="{FF2B5EF4-FFF2-40B4-BE49-F238E27FC236}">
              <a16:creationId xmlns:a16="http://schemas.microsoft.com/office/drawing/2014/main" id="{6D5AD483-9133-445A-8246-89A9AD386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5</xdr:row>
      <xdr:rowOff>19051</xdr:rowOff>
    </xdr:from>
    <xdr:to>
      <xdr:col>2</xdr:col>
      <xdr:colOff>514350</xdr:colOff>
      <xdr:row>10</xdr:row>
      <xdr:rowOff>76201</xdr:rowOff>
    </xdr:to>
    <mc:AlternateContent xmlns:mc="http://schemas.openxmlformats.org/markup-compatibility/2006" xmlns:a14="http://schemas.microsoft.com/office/drawing/2010/main">
      <mc:Choice Requires="a14">
        <xdr:graphicFrame macro="">
          <xdr:nvGraphicFramePr>
            <xdr:cNvPr id="6" name="Urban/ Rural">
              <a:extLst>
                <a:ext uri="{FF2B5EF4-FFF2-40B4-BE49-F238E27FC236}">
                  <a16:creationId xmlns:a16="http://schemas.microsoft.com/office/drawing/2014/main" id="{8F14D4FF-6F8F-4B8A-B13F-989127FDDE80}"/>
                </a:ext>
              </a:extLst>
            </xdr:cNvPr>
            <xdr:cNvGraphicFramePr/>
          </xdr:nvGraphicFramePr>
          <xdr:xfrm>
            <a:off x="0" y="0"/>
            <a:ext cx="0" cy="0"/>
          </xdr:xfrm>
          <a:graphic>
            <a:graphicData uri="http://schemas.microsoft.com/office/drawing/2010/slicer">
              <sle:slicer xmlns:sle="http://schemas.microsoft.com/office/drawing/2010/slicer" name="Urban/ Rural"/>
            </a:graphicData>
          </a:graphic>
        </xdr:graphicFrame>
      </mc:Choice>
      <mc:Fallback xmlns="">
        <xdr:sp macro="" textlink="">
          <xdr:nvSpPr>
            <xdr:cNvPr id="0" name=""/>
            <xdr:cNvSpPr>
              <a:spLocks noTextEdit="1"/>
            </xdr:cNvSpPr>
          </xdr:nvSpPr>
          <xdr:spPr>
            <a:xfrm>
              <a:off x="47624" y="971551"/>
              <a:ext cx="1685926" cy="1009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10</xdr:row>
      <xdr:rowOff>152400</xdr:rowOff>
    </xdr:from>
    <xdr:to>
      <xdr:col>2</xdr:col>
      <xdr:colOff>523875</xdr:colOff>
      <xdr:row>26</xdr:row>
      <xdr:rowOff>104775</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F662B33E-256E-4261-A545-4217B80C74D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8101" y="2057400"/>
              <a:ext cx="1704974" cy="3000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26</xdr:row>
      <xdr:rowOff>152400</xdr:rowOff>
    </xdr:from>
    <xdr:to>
      <xdr:col>2</xdr:col>
      <xdr:colOff>485775</xdr:colOff>
      <xdr:row>33</xdr:row>
      <xdr:rowOff>142875</xdr:rowOff>
    </xdr:to>
    <mc:AlternateContent xmlns:mc="http://schemas.openxmlformats.org/markup-compatibility/2006" xmlns:a14="http://schemas.microsoft.com/office/drawing/2010/main">
      <mc:Choice Requires="a14">
        <xdr:graphicFrame macro="">
          <xdr:nvGraphicFramePr>
            <xdr:cNvPr id="8" name="Device Used">
              <a:extLst>
                <a:ext uri="{FF2B5EF4-FFF2-40B4-BE49-F238E27FC236}">
                  <a16:creationId xmlns:a16="http://schemas.microsoft.com/office/drawing/2014/main" id="{1AE5C98F-C49C-44F5-A6D4-029344B2FAB8}"/>
                </a:ext>
              </a:extLst>
            </xdr:cNvPr>
            <xdr:cNvGraphicFramePr/>
          </xdr:nvGraphicFramePr>
          <xdr:xfrm>
            <a:off x="0" y="0"/>
            <a:ext cx="0" cy="0"/>
          </xdr:xfrm>
          <a:graphic>
            <a:graphicData uri="http://schemas.microsoft.com/office/drawing/2010/slicer">
              <sle:slicer xmlns:sle="http://schemas.microsoft.com/office/drawing/2010/slicer" name="Device Used"/>
            </a:graphicData>
          </a:graphic>
        </xdr:graphicFrame>
      </mc:Choice>
      <mc:Fallback xmlns="">
        <xdr:sp macro="" textlink="">
          <xdr:nvSpPr>
            <xdr:cNvPr id="0" name=""/>
            <xdr:cNvSpPr>
              <a:spLocks noTextEdit="1"/>
            </xdr:cNvSpPr>
          </xdr:nvSpPr>
          <xdr:spPr>
            <a:xfrm>
              <a:off x="28575" y="5105401"/>
              <a:ext cx="16764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390524</xdr:colOff>
      <xdr:row>5</xdr:row>
      <xdr:rowOff>9524</xdr:rowOff>
    </xdr:from>
    <xdr:to>
      <xdr:col>25</xdr:col>
      <xdr:colOff>19049</xdr:colOff>
      <xdr:row>19</xdr:row>
      <xdr:rowOff>95249</xdr:rowOff>
    </xdr:to>
    <xdr:graphicFrame macro="">
      <xdr:nvGraphicFramePr>
        <xdr:cNvPr id="11" name="Chart 10">
          <a:extLst>
            <a:ext uri="{FF2B5EF4-FFF2-40B4-BE49-F238E27FC236}">
              <a16:creationId xmlns:a16="http://schemas.microsoft.com/office/drawing/2014/main" id="{E270B532-84AE-4390-8010-B53BA4364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56.83589490741" createdVersion="5" refreshedVersion="7" minRefreshableVersion="3" recordCount="0" supportSubquery="1" supportAdvancedDrill="1" xr:uid="{37C073DB-BAEE-461B-92C7-2797EEB14540}">
  <cacheSource type="external" connectionId="2"/>
  <cacheFields count="3">
    <cacheField name="[Customers].[Homeownership].[Homeownership]" caption="Homeownership" numFmtId="0" hierarchy="7" level="1">
      <sharedItems count="3">
        <s v="Own"/>
        <s v="Rent"/>
        <s v="Undesclosed"/>
      </sharedItems>
    </cacheField>
    <cacheField name="[Measures].[Average of SALES AMOUNT]" caption="Average of SALES AMOUNT" numFmtId="0" hierarchy="37" level="32767"/>
    <cacheField name="[Customers].[State].[State]" caption="State" numFmtId="0" hierarchy="6"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2" memberValueDatatype="20" unbalanced="0"/>
    <cacheHierarchy uniqueName="[Customers].[FirstName]" caption="FirstName" attribute="1" defaultMemberUniqueName="[Customers].[FirstName].[All]" allUniqueName="[Customers].[FirstName].[All]" dimensionUniqueName="[Customers]" displayFolder="" count="2" memberValueDatatype="130" unbalanced="0"/>
    <cacheHierarchy uniqueName="[Customers].[LastName]" caption="LastName" attribute="1" defaultMemberUniqueName="[Customers].[LastName].[All]" allUniqueName="[Customers].[LastName].[All]" dimensionUniqueName="[Customers]" displayFolder="" count="2" memberValueDatatype="130" unbalanced="0"/>
    <cacheHierarchy uniqueName="[Customers].[Full Name]" caption="Full Name" attribute="1" defaultMemberUniqueName="[Customers].[Full Name].[All]" allUniqueName="[Customers].[Full Nam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Homeownership]" caption="Homeownership" attribute="1" defaultMemberUniqueName="[Customers].[Homeownership].[All]" allUniqueName="[Customers].[Homeownership].[All]" dimensionUniqueName="[Customers]" displayFolder="" count="2" memberValueDatatype="130" unbalanced="0">
      <fieldsUsage count="2">
        <fieldUsage x="-1"/>
        <fieldUsage x="0"/>
      </fieldsUsage>
    </cacheHierarchy>
    <cacheHierarchy uniqueName="[Customers].[Urban/ Rural]" caption="Urban/ Rural" attribute="1" defaultMemberUniqueName="[Customers].[Urban/ Rural].[All]" allUniqueName="[Customers].[Urban/ Rural].[All]" dimensionUniqueName="[Customers]" displayFolder="" count="2" memberValueDatatype="130" unbalanced="0"/>
    <cacheHierarchy uniqueName="[Customers].[Income]" caption="Income" attribute="1" defaultMemberUniqueName="[Customers].[Income].[All]" allUniqueName="[Customers].[Income].[All]" dimensionUniqueName="[Customers]" displayFolder="" count="2" memberValueDatatype="20" unbalanced="0"/>
    <cacheHierarchy uniqueName="[Customers].[Income Level]" caption="Income Level" attribute="1" defaultMemberUniqueName="[Customers].[Income Level].[All]" allUniqueName="[Customers].[Income Level].[All]" dimensionUniqueName="[Customers]" displayFolder="" count="2" memberValueDatatype="130" unbalanced="0"/>
    <cacheHierarchy uniqueName="[Customers].[Device Used]" caption="Device Used" attribute="1" defaultMemberUniqueName="[Customers].[Device Used].[All]" allUniqueName="[Customers].[Device Used].[All]" dimensionUniqueName="[Customers]" displayFolder="" count="2" memberValueDatatype="130" unbalanced="0"/>
    <cacheHierarchy uniqueName="[Orders].[ORDER ID]" caption="ORDER ID" attribute="1" defaultMemberUniqueName="[Orders].[ORDER ID].[All]" allUniqueName="[Orders].[ORDER ID].[All]" dimensionUniqueName="[Orders]" displayFolder="" count="2" memberValueDatatype="2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 CATEGORY]" caption="PRODUCT SUB CATEGORY" attribute="1" defaultMemberUniqueName="[Orders].[PRODUCT SUB CATEGORY].[All]" allUniqueName="[Orders].[PRODUCT SUB CATEGO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caption="STATE" attribute="1" defaultMemberUniqueName="[Orders].[STATE].[All]" allUniqueName="[Orders].[STATE].[All]" dimensionUniqueName="[Orders]" displayFolder="" count="2" memberValueDatatype="130" unbalanced="0"/>
    <cacheHierarchy uniqueName="[Orders].[CUSTOMER SOURCE]" caption="CUSTOMER SOURCE" attribute="1" defaultMemberUniqueName="[Orders].[CUSTOMER SOURCE].[All]" allUniqueName="[Orders].[CUSTOMER SOURCE].[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METHOD]" caption="METHOD" attribute="1" defaultMemberUniqueName="[Orders].[METHOD].[All]" allUniqueName="[Orders].[METHOD].[All]" dimensionUniqueName="[Orders]" displayFolder="" count="2" memberValueDatatype="130" unbalanced="0"/>
    <cacheHierarchy uniqueName="[Orders].[EXPENSES]" caption="EXPENSES" attribute="1" defaultMemberUniqueName="[Orders].[EXPENSES].[All]" allUniqueName="[Orders].[EXPENSES].[All]" dimensionUniqueName="[Orders]" displayFolder="" count="2" memberValueDatatype="20" unbalanced="0"/>
    <cacheHierarchy uniqueName="[Orders].[QTY SOLD]" caption="QTY SOLD" attribute="1" defaultMemberUniqueName="[Orders].[QTY SOLD].[All]" allUniqueName="[Orders].[QTY SOLD].[All]" dimensionUniqueName="[Orders]" displayFolder="" count="2" memberValueDatatype="20" unbalanced="0"/>
    <cacheHierarchy uniqueName="[Orders].[UNIT PRICE]" caption="UNIT PRICE" attribute="1" defaultMemberUniqueName="[Orders].[UNIT PRICE].[All]" allUniqueName="[Orders].[UNIT PRICE].[All]" dimensionUniqueName="[Orders]" displayFolder="" count="2" memberValueDatatype="20" unbalanced="0"/>
    <cacheHierarchy uniqueName="[Orders].[SALES AMOUNT]" caption="SALES AMOUNT" attribute="1" defaultMemberUniqueName="[Orders].[SALES AMOUNT].[All]" allUniqueName="[Orders].[SALES AMOUNT].[All]" dimensionUniqueName="[Orders]" displayFolder="" count="2" memberValueDatatype="20" unbalanced="0"/>
    <cacheHierarchy uniqueName="[Orders].[PROFIT]" caption="PROFIT" attribute="1" defaultMemberUniqueName="[Orders].[PROFIT].[All]" allUniqueName="[Orders].[PROFIT].[All]" dimensionUniqueName="[Orders]" displayFolder="" count="2" memberValueDatatype="20" unbalanced="0"/>
    <cacheHierarchy uniqueName="[Orders].[Customer ID]" caption="Customer ID" attribute="1" defaultMemberUniqueName="[Orders].[Customer ID].[All]" allUniqueName="[Orders].[Customer ID].[All]" dimensionUniqueName="[Orders]" displayFolder="" count="2"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ORDER DATE (Year)]" caption="Count of ORDER DATE (Year)"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8"/>
        </ext>
      </extLst>
    </cacheHierarchy>
    <cacheHierarchy uniqueName="[Measures].[Sum of SALES AMOUNT]" caption="Sum of SALES AMOUNT" measure="1" displayFolder="" measureGroup="Orders" count="0" hidden="1">
      <extLst>
        <ext xmlns:x15="http://schemas.microsoft.com/office/spreadsheetml/2010/11/main" uri="{B97F6D7D-B522-45F9-BDA1-12C45D357490}">
          <x15:cacheHierarchy aggregatedColumn="24"/>
        </ext>
      </extLst>
    </cacheHierarchy>
    <cacheHierarchy uniqueName="[Measures].[Average of SALES AMOUNT]" caption="Average of SALES AMOUNT"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3">
    <dimension name="Customers" uniqueName="[Customers]" caption="Customers"/>
    <dimension measure="1" name="Measures" uniqueName="[Measures]" caption="Measures"/>
    <dimension name="Orders" uniqueName="[Orders]" caption="Orders"/>
  </dimensions>
  <measureGroups count="2">
    <measureGroup name="Customers" caption="Customers"/>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56.835896064818" createdVersion="5" refreshedVersion="7" minRefreshableVersion="3" recordCount="0" supportSubquery="1" supportAdvancedDrill="1" xr:uid="{CA4DA922-D4AD-4E6E-AAB9-029A177DA445}">
  <cacheSource type="external" connectionId="2"/>
  <cacheFields count="3">
    <cacheField name="[Customers].[Income Level].[Income Level]" caption="Income Level" numFmtId="0" hierarchy="10" level="1">
      <sharedItems count="3">
        <s v="High Income"/>
        <s v="Low Income"/>
        <s v="Middle Income"/>
      </sharedItems>
    </cacheField>
    <cacheField name="[Measures].[Sum of SALES AMOUNT]" caption="Sum of SALES AMOUNT" numFmtId="0" hierarchy="36" level="32767"/>
    <cacheField name="[Customers].[State].[State]" caption="State" numFmtId="0" hierarchy="6"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Homeownership]" caption="Homeownership" attribute="1" defaultMemberUniqueName="[Customers].[Homeownership].[All]" allUniqueName="[Customers].[Homeownership].[All]" dimensionUniqueName="[Customers]" displayFolder="" count="0" memberValueDatatype="130" unbalanced="0"/>
    <cacheHierarchy uniqueName="[Customers].[Urban/ Rural]" caption="Urban/ Rural" attribute="1" defaultMemberUniqueName="[Customers].[Urban/ Rural].[All]" allUniqueName="[Customers].[Urban/ Rural].[All]" dimensionUniqueName="[Customers]" displayFolder="" count="2" memberValueDatatype="130" unbalanced="0"/>
    <cacheHierarchy uniqueName="[Customers].[Income]" caption="Income" attribute="1" defaultMemberUniqueName="[Customers].[Income].[All]" allUniqueName="[Customers].[Income].[All]" dimensionUniqueName="[Customers]" displayFolder="" count="0" memberValueDatatype="20" unbalanced="0"/>
    <cacheHierarchy uniqueName="[Customers].[Income Level]" caption="Income Level" attribute="1" defaultMemberUniqueName="[Customers].[Income Level].[All]" allUniqueName="[Customers].[Income Level].[All]" dimensionUniqueName="[Customers]" displayFolder="" count="2" memberValueDatatype="130" unbalanced="0">
      <fieldsUsage count="2">
        <fieldUsage x="-1"/>
        <fieldUsage x="0"/>
      </fieldsUsage>
    </cacheHierarchy>
    <cacheHierarchy uniqueName="[Customers].[Device Used]" caption="Device Used" attribute="1" defaultMemberUniqueName="[Customers].[Device Used].[All]" allUniqueName="[Customers].[Device Use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 CATEGORY]" caption="PRODUCT SUB CATEGORY" attribute="1" defaultMemberUniqueName="[Orders].[PRODUCT SUB CATEGORY].[All]" allUniqueName="[Orders].[PRODUCT SUB CATEGO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USTOMER SOURCE]" caption="CUSTOMER SOURCE" attribute="1" defaultMemberUniqueName="[Orders].[CUSTOMER SOURCE].[All]" allUniqueName="[Orders].[CUSTOMER SOURC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METHOD]" caption="METHOD" attribute="1" defaultMemberUniqueName="[Orders].[METHOD].[All]" allUniqueName="[Orders].[METHOD].[All]" dimensionUniqueName="[Orders]" displayFolder="" count="0" memberValueDatatype="130" unbalanced="0"/>
    <cacheHierarchy uniqueName="[Orders].[EXPENSES]" caption="EXPENSES" attribute="1" defaultMemberUniqueName="[Orders].[EXPENSES].[All]" allUniqueName="[Orders].[EXPENSES].[All]" dimensionUniqueName="[Orders]" displayFolder="" count="0" memberValueDatatype="20" unbalanced="0"/>
    <cacheHierarchy uniqueName="[Orders].[QTY SOLD]" caption="QTY SOLD" attribute="1" defaultMemberUniqueName="[Orders].[QTY SOLD].[All]" allUniqueName="[Orders].[QTY SOLD].[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AMOUNT]" caption="SALES AMOUNT" attribute="1" defaultMemberUniqueName="[Orders].[SALES AMOUNT].[All]" allUniqueName="[Orders].[SALES AMOUNT].[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ORDER DATE (Year)]" caption="Count of ORDER DATE (Year)"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8"/>
        </ext>
      </extLst>
    </cacheHierarchy>
    <cacheHierarchy uniqueName="[Measures].[Sum of SALES AMOUNT]" caption="Sum of SALES AMOUNT"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SALES AMOUNT]" caption="Average of SALES AMOUNT" measure="1" displayFolder="" measureGroup="Orders" count="0" hidden="1">
      <extLst>
        <ext xmlns:x15="http://schemas.microsoft.com/office/spreadsheetml/2010/11/main" uri="{B97F6D7D-B522-45F9-BDA1-12C45D357490}">
          <x15:cacheHierarchy aggregatedColumn="24"/>
        </ext>
      </extLst>
    </cacheHierarchy>
  </cacheHierarchies>
  <kpis count="0"/>
  <dimensions count="3">
    <dimension name="Customers" uniqueName="[Customers]" caption="Customers"/>
    <dimension measure="1" name="Measures" uniqueName="[Measures]" caption="Measures"/>
    <dimension name="Orders" uniqueName="[Orders]" caption="Orders"/>
  </dimensions>
  <measureGroups count="2">
    <measureGroup name="Customers" caption="Customers"/>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56.835898611112" createdVersion="5" refreshedVersion="7" minRefreshableVersion="3" recordCount="0" supportSubquery="1" supportAdvancedDrill="1" xr:uid="{4E868CBD-4EA2-4087-B4EC-634AE63762C8}">
  <cacheSource type="external" connectionId="2"/>
  <cacheFields count="3">
    <cacheField name="[Orders].[PRODUCT CATEGORY].[PRODUCT CATEGORY]" caption="PRODUCT CATEGORY" numFmtId="0" hierarchy="13" level="1">
      <sharedItems count="3">
        <s v="Dog Accessories"/>
        <s v="Dog Care"/>
        <s v="Dog Food Organic"/>
      </sharedItems>
    </cacheField>
    <cacheField name="[Measures].[Sum of SALES AMOUNT]" caption="Sum of SALES AMOUNT" numFmtId="0" hierarchy="36" level="32767"/>
    <cacheField name="[Customers].[State].[State]" caption="State" numFmtId="0" hierarchy="6"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Homeownership]" caption="Homeownership" attribute="1" defaultMemberUniqueName="[Customers].[Homeownership].[All]" allUniqueName="[Customers].[Homeownership].[All]" dimensionUniqueName="[Customers]" displayFolder="" count="0" memberValueDatatype="130" unbalanced="0"/>
    <cacheHierarchy uniqueName="[Customers].[Urban/ Rural]" caption="Urban/ Rural" attribute="1" defaultMemberUniqueName="[Customers].[Urban/ Rural].[All]" allUniqueName="[Customers].[Urban/ Rural].[All]" dimensionUniqueName="[Customers]" displayFolder="" count="2" memberValueDatatype="130" unbalanced="0"/>
    <cacheHierarchy uniqueName="[Customers].[Income]" caption="Income" attribute="1" defaultMemberUniqueName="[Customers].[Income].[All]" allUniqueName="[Customers].[Income].[All]" dimensionUniqueName="[Customers]" displayFolder="" count="0" memberValueDatatype="20" unbalanced="0"/>
    <cacheHierarchy uniqueName="[Customers].[Income Level]" caption="Income Level" attribute="1" defaultMemberUniqueName="[Customers].[Income Level].[All]" allUniqueName="[Customers].[Income Level].[All]" dimensionUniqueName="[Customers]" displayFolder="" count="0" memberValueDatatype="130" unbalanced="0"/>
    <cacheHierarchy uniqueName="[Customers].[Device Used]" caption="Device Used" attribute="1" defaultMemberUniqueName="[Customers].[Device Used].[All]" allUniqueName="[Customers].[Device Use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 CATEGORY]" caption="PRODUCT SUB CATEGORY" attribute="1" defaultMemberUniqueName="[Orders].[PRODUCT SUB CATEGORY].[All]" allUniqueName="[Orders].[PRODUCT SUB CATEGO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USTOMER SOURCE]" caption="CUSTOMER SOURCE" attribute="1" defaultMemberUniqueName="[Orders].[CUSTOMER SOURCE].[All]" allUniqueName="[Orders].[CUSTOMER SOURC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METHOD]" caption="METHOD" attribute="1" defaultMemberUniqueName="[Orders].[METHOD].[All]" allUniqueName="[Orders].[METHOD].[All]" dimensionUniqueName="[Orders]" displayFolder="" count="0" memberValueDatatype="130" unbalanced="0"/>
    <cacheHierarchy uniqueName="[Orders].[EXPENSES]" caption="EXPENSES" attribute="1" defaultMemberUniqueName="[Orders].[EXPENSES].[All]" allUniqueName="[Orders].[EXPENSES].[All]" dimensionUniqueName="[Orders]" displayFolder="" count="0" memberValueDatatype="20" unbalanced="0"/>
    <cacheHierarchy uniqueName="[Orders].[QTY SOLD]" caption="QTY SOLD" attribute="1" defaultMemberUniqueName="[Orders].[QTY SOLD].[All]" allUniqueName="[Orders].[QTY SOLD].[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AMOUNT]" caption="SALES AMOUNT" attribute="1" defaultMemberUniqueName="[Orders].[SALES AMOUNT].[All]" allUniqueName="[Orders].[SALES AMOUNT].[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ORDER DATE (Year)]" caption="Count of ORDER DATE (Year)"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8"/>
        </ext>
      </extLst>
    </cacheHierarchy>
    <cacheHierarchy uniqueName="[Measures].[Sum of SALES AMOUNT]" caption="Sum of SALES AMOUNT"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SALES AMOUNT]" caption="Average of SALES AMOUNT" measure="1" displayFolder="" measureGroup="Orders" count="0" hidden="1">
      <extLst>
        <ext xmlns:x15="http://schemas.microsoft.com/office/spreadsheetml/2010/11/main" uri="{B97F6D7D-B522-45F9-BDA1-12C45D357490}">
          <x15:cacheHierarchy aggregatedColumn="24"/>
        </ext>
      </extLst>
    </cacheHierarchy>
  </cacheHierarchies>
  <kpis count="0"/>
  <dimensions count="3">
    <dimension name="Customers" uniqueName="[Customers]" caption="Customers"/>
    <dimension measure="1" name="Measures" uniqueName="[Measures]" caption="Measures"/>
    <dimension name="Orders" uniqueName="[Orders]" caption="Orders"/>
  </dimensions>
  <measureGroups count="2">
    <measureGroup name="Customers" caption="Customers"/>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56.835901736114" createdVersion="5" refreshedVersion="7" minRefreshableVersion="3" recordCount="0" supportSubquery="1" supportAdvancedDrill="1" xr:uid="{3AE118EA-DA19-4F8B-95AD-530B28D9DE49}">
  <cacheSource type="external" connectionId="2"/>
  <cacheFields count="3">
    <cacheField name="[Customers].[Device Used].[Device Used]" caption="Device Used" numFmtId="0" hierarchy="11" level="1">
      <sharedItems count="3">
        <s v="PC"/>
        <s v="Phone"/>
        <s v="Tablet"/>
      </sharedItems>
    </cacheField>
    <cacheField name="[Measures].[Sum of SALES AMOUNT]" caption="Sum of SALES AMOUNT" numFmtId="0" hierarchy="36" level="32767"/>
    <cacheField name="[Customers].[State].[State]" caption="State" numFmtId="0" hierarchy="6"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2"/>
      </fieldsUsage>
    </cacheHierarchy>
    <cacheHierarchy uniqueName="[Customers].[Homeownership]" caption="Homeownership" attribute="1" defaultMemberUniqueName="[Customers].[Homeownership].[All]" allUniqueName="[Customers].[Homeownership].[All]" dimensionUniqueName="[Customers]" displayFolder="" count="0" memberValueDatatype="130" unbalanced="0"/>
    <cacheHierarchy uniqueName="[Customers].[Urban/ Rural]" caption="Urban/ Rural" attribute="1" defaultMemberUniqueName="[Customers].[Urban/ Rural].[All]" allUniqueName="[Customers].[Urban/ Rural].[All]" dimensionUniqueName="[Customers]" displayFolder="" count="2" memberValueDatatype="130" unbalanced="0"/>
    <cacheHierarchy uniqueName="[Customers].[Income]" caption="Income" attribute="1" defaultMemberUniqueName="[Customers].[Income].[All]" allUniqueName="[Customers].[Income].[All]" dimensionUniqueName="[Customers]" displayFolder="" count="0" memberValueDatatype="20" unbalanced="0"/>
    <cacheHierarchy uniqueName="[Customers].[Income Level]" caption="Income Level" attribute="1" defaultMemberUniqueName="[Customers].[Income Level].[All]" allUniqueName="[Customers].[Income Level].[All]" dimensionUniqueName="[Customers]" displayFolder="" count="0" memberValueDatatype="130" unbalanced="0"/>
    <cacheHierarchy uniqueName="[Customers].[Device Used]" caption="Device Used" attribute="1" defaultMemberUniqueName="[Customers].[Device Used].[All]" allUniqueName="[Customers].[Device Used].[All]" dimensionUniqueName="[Customers]" displayFolder="" count="2" memberValueDatatype="130" unbalanced="0">
      <fieldsUsage count="2">
        <fieldUsage x="-1"/>
        <fieldUsage x="0"/>
      </fieldsUsage>
    </cacheHierarchy>
    <cacheHierarchy uniqueName="[Orders].[ORDER ID]" caption="ORDER ID" attribute="1" defaultMemberUniqueName="[Orders].[ORDER ID].[All]" allUniqueName="[Orders].[ORDER ID].[All]" dimensionUniqueName="[Orders]" displayFolder="" count="0" memberValueDatatype="2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 CATEGORY]" caption="PRODUCT SUB CATEGORY" attribute="1" defaultMemberUniqueName="[Orders].[PRODUCT SUB CATEGORY].[All]" allUniqueName="[Orders].[PRODUCT SUB CATEGO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USTOMER SOURCE]" caption="CUSTOMER SOURCE" attribute="1" defaultMemberUniqueName="[Orders].[CUSTOMER SOURCE].[All]" allUniqueName="[Orders].[CUSTOMER SOURC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METHOD]" caption="METHOD" attribute="1" defaultMemberUniqueName="[Orders].[METHOD].[All]" allUniqueName="[Orders].[METHOD].[All]" dimensionUniqueName="[Orders]" displayFolder="" count="0" memberValueDatatype="130" unbalanced="0"/>
    <cacheHierarchy uniqueName="[Orders].[EXPENSES]" caption="EXPENSES" attribute="1" defaultMemberUniqueName="[Orders].[EXPENSES].[All]" allUniqueName="[Orders].[EXPENSES].[All]" dimensionUniqueName="[Orders]" displayFolder="" count="0" memberValueDatatype="20" unbalanced="0"/>
    <cacheHierarchy uniqueName="[Orders].[QTY SOLD]" caption="QTY SOLD" attribute="1" defaultMemberUniqueName="[Orders].[QTY SOLD].[All]" allUniqueName="[Orders].[QTY SOLD].[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AMOUNT]" caption="SALES AMOUNT" attribute="1" defaultMemberUniqueName="[Orders].[SALES AMOUNT].[All]" allUniqueName="[Orders].[SALES AMOUNT].[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ORDER DATE (Year)]" caption="Count of ORDER DATE (Year)"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8"/>
        </ext>
      </extLst>
    </cacheHierarchy>
    <cacheHierarchy uniqueName="[Measures].[Sum of SALES AMOUNT]" caption="Sum of SALES AMOUNT"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SALES AMOUNT]" caption="Average of SALES AMOUNT" measure="1" displayFolder="" measureGroup="Orders" count="0" hidden="1">
      <extLst>
        <ext xmlns:x15="http://schemas.microsoft.com/office/spreadsheetml/2010/11/main" uri="{B97F6D7D-B522-45F9-BDA1-12C45D357490}">
          <x15:cacheHierarchy aggregatedColumn="24"/>
        </ext>
      </extLst>
    </cacheHierarchy>
  </cacheHierarchies>
  <kpis count="0"/>
  <dimensions count="3">
    <dimension name="Customers" uniqueName="[Customers]" caption="Customers"/>
    <dimension measure="1" name="Measures" uniqueName="[Measures]" caption="Measures"/>
    <dimension name="Orders" uniqueName="[Orders]" caption="Orders"/>
  </dimensions>
  <measureGroups count="2">
    <measureGroup name="Customers" caption="Customers"/>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56.835902777777" createdVersion="5" refreshedVersion="7" minRefreshableVersion="3" recordCount="0" supportSubquery="1" supportAdvancedDrill="1" xr:uid="{443814D9-6F6F-444B-B6A8-C58FDA9FA057}">
  <cacheSource type="external" connectionId="2"/>
  <cacheFields count="5">
    <cacheField name="[Measures].[Sum of SALES AMOUNT]" caption="Sum of SALES AMOUNT" numFmtId="0" hierarchy="36" level="32767"/>
    <cacheField name="[Orders].[ORDER DATE].[ORDER DATE]" caption="ORDER DATE" numFmtId="0" hierarchy="18" level="1">
      <sharedItems containsSemiMixedTypes="0" containsNonDate="0" containsDate="1" containsString="0" minDate="2018-01-11T00:00:00" maxDate="2021-01-01T00:00:00" count="254">
        <d v="2018-01-11T00:00:00"/>
        <d v="2018-01-13T00:00:00"/>
        <d v="2018-01-21T00:00:00"/>
        <d v="2018-01-23T00:00:00"/>
        <d v="2018-01-25T00:00:00"/>
        <d v="2018-01-27T00:00:00"/>
        <d v="2018-01-29T00:00:00"/>
        <d v="2018-01-31T00:00:00"/>
        <d v="2018-02-04T00:00:00"/>
        <d v="2018-02-14T00:00:00"/>
        <d v="2018-02-16T00:00:00"/>
        <d v="2018-02-22T00:00:00"/>
        <d v="2018-02-28T00:00:00"/>
        <d v="2018-03-02T00:00:00"/>
        <d v="2018-03-04T00:00:00"/>
        <d v="2018-03-08T00:00:00"/>
        <d v="2018-03-10T00:00:00"/>
        <d v="2018-03-12T00:00:00"/>
        <d v="2018-03-16T00:00:00"/>
        <d v="2018-03-20T00:00:00"/>
        <d v="2018-03-28T00:00:00"/>
        <d v="2018-04-13T00:00:00"/>
        <d v="2018-04-21T00:00:00"/>
        <d v="2018-05-03T00:00:00"/>
        <d v="2018-05-07T00:00:00"/>
        <d v="2018-05-11T00:00:00"/>
        <d v="2018-05-13T00:00:00"/>
        <d v="2018-05-15T00:00:00"/>
        <d v="2018-05-17T00:00:00"/>
        <d v="2018-05-19T00:00:00"/>
        <d v="2018-05-21T00:00:00"/>
        <d v="2018-05-23T00:00:00"/>
        <d v="2018-05-25T00:00:00"/>
        <d v="2018-05-31T00:00:00"/>
        <d v="2018-06-02T00:00:00"/>
        <d v="2018-06-04T00:00:00"/>
        <d v="2018-06-08T00:00:00"/>
        <d v="2018-06-14T00:00:00"/>
        <d v="2018-06-20T00:00:00"/>
        <d v="2018-06-22T00:00:00"/>
        <d v="2018-06-30T00:00:00"/>
        <d v="2018-07-02T00:00:00"/>
        <d v="2018-07-08T00:00:00"/>
        <d v="2018-07-10T00:00:00"/>
        <d v="2018-07-18T00:00:00"/>
        <d v="2018-07-22T00:00:00"/>
        <d v="2018-07-24T00:00:00"/>
        <d v="2018-07-26T00:00:00"/>
        <d v="2018-07-30T00:00:00"/>
        <d v="2018-08-05T00:00:00"/>
        <d v="2018-08-09T00:00:00"/>
        <d v="2018-08-13T00:00:00"/>
        <d v="2018-08-19T00:00:00"/>
        <d v="2018-08-21T00:00:00"/>
        <d v="2018-08-23T00:00:00"/>
        <d v="2018-08-25T00:00:00"/>
        <d v="2018-08-31T00:00:00"/>
        <d v="2018-09-08T00:00:00"/>
        <d v="2018-09-14T00:00:00"/>
        <d v="2018-09-22T00:00:00"/>
        <d v="2018-09-26T00:00:00"/>
        <d v="2018-09-30T00:00:00"/>
        <d v="2018-10-02T00:00:00"/>
        <d v="2018-10-06T00:00:00"/>
        <d v="2018-10-10T00:00:00"/>
        <d v="2018-10-12T00:00:00"/>
        <d v="2018-10-14T00:00:00"/>
        <d v="2018-10-16T00:00:00"/>
        <d v="2018-10-26T00:00:00"/>
        <d v="2018-11-05T00:00:00"/>
        <d v="2018-11-07T00:00:00"/>
        <d v="2018-11-09T00:00:00"/>
        <d v="2018-11-13T00:00:00"/>
        <d v="2018-11-17T00:00:00"/>
        <d v="2018-11-19T00:00:00"/>
        <d v="2018-11-23T00:00:00"/>
        <d v="2018-11-27T00:00:00"/>
        <d v="2018-12-03T00:00:00"/>
        <d v="2018-12-09T00:00:00"/>
        <d v="2018-12-15T00:00:00"/>
        <d v="2018-12-19T00:00:00"/>
        <d v="2018-12-23T00:00:00"/>
        <d v="2018-12-27T00:00:00"/>
        <d v="2018-12-29T00:00:00"/>
        <d v="2019-01-02T00:00:00"/>
        <d v="2019-01-08T00:00:00"/>
        <d v="2019-01-18T00:00:00"/>
        <d v="2019-01-22T00:00:00"/>
        <d v="2019-01-24T00:00:00"/>
        <d v="2019-01-28T00:00:00"/>
        <d v="2019-02-01T00:00:00"/>
        <d v="2019-02-07T00:00:00"/>
        <d v="2019-02-09T00:00:00"/>
        <d v="2019-02-13T00:00:00"/>
        <d v="2019-02-17T00:00:00"/>
        <d v="2019-02-19T00:00:00"/>
        <d v="2019-02-21T00:00:00"/>
        <d v="2019-02-25T00:00:00"/>
        <d v="2019-03-01T00:00:00"/>
        <d v="2019-03-07T00:00:00"/>
        <d v="2019-03-09T00:00:00"/>
        <d v="2019-03-11T00:00:00"/>
        <d v="2019-03-15T00:00:00"/>
        <d v="2019-03-27T00:00:00"/>
        <d v="2019-03-29T00:00:00"/>
        <d v="2019-03-31T00:00:00"/>
        <d v="2019-04-02T00:00:00"/>
        <d v="2019-04-06T00:00:00"/>
        <d v="2019-04-10T00:00:00"/>
        <d v="2019-04-12T00:00:00"/>
        <d v="2019-04-14T00:00:00"/>
        <d v="2019-04-18T00:00:00"/>
        <d v="2019-04-20T00:00:00"/>
        <d v="2019-04-24T00:00:00"/>
        <d v="2019-04-28T00:00:00"/>
        <d v="2019-04-30T00:00:00"/>
        <d v="2019-05-02T00:00:00"/>
        <d v="2019-05-04T00:00:00"/>
        <d v="2019-05-06T00:00:00"/>
        <d v="2019-05-10T00:00:00"/>
        <d v="2019-05-14T00:00:00"/>
        <d v="2019-05-16T00:00:00"/>
        <d v="2019-05-18T00:00:00"/>
        <d v="2019-05-22T00:00:00"/>
        <d v="2019-06-01T00:00:00"/>
        <d v="2019-06-03T00:00:00"/>
        <d v="2019-06-13T00:00:00"/>
        <d v="2019-06-15T00:00:00"/>
        <d v="2019-06-17T00:00:00"/>
        <d v="2019-06-19T00:00:00"/>
        <d v="2019-06-21T00:00:00"/>
        <d v="2019-06-29T00:00:00"/>
        <d v="2019-07-05T00:00:00"/>
        <d v="2019-07-09T00:00:00"/>
        <d v="2019-07-13T00:00:00"/>
        <d v="2019-07-15T00:00:00"/>
        <d v="2019-07-19T00:00:00"/>
        <d v="2019-07-21T00:00:00"/>
        <d v="2019-07-25T00:00:00"/>
        <d v="2019-08-02T00:00:00"/>
        <d v="2019-08-04T00:00:00"/>
        <d v="2019-08-10T00:00:00"/>
        <d v="2019-08-18T00:00:00"/>
        <d v="2019-08-22T00:00:00"/>
        <d v="2019-08-26T00:00:00"/>
        <d v="2019-09-01T00:00:00"/>
        <d v="2019-09-13T00:00:00"/>
        <d v="2019-09-15T00:00:00"/>
        <d v="2019-09-21T00:00:00"/>
        <d v="2019-09-23T00:00:00"/>
        <d v="2019-10-07T00:00:00"/>
        <d v="2019-10-09T00:00:00"/>
        <d v="2019-10-11T00:00:00"/>
        <d v="2019-10-17T00:00:00"/>
        <d v="2019-10-19T00:00:00"/>
        <d v="2019-10-25T00:00:00"/>
        <d v="2019-10-27T00:00:00"/>
        <d v="2019-11-02T00:00:00"/>
        <d v="2019-11-04T00:00:00"/>
        <d v="2019-11-08T00:00:00"/>
        <d v="2019-11-10T00:00:00"/>
        <d v="2019-11-16T00:00:00"/>
        <d v="2019-11-24T00:00:00"/>
        <d v="2019-11-26T00:00:00"/>
        <d v="2019-11-28T00:00:00"/>
        <d v="2019-11-30T00:00:00"/>
        <d v="2019-12-04T00:00:00"/>
        <d v="2019-12-08T00:00:00"/>
        <d v="2019-12-10T00:00:00"/>
        <d v="2019-12-18T00:00:00"/>
        <d v="2019-12-20T00:00:00"/>
        <d v="2019-12-22T00:00:00"/>
        <d v="2019-12-26T00:00:00"/>
        <d v="2020-01-03T00:00:00"/>
        <d v="2020-01-11T00:00:00"/>
        <d v="2020-01-13T00:00:00"/>
        <d v="2020-01-17T00:00:00"/>
        <d v="2020-01-25T00:00:00"/>
        <d v="2020-02-02T00:00:00"/>
        <d v="2020-02-04T00:00:00"/>
        <d v="2020-02-08T00:00:00"/>
        <d v="2020-02-10T00:00:00"/>
        <d v="2020-02-12T00:00:00"/>
        <d v="2020-02-18T00:00:00"/>
        <d v="2020-02-28T00:00:00"/>
        <d v="2020-03-02T00:00:00"/>
        <d v="2020-03-04T00:00:00"/>
        <d v="2020-03-06T00:00:00"/>
        <d v="2020-03-08T00:00:00"/>
        <d v="2020-03-14T00:00:00"/>
        <d v="2020-03-16T00:00:00"/>
        <d v="2020-03-20T00:00:00"/>
        <d v="2020-03-24T00:00:00"/>
        <d v="2020-03-28T00:00:00"/>
        <d v="2020-03-30T00:00:00"/>
        <d v="2020-04-01T00:00:00"/>
        <d v="2020-04-07T00:00:00"/>
        <d v="2020-04-13T00:00:00"/>
        <d v="2020-04-15T00:00:00"/>
        <d v="2020-04-17T00:00:00"/>
        <d v="2020-04-19T00:00:00"/>
        <d v="2020-04-21T00:00:00"/>
        <d v="2020-04-23T00:00:00"/>
        <d v="2020-04-25T00:00:00"/>
        <d v="2020-05-11T00:00:00"/>
        <d v="2020-05-17T00:00:00"/>
        <d v="2020-05-25T00:00:00"/>
        <d v="2020-05-27T00:00:00"/>
        <d v="2020-05-29T00:00:00"/>
        <d v="2020-06-04T00:00:00"/>
        <d v="2020-06-06T00:00:00"/>
        <d v="2020-06-12T00:00:00"/>
        <d v="2020-06-18T00:00:00"/>
        <d v="2020-06-20T00:00:00"/>
        <d v="2020-06-24T00:00:00"/>
        <d v="2020-06-26T00:00:00"/>
        <d v="2020-07-02T00:00:00"/>
        <d v="2020-07-04T00:00:00"/>
        <d v="2020-07-06T00:00:00"/>
        <d v="2020-08-05T00:00:00"/>
        <d v="2020-08-07T00:00:00"/>
        <d v="2020-08-09T00:00:00"/>
        <d v="2020-08-17T00:00:00"/>
        <d v="2020-08-21T00:00:00"/>
        <d v="2020-08-25T00:00:00"/>
        <d v="2020-08-27T00:00:00"/>
        <d v="2020-08-31T00:00:00"/>
        <d v="2020-09-06T00:00:00"/>
        <d v="2020-09-08T00:00:00"/>
        <d v="2020-09-16T00:00:00"/>
        <d v="2020-09-26T00:00:00"/>
        <d v="2020-09-28T00:00:00"/>
        <d v="2020-10-08T00:00:00"/>
        <d v="2020-10-12T00:00:00"/>
        <d v="2020-10-14T00:00:00"/>
        <d v="2020-10-22T00:00:00"/>
        <d v="2020-10-26T00:00:00"/>
        <d v="2020-10-30T00:00:00"/>
        <d v="2020-11-01T00:00:00"/>
        <d v="2020-11-03T00:00:00"/>
        <d v="2020-11-05T00:00:00"/>
        <d v="2020-11-11T00:00:00"/>
        <d v="2020-11-15T00:00:00"/>
        <d v="2020-11-19T00:00:00"/>
        <d v="2020-11-25T00:00:00"/>
        <d v="2020-12-01T00:00:00"/>
        <d v="2020-12-03T00:00:00"/>
        <d v="2020-12-05T00:00:00"/>
        <d v="2020-12-15T00:00:00"/>
        <d v="2020-12-17T00:00:00"/>
        <d v="2020-12-19T00:00:00"/>
        <d v="2020-12-27T00:00:00"/>
        <d v="2020-12-29T00:00:00"/>
        <d v="2020-12-31T00:00:00"/>
      </sharedItems>
    </cacheField>
    <cacheField name="[Orders].[ORDER DATE (Year)].[ORDER DATE (Year)]" caption="ORDER DATE (Year)" numFmtId="0" hierarchy="27" level="1">
      <sharedItems count="3">
        <s v="2018"/>
        <s v="2019"/>
        <s v="2020"/>
      </sharedItems>
    </cacheField>
    <cacheField name="[Orders].[ORDER DATE (Month)].[ORDER DATE (Month)]" caption="ORDER DATE (Month)" numFmtId="0" hierarchy="29" level="1">
      <sharedItems count="12">
        <s v="Jan"/>
        <s v="Feb"/>
        <s v="Mar"/>
        <s v="Apr"/>
        <s v="May"/>
        <s v="Jun"/>
        <s v="Jul"/>
        <s v="Aug"/>
        <s v="Sep"/>
        <s v="Oct"/>
        <s v="Nov"/>
        <s v="Dec"/>
      </sharedItems>
    </cacheField>
    <cacheField name="[Customers].[State].[State]" caption="State" numFmtId="0" hierarchy="6" level="1">
      <sharedItems containsSemiMixedTypes="0" containsNonDate="0" containsString="0"/>
    </cacheField>
  </cacheFields>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4"/>
      </fieldsUsage>
    </cacheHierarchy>
    <cacheHierarchy uniqueName="[Customers].[Homeownership]" caption="Homeownership" attribute="1" defaultMemberUniqueName="[Customers].[Homeownership].[All]" allUniqueName="[Customers].[Homeownership].[All]" dimensionUniqueName="[Customers]" displayFolder="" count="0" memberValueDatatype="130" unbalanced="0"/>
    <cacheHierarchy uniqueName="[Customers].[Urban/ Rural]" caption="Urban/ Rural" attribute="1" defaultMemberUniqueName="[Customers].[Urban/ Rural].[All]" allUniqueName="[Customers].[Urban/ Rural].[All]" dimensionUniqueName="[Customers]" displayFolder="" count="2" memberValueDatatype="130" unbalanced="0"/>
    <cacheHierarchy uniqueName="[Customers].[Income]" caption="Income" attribute="1" defaultMemberUniqueName="[Customers].[Income].[All]" allUniqueName="[Customers].[Income].[All]" dimensionUniqueName="[Customers]" displayFolder="" count="0" memberValueDatatype="20" unbalanced="0"/>
    <cacheHierarchy uniqueName="[Customers].[Income Level]" caption="Income Level" attribute="1" defaultMemberUniqueName="[Customers].[Income Level].[All]" allUniqueName="[Customers].[Income Level].[All]" dimensionUniqueName="[Customers]" displayFolder="" count="0" memberValueDatatype="130" unbalanced="0"/>
    <cacheHierarchy uniqueName="[Customers].[Device Used]" caption="Device Used" attribute="1" defaultMemberUniqueName="[Customers].[Device Used].[All]" allUniqueName="[Customers].[Device Use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 CATEGORY]" caption="PRODUCT SUB CATEGORY" attribute="1" defaultMemberUniqueName="[Orders].[PRODUCT SUB CATEGORY].[All]" allUniqueName="[Orders].[PRODUCT SUB CATEGO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CUSTOMER SOURCE]" caption="CUSTOMER SOURCE" attribute="1" defaultMemberUniqueName="[Orders].[CUSTOMER SOURCE].[All]" allUniqueName="[Orders].[CUSTOMER SOURC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SHIP DATE]" caption="SHIP DATE" attribute="1" time="1" defaultMemberUniqueName="[Orders].[SHIP DATE].[All]" allUniqueName="[Orders].[SHIP DATE].[All]" dimensionUniqueName="[Orders]" displayFolder="" count="0" memberValueDatatype="7" unbalanced="0"/>
    <cacheHierarchy uniqueName="[Orders].[METHOD]" caption="METHOD" attribute="1" defaultMemberUniqueName="[Orders].[METHOD].[All]" allUniqueName="[Orders].[METHOD].[All]" dimensionUniqueName="[Orders]" displayFolder="" count="0" memberValueDatatype="130" unbalanced="0"/>
    <cacheHierarchy uniqueName="[Orders].[EXPENSES]" caption="EXPENSES" attribute="1" defaultMemberUniqueName="[Orders].[EXPENSES].[All]" allUniqueName="[Orders].[EXPENSES].[All]" dimensionUniqueName="[Orders]" displayFolder="" count="0" memberValueDatatype="20" unbalanced="0"/>
    <cacheHierarchy uniqueName="[Orders].[QTY SOLD]" caption="QTY SOLD" attribute="1" defaultMemberUniqueName="[Orders].[QTY SOLD].[All]" allUniqueName="[Orders].[QTY SOLD].[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AMOUNT]" caption="SALES AMOUNT" attribute="1" defaultMemberUniqueName="[Orders].[SALES AMOUNT].[All]" allUniqueName="[Orders].[SALES AMOUNT].[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2"/>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ORDER DATE (Year)]" caption="Count of ORDER DATE (Year)"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8"/>
        </ext>
      </extLst>
    </cacheHierarchy>
    <cacheHierarchy uniqueName="[Measures].[Sum of SALES AMOUNT]" caption="Sum of SALES AMOUNT"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SALES AMOUNT]" caption="Average of SALES AMOUNT" measure="1" displayFolder="" measureGroup="Orders" count="0" hidden="1">
      <extLst>
        <ext xmlns:x15="http://schemas.microsoft.com/office/spreadsheetml/2010/11/main" uri="{B97F6D7D-B522-45F9-BDA1-12C45D357490}">
          <x15:cacheHierarchy aggregatedColumn="24"/>
        </ext>
      </extLst>
    </cacheHierarchy>
  </cacheHierarchies>
  <kpis count="0"/>
  <dimensions count="3">
    <dimension name="Customers" uniqueName="[Customers]" caption="Customers"/>
    <dimension measure="1" name="Measures" uniqueName="[Measures]" caption="Measures"/>
    <dimension name="Orders" uniqueName="[Orders]" caption="Orders"/>
  </dimensions>
  <measureGroups count="2">
    <measureGroup name="Customers" caption="Customers"/>
    <measureGroup name="Orders" caption="Order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736.76937141204" createdVersion="3" refreshedVersion="7" minRefreshableVersion="3" recordCount="0" supportSubquery="1" supportAdvancedDrill="1" xr:uid="{734BAAB7-B270-454D-B1BA-D7ABE98CB817}">
  <cacheSource type="external" connectionId="2">
    <extLst>
      <ext xmlns:x14="http://schemas.microsoft.com/office/spreadsheetml/2009/9/main" uri="{F057638F-6D5F-4e77-A914-E7F072B9BCA8}">
        <x14:sourceConnection name="ThisWorkbookDataModel"/>
      </ext>
    </extLst>
  </cacheSource>
  <cacheFields count="0"/>
  <cacheHierarchies count="38">
    <cacheHierarchy uniqueName="[Customers].[Customer ID]" caption="Customer ID" attribute="1" defaultMemberUniqueName="[Customers].[Customer ID].[All]" allUniqueName="[Customers].[Customer 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Full Name]" caption="Full Name" attribute="1" defaultMemberUniqueName="[Customers].[Full Name].[All]" allUniqueName="[Customers].[Full Nam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Homeownership]" caption="Homeownership" attribute="1" defaultMemberUniqueName="[Customers].[Homeownership].[All]" allUniqueName="[Customers].[Homeownership].[All]" dimensionUniqueName="[Customers]" displayFolder="" count="0" memberValueDatatype="130" unbalanced="0"/>
    <cacheHierarchy uniqueName="[Customers].[Urban/ Rural]" caption="Urban/ Rural" attribute="1" defaultMemberUniqueName="[Customers].[Urban/ Rural].[All]" allUniqueName="[Customers].[Urban/ Rural].[All]" dimensionUniqueName="[Customers]" displayFolder="" count="2" memberValueDatatype="130" unbalanced="0"/>
    <cacheHierarchy uniqueName="[Customers].[Income]" caption="Income" attribute="1" defaultMemberUniqueName="[Customers].[Income].[All]" allUniqueName="[Customers].[Income].[All]" dimensionUniqueName="[Customers]" displayFolder="" count="0" memberValueDatatype="20" unbalanced="0"/>
    <cacheHierarchy uniqueName="[Customers].[Income Level]" caption="Income Level" attribute="1" defaultMemberUniqueName="[Customers].[Income Level].[All]" allUniqueName="[Customers].[Income Level].[All]" dimensionUniqueName="[Customers]" displayFolder="" count="0" memberValueDatatype="130" unbalanced="0"/>
    <cacheHierarchy uniqueName="[Customers].[Device Used]" caption="Device Used" attribute="1" defaultMemberUniqueName="[Customers].[Device Used].[All]" allUniqueName="[Customers].[Device Used].[All]" dimensionUniqueName="[Customers]" displayFolder="" count="2"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 CATEGORY]" caption="PRODUCT SUB CATEGORY" attribute="1" defaultMemberUniqueName="[Orders].[PRODUCT SUB CATEGORY].[All]" allUniqueName="[Orders].[PRODUCT SUB CATEGO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cacheHierarchy uniqueName="[Orders].[CUSTOMER SOURCE]" caption="CUSTOMER SOURCE" attribute="1" defaultMemberUniqueName="[Orders].[CUSTOMER SOURCE].[All]" allUniqueName="[Orders].[CUSTOMER SOURCE].[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METHOD]" caption="METHOD" attribute="1" defaultMemberUniqueName="[Orders].[METHOD].[All]" allUniqueName="[Orders].[METHOD].[All]" dimensionUniqueName="[Orders]" displayFolder="" count="0" memberValueDatatype="130" unbalanced="0"/>
    <cacheHierarchy uniqueName="[Orders].[EXPENSES]" caption="EXPENSES" attribute="1" defaultMemberUniqueName="[Orders].[EXPENSES].[All]" allUniqueName="[Orders].[EXPENSES].[All]" dimensionUniqueName="[Orders]" displayFolder="" count="0" memberValueDatatype="20" unbalanced="0"/>
    <cacheHierarchy uniqueName="[Orders].[QTY SOLD]" caption="QTY SOLD" attribute="1" defaultMemberUniqueName="[Orders].[QTY SOLD].[All]" allUniqueName="[Orders].[QTY SOLD].[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AMOUNT]" caption="SALES AMOUNT" attribute="1" defaultMemberUniqueName="[Orders].[SALES AMOUNT].[All]" allUniqueName="[Orders].[SALES AMOUNT].[All]" dimensionUniqueName="[Orders]" displayFolder="" count="0" memberValueDatatype="20" unbalanced="0"/>
    <cacheHierarchy uniqueName="[Orders].[PROFIT]" caption="PROFIT" attribute="1" defaultMemberUniqueName="[Orders].[PROFIT].[All]" allUniqueName="[Orders].[PROFIT].[All]" dimensionUniqueName="[Orders]" displayFolder="" count="0" memberValueDatatype="20" unbalanced="0"/>
    <cacheHierarchy uniqueName="[Orders].[Customer ID]" caption="Customer ID" attribute="1" defaultMemberUniqueName="[Orders].[Customer ID].[All]" allUniqueName="[Orders].[Customer ID].[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ORDER DATE (Year)]" caption="Count of ORDER DATE (Year)" measure="1" displayFolder="" measureGroup="Orders" count="0" hidden="1">
      <extLst>
        <ext xmlns:x15="http://schemas.microsoft.com/office/spreadsheetml/2010/11/main" uri="{B97F6D7D-B522-45F9-BDA1-12C45D357490}">
          <x15:cacheHierarchy aggregatedColumn="27"/>
        </ext>
      </extLst>
    </cacheHierarchy>
    <cacheHierarchy uniqueName="[Measures].[Count of ORDER DATE]" caption="Count of ORDER DATE" measure="1" displayFolder="" measureGroup="Orders" count="0" hidden="1">
      <extLst>
        <ext xmlns:x15="http://schemas.microsoft.com/office/spreadsheetml/2010/11/main" uri="{B97F6D7D-B522-45F9-BDA1-12C45D357490}">
          <x15:cacheHierarchy aggregatedColumn="18"/>
        </ext>
      </extLst>
    </cacheHierarchy>
    <cacheHierarchy uniqueName="[Measures].[Sum of SALES AMOUNT]" caption="Sum of SALES AMOUNT" measure="1" displayFolder="" measureGroup="Orders" count="0" hidden="1">
      <extLst>
        <ext xmlns:x15="http://schemas.microsoft.com/office/spreadsheetml/2010/11/main" uri="{B97F6D7D-B522-45F9-BDA1-12C45D357490}">
          <x15:cacheHierarchy aggregatedColumn="24"/>
        </ext>
      </extLst>
    </cacheHierarchy>
    <cacheHierarchy uniqueName="[Measures].[Average of SALES AMOUNT]" caption="Average of SALES AMOUNT"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281604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00A2DE-9EDC-4C66-9F76-00B09CB5A976}" name="PivotTable2" cacheId="8" applyNumberFormats="0" applyBorderFormats="0" applyFontFormats="0" applyPatternFormats="0" applyAlignmentFormats="0" applyWidthHeightFormats="1" dataCaption="Values" tag="5140e8bf-20a8-4891-92b5-774a709f8750" updatedVersion="7" minRefreshableVersion="3" useAutoFormatting="1" subtotalHiddenItems="1" itemPrintTitles="1" createdVersion="5" indent="0" outline="1" outlineData="1" multipleFieldFilters="0" chartFormat="14">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SALES AMOUNT" fld="1" subtotal="average" baseField="0" baseItem="0"/>
  </dataFields>
  <formats count="1">
    <format dxfId="1">
      <pivotArea collapsedLevelsAreSubtotals="1" fieldPosition="0">
        <references count="1">
          <reference field="0" count="0"/>
        </references>
      </pivotArea>
    </format>
  </format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SALES AMOUNT"/>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2D36BC-6EC8-4B89-AB20-CF23409997FA}" name="PivotTable8" cacheId="20" applyNumberFormats="0" applyBorderFormats="0" applyFontFormats="0" applyPatternFormats="0" applyAlignmentFormats="0" applyWidthHeightFormats="1" dataCaption="Values" tag="62cd9694-7dbe-4b53-8db5-71138f215856" updatedVersion="7" minRefreshableVersion="3" useAutoFormatting="1" subtotalHiddenItems="1" itemPrintTitles="1" createdVersion="5" indent="0" outline="1" outlineData="1" multipleFieldFilters="0" chartFormat="3">
  <location ref="A73:B113" firstHeaderRow="1" firstDataRow="1" firstDataCol="1"/>
  <pivotFields count="5">
    <pivotField dataField="1" subtotalTop="0" showAll="0" defaultSubtotal="0"/>
    <pivotField axis="axisRow" allDrilled="1" subtotalTop="0" showAll="0" dataSourceSort="1" defaultSubtotal="0" defaultAttributeDrillState="1">
      <items count="2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3">
    <field x="2"/>
    <field x="3"/>
    <field x="1"/>
  </rowFields>
  <rowItems count="4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t="grand">
      <x/>
    </i>
  </rowItems>
  <colItems count="1">
    <i/>
  </colItems>
  <dataFields count="1">
    <dataField name="Sum of SALES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7"/>
    <rowHierarchyUsage hierarchyUsage="29"/>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D69013-FB6A-405F-9003-B557E197977E}" name="PivotTable7" cacheId="17" applyNumberFormats="0" applyBorderFormats="0" applyFontFormats="0" applyPatternFormats="0" applyAlignmentFormats="0" applyWidthHeightFormats="1" dataCaption="Values" tag="cf676feb-6ddf-4038-a8f8-0b6768a63158" updatedVersion="7" minRefreshableVersion="3" useAutoFormatting="1" itemPrintTitles="1" createdVersion="5" indent="0" outline="1" outlineData="1" multipleFieldFilters="0" chartFormat="18">
  <location ref="A56:B60"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AMOUNT" fld="1" baseField="0" baseItem="0"/>
  </dataFields>
  <chartFormats count="1">
    <chartFormat chart="17"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F23DD6-2902-4419-A3C3-8CD38DC33CBC}" name="PivotTable6" cacheId="14" applyNumberFormats="0" applyBorderFormats="0" applyFontFormats="0" applyPatternFormats="0" applyAlignmentFormats="0" applyWidthHeightFormats="1" dataCaption="Values" tag="00d90858-62a8-4d0e-89d3-96bf10f60b29" updatedVersion="7" minRefreshableVersion="3" useAutoFormatting="1" itemPrintTitles="1" createdVersion="5" indent="0" outline="1" outlineData="1" multipleFieldFilters="0" chartFormat="9">
  <location ref="A38:B4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AMOUNT" fld="1"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2">
          <reference field="4294967294" count="1" selected="0">
            <x v="0"/>
          </reference>
          <reference field="0" count="1" selected="0">
            <x v="1"/>
          </reference>
        </references>
      </pivotArea>
    </chartFormat>
    <chartFormat chart="2" format="11">
      <pivotArea type="data" outline="0" fieldPosition="0">
        <references count="2">
          <reference field="4294967294" count="1" selected="0">
            <x v="0"/>
          </reference>
          <reference field="0"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 chart="6" format="19">
      <pivotArea type="data" outline="0" fieldPosition="0">
        <references count="2">
          <reference field="4294967294" count="1" selected="0">
            <x v="0"/>
          </reference>
          <reference field="0" count="1" selected="0">
            <x v="2"/>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0" count="1" selected="0">
            <x v="0"/>
          </reference>
        </references>
      </pivotArea>
    </chartFormat>
    <chartFormat chart="7" format="22">
      <pivotArea type="data" outline="0" fieldPosition="0">
        <references count="2">
          <reference field="4294967294" count="1" selected="0">
            <x v="0"/>
          </reference>
          <reference field="0" count="1" selected="0">
            <x v="1"/>
          </reference>
        </references>
      </pivotArea>
    </chartFormat>
    <chartFormat chart="7" format="23">
      <pivotArea type="data" outline="0" fieldPosition="0">
        <references count="2">
          <reference field="4294967294" count="1" selected="0">
            <x v="0"/>
          </reference>
          <reference field="0" count="1" selected="0">
            <x v="2"/>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0" count="1" selected="0">
            <x v="0"/>
          </reference>
        </references>
      </pivotArea>
    </chartFormat>
    <chartFormat chart="8" format="26">
      <pivotArea type="data" outline="0" fieldPosition="0">
        <references count="2">
          <reference field="4294967294" count="1" selected="0">
            <x v="0"/>
          </reference>
          <reference field="0" count="1" selected="0">
            <x v="1"/>
          </reference>
        </references>
      </pivotArea>
    </chartFormat>
    <chartFormat chart="8" format="27">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C1E74C-49EA-4B01-8CED-5D9A1220345D}" name="PivotTable4" cacheId="11" applyNumberFormats="0" applyBorderFormats="0" applyFontFormats="0" applyPatternFormats="0" applyAlignmentFormats="0" applyWidthHeightFormats="1" dataCaption="Values" tag="7a059b4c-1c9b-49a4-97f6-d41975ae17d1" updatedVersion="7" minRefreshableVersion="3" useAutoFormatting="1" itemPrintTitles="1" createdVersion="5" indent="0" outline="1" outlineData="1" multipleFieldFilters="0" chartFormat="3">
  <location ref="A19:B23"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name="Sum of SALES AM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DFB1AAC-D298-4246-A191-4040F7405543}" autoFormatId="16" applyNumberFormats="0" applyBorderFormats="0" applyFontFormats="0" applyPatternFormats="0" applyAlignmentFormats="0" applyWidthHeightFormats="0">
  <queryTableRefresh nextId="20">
    <queryTableFields count="19">
      <queryTableField id="1" name="Orders[ORDER ID]" tableColumnId="1"/>
      <queryTableField id="2" name="Orders[PRODUCT CATEGORY]" tableColumnId="2"/>
      <queryTableField id="3" name="Orders[PRODUCT SUB CATEGORY]" tableColumnId="3"/>
      <queryTableField id="4" name="Orders[REGION]" tableColumnId="4"/>
      <queryTableField id="5" name="Orders[STATE]" tableColumnId="5"/>
      <queryTableField id="6" name="Orders[CUSTOMER SOURCE]" tableColumnId="6"/>
      <queryTableField id="7" name="Orders[ORDER DATE]" tableColumnId="7"/>
      <queryTableField id="8" name="Orders[SHIP DATE]" tableColumnId="8"/>
      <queryTableField id="9" name="Orders[METHOD]" tableColumnId="9"/>
      <queryTableField id="10" name="Orders[EXPENSES]" tableColumnId="10"/>
      <queryTableField id="11" name="Orders[QTY SOLD]" tableColumnId="11"/>
      <queryTableField id="12" name="Orders[UNIT PRICE]" tableColumnId="12"/>
      <queryTableField id="13" name="Orders[SALES AMOUNT]" tableColumnId="13"/>
      <queryTableField id="14" name="Orders[PROFIT]" tableColumnId="14"/>
      <queryTableField id="15" name="Orders[Customer ID]" tableColumnId="15"/>
      <queryTableField id="16" name="Orders[ORDER DATE (Year)]" tableColumnId="16"/>
      <queryTableField id="17" name="Orders[ORDER DATE (Quarter)]" tableColumnId="17"/>
      <queryTableField id="18" name="Orders[ORDER DATE (Month)]" tableColumnId="18"/>
      <queryTableField id="19" name="Orders[ORDER DATE (Month Index)]"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ban__Rural" xr10:uid="{483AF722-2C61-4488-8A68-71A0755D5E93}" sourceName="[Customers].[Urban/ Rural]">
  <pivotTables>
    <pivotTable tabId="6" name="PivotTable2"/>
    <pivotTable tabId="6" name="PivotTable4"/>
    <pivotTable tabId="6" name="PivotTable6"/>
    <pivotTable tabId="6" name="PivotTable7"/>
    <pivotTable tabId="6" name="PivotTable8"/>
  </pivotTables>
  <data>
    <olap pivotCacheId="28160427">
      <levels count="2">
        <level uniqueName="[Customers].[Urban/ Rural].[(All)]" sourceCaption="(All)" count="0"/>
        <level uniqueName="[Customers].[Urban/ Rural].[Urban/ Rural]" sourceCaption="Urban/ Rural" count="2">
          <ranges>
            <range startItem="0">
              <i n="[Customers].[Urban/ Rural].&amp;[Rural]" c="Rural"/>
              <i n="[Customers].[Urban/ Rural].&amp;[Urban]" c="Urban"/>
            </range>
          </ranges>
        </level>
      </levels>
      <selections count="1">
        <selection n="[Customers].[Urban/ Rura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635DF3C-7679-4759-82DB-12E4D4048961}" sourceName="[Customers].[State]">
  <pivotTables>
    <pivotTable tabId="6" name="PivotTable2"/>
    <pivotTable tabId="6" name="PivotTable4"/>
    <pivotTable tabId="6" name="PivotTable6"/>
    <pivotTable tabId="6" name="PivotTable7"/>
    <pivotTable tabId="6" name="PivotTable8"/>
  </pivotTables>
  <data>
    <olap pivotCacheId="28160427">
      <levels count="2">
        <level uniqueName="[Customers].[State].[(All)]" sourceCaption="(All)" count="0"/>
        <level uniqueName="[Customers].[State].[State]" sourceCaption="State" count="23">
          <ranges>
            <range startItem="0">
              <i n="[Customers].[State].&amp;[AZ]" c="AZ"/>
              <i n="[Customers].[State].&amp;[CA]" c="CA"/>
              <i n="[Customers].[State].&amp;[CT]" c="CT"/>
              <i n="[Customers].[State].&amp;[DE]" c="DE"/>
              <i n="[Customers].[State].&amp;[FL]" c="FL"/>
              <i n="[Customers].[State].&amp;[GA]" c="GA"/>
              <i n="[Customers].[State].&amp;[IA]" c="IA"/>
              <i n="[Customers].[State].&amp;[IL]" c="IL"/>
              <i n="[Customers].[State].&amp;[IN]" c="IN"/>
              <i n="[Customers].[State].&amp;[MD]" c="MD"/>
              <i n="[Customers].[State].&amp;[MI]" c="MI"/>
              <i n="[Customers].[State].&amp;[MN]" c="MN"/>
              <i n="[Customers].[State].&amp;[MO]" c="MO"/>
              <i n="[Customers].[State].&amp;[ND]" c="ND"/>
              <i n="[Customers].[State].&amp;[NJ]" c="NJ"/>
              <i n="[Customers].[State].&amp;[NY]" c="NY"/>
              <i n="[Customers].[State].&amp;[OH]" c="OH"/>
              <i n="[Customers].[State].&amp;[PA]" c="PA"/>
              <i n="[Customers].[State].&amp;[SD]" c="SD"/>
              <i n="[Customers].[State].&amp;[TN]" c="TN"/>
              <i n="[Customers].[State].&amp;[TX]" c="TX"/>
              <i n="[Customers].[State].&amp;[VA]" c="VA"/>
              <i n="[Customers].[State].&amp;[WA]" c="WA"/>
            </range>
          </ranges>
        </level>
      </levels>
      <selections count="1">
        <selection n="[Customers].[St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Used" xr10:uid="{92862F24-4EC7-42BB-9008-A65389DD260B}" sourceName="[Customers].[Device Used]">
  <pivotTables>
    <pivotTable tabId="6" name="PivotTable2"/>
    <pivotTable tabId="6" name="PivotTable4"/>
    <pivotTable tabId="6" name="PivotTable6"/>
    <pivotTable tabId="6" name="PivotTable7"/>
    <pivotTable tabId="6" name="PivotTable8"/>
  </pivotTables>
  <data>
    <olap pivotCacheId="28160427">
      <levels count="2">
        <level uniqueName="[Customers].[Device Used].[(All)]" sourceCaption="(All)" count="0"/>
        <level uniqueName="[Customers].[Device Used].[Device Used]" sourceCaption="Device Used" count="3">
          <ranges>
            <range startItem="0">
              <i n="[Customers].[Device Used].&amp;[PC]" c="PC"/>
              <i n="[Customers].[Device Used].&amp;[Phone]" c="Phone"/>
              <i n="[Customers].[Device Used].&amp;[Tablet]" c="Tablet"/>
            </range>
          </ranges>
        </level>
      </levels>
      <selections count="1">
        <selection n="[Customers].[Device Us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rban/ Rural" xr10:uid="{1B53E884-C1C0-4129-8512-CD54C60FEE84}" cache="Slicer_Urban__Rural" caption="Urban/ Rural" level="1" rowHeight="241300"/>
  <slicer name="State" xr10:uid="{BCE4D1E9-1FEA-4436-9B2B-6957EBD33D6D}" cache="Slicer_State" caption="State" startItem="6" level="1" rowHeight="241300"/>
  <slicer name="Device Used" xr10:uid="{5904AE02-3ECB-4DC9-A713-463147A53E76}" cache="Slicer_Device_Used" caption="Device Used" level="1"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14FDD6-623F-4225-B112-D20A350A8038}" name="Orders" displayName="Orders" ref="A1:O546" totalsRowShown="0" headerRowDxfId="14">
  <autoFilter ref="A1:O546" xr:uid="{D614FDD6-623F-4225-B112-D20A350A8038}"/>
  <tableColumns count="15">
    <tableColumn id="1" xr3:uid="{26AE3AAA-3828-4B79-B711-D91BD18F8074}" name="ORDER ID"/>
    <tableColumn id="2" xr3:uid="{7506AA63-933D-442A-B723-822A23722AE3}" name="PRODUCT CATEGORY"/>
    <tableColumn id="3" xr3:uid="{75950E0F-12CC-4F25-B5A0-1F81D5179AEC}" name="PRODUCT SUB CATEGORY"/>
    <tableColumn id="4" xr3:uid="{05540962-C3C7-4EA6-8233-70808814E4A1}" name="REGION"/>
    <tableColumn id="5" xr3:uid="{8CA1C2E0-23A7-46D7-BAD3-87F0079737BE}" name="STATE"/>
    <tableColumn id="6" xr3:uid="{7180ACB3-4225-46BD-A142-CE99DFFDC9E2}" name="CUSTOMER SOURCE"/>
    <tableColumn id="7" xr3:uid="{46CD8A0E-20AA-4E12-A371-F0ADEC79F698}" name="ORDER DATE" dataDxfId="13"/>
    <tableColumn id="8" xr3:uid="{E89BDE23-A849-4AD3-871C-9E023DEFAFA2}" name="SHIP DATE" dataDxfId="12"/>
    <tableColumn id="9" xr3:uid="{954FA34F-D199-48A6-B710-ED1631FC8170}" name="METHOD"/>
    <tableColumn id="10" xr3:uid="{1EBE28B0-6EAB-4C14-8A00-421CF6297BC2}" name="EXPENSES" dataDxfId="11"/>
    <tableColumn id="11" xr3:uid="{D85A8048-B09D-4CBF-A400-399062C28CBA}" name="QTY SOLD" dataDxfId="10"/>
    <tableColumn id="12" xr3:uid="{0F01FBE6-1610-4FBD-BD90-4B27D9BA88AD}" name="UNIT PRICE" dataDxfId="9" dataCellStyle="Currency"/>
    <tableColumn id="13" xr3:uid="{45482A20-448F-4E2D-A368-67D8D21AA8F0}" name="SALES AMOUNT" dataDxfId="8">
      <calculatedColumnFormula>L2*K2</calculatedColumnFormula>
    </tableColumn>
    <tableColumn id="14" xr3:uid="{0F387A1E-9B86-4475-B834-3EE95005545E}" name="PROFIT" dataDxfId="7">
      <calculatedColumnFormula>M2-J2</calculatedColumnFormula>
    </tableColumn>
    <tableColumn id="15" xr3:uid="{ED88B4D5-4807-4D57-B301-4C1366F2442C}" name="Customer 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C76CE5-13D1-4C00-97A5-61FCEBDDAE90}" name="Customers" displayName="Customers" ref="A1:L61" totalsRowShown="0" headerRowDxfId="6">
  <autoFilter ref="A1:L61" xr:uid="{FAC76CE5-13D1-4C00-97A5-61FCEBDDAE90}"/>
  <tableColumns count="12">
    <tableColumn id="1" xr3:uid="{B7F05502-AA90-4875-8FD8-AF4E437C873E}" name="Customer ID"/>
    <tableColumn id="2" xr3:uid="{0322533E-845E-49C0-B37B-A89265B7F9F4}" name="FirstName"/>
    <tableColumn id="3" xr3:uid="{833A271B-F75A-4E28-A6CD-98D6CD5D23EA}" name="LastName"/>
    <tableColumn id="4" xr3:uid="{CA43BD00-6E0D-4EEE-995C-F6EC0FDF2BF5}" name="Full Name">
      <calculatedColumnFormula>CONCATENATE(B2," ",C2)</calculatedColumnFormula>
    </tableColumn>
    <tableColumn id="5" xr3:uid="{0938157A-A3A2-41F1-98D2-E7021412E643}" name="Address"/>
    <tableColumn id="6" xr3:uid="{AAEB338A-113C-496B-A30E-C02D53A619C9}" name="City"/>
    <tableColumn id="7" xr3:uid="{D59B356C-2C3F-4CB3-A953-96A7FD87E55D}" name="State"/>
    <tableColumn id="8" xr3:uid="{AA1C4FB1-D2B7-4951-BA60-DDDE04D5C365}" name="Homeownership"/>
    <tableColumn id="9" xr3:uid="{A63A9FE3-2844-466B-868C-4506135F20B3}" name="Urban/ Rural"/>
    <tableColumn id="10" xr3:uid="{822C4048-1097-42B6-90FE-BD98B02CF8AD}" name="Income" dataDxfId="5" dataCellStyle="Currency"/>
    <tableColumn id="11" xr3:uid="{BDF0C2B9-7B21-456D-886B-FABEDF048E6C}" name="Income Level" dataDxfId="4" dataCellStyle="Currency">
      <calculatedColumnFormula>IF(J2&gt;=90000,"High Income",IF(J2&gt;=50000,"Middle Income",IF(J2&lt;50000,"Low Income","NA")))</calculatedColumnFormula>
    </tableColumn>
    <tableColumn id="12" xr3:uid="{B3426513-BE22-4C99-9AED-2B2053289959}" name="Device Use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78CC55B-1B9F-4507-AEE2-9762ECBC8A45}" name="Table_ExternalData_1" displayName="Table_ExternalData_1" ref="A3:S60" tableType="queryTable" totalsRowShown="0">
  <autoFilter ref="A3:S60" xr:uid="{E78CC55B-1B9F-4507-AEE2-9762ECBC8A45}"/>
  <tableColumns count="19">
    <tableColumn id="1" xr3:uid="{A4463832-6BCA-41EF-AB5E-2A5AAD995550}" uniqueName="1" name="Orders[ORDER ID]" queryTableFieldId="1"/>
    <tableColumn id="2" xr3:uid="{0C13FB73-FF71-4564-857B-AC24C01BA152}" uniqueName="2" name="Orders[PRODUCT CATEGORY]" queryTableFieldId="2"/>
    <tableColumn id="3" xr3:uid="{B2A9F968-B625-4FAC-9F85-4B07A5C73DD5}" uniqueName="3" name="Orders[PRODUCT SUB CATEGORY]" queryTableFieldId="3"/>
    <tableColumn id="4" xr3:uid="{87A978A2-CB4D-4221-A144-0BAB91F31E8C}" uniqueName="4" name="Orders[REGION]" queryTableFieldId="4"/>
    <tableColumn id="5" xr3:uid="{282FD351-19EA-4174-839B-BCA6262FA096}" uniqueName="5" name="Orders[STATE]" queryTableFieldId="5"/>
    <tableColumn id="6" xr3:uid="{89319448-E210-498D-B601-C9BBD8873093}" uniqueName="6" name="Orders[CUSTOMER SOURCE]" queryTableFieldId="6"/>
    <tableColumn id="7" xr3:uid="{056C2241-7D19-49A6-8F96-0B36E10717CD}" uniqueName="7" name="Orders[ORDER DATE]" queryTableFieldId="7" dataDxfId="3"/>
    <tableColumn id="8" xr3:uid="{F3046116-0AC7-487B-9C4E-667A7A3CA209}" uniqueName="8" name="Orders[SHIP DATE]" queryTableFieldId="8" dataDxfId="2"/>
    <tableColumn id="9" xr3:uid="{3F3EE7FD-5388-4033-A3A5-C038617061D6}" uniqueName="9" name="Orders[METHOD]" queryTableFieldId="9"/>
    <tableColumn id="10" xr3:uid="{B1412C90-9F54-4627-B90B-C7677C34E066}" uniqueName="10" name="Orders[EXPENSES]" queryTableFieldId="10"/>
    <tableColumn id="11" xr3:uid="{7B9B433E-47FD-4BC9-A5D6-74326426E9D8}" uniqueName="11" name="Orders[QTY SOLD]" queryTableFieldId="11"/>
    <tableColumn id="12" xr3:uid="{9DE7484A-7ABC-4977-8153-396D489C315D}" uniqueName="12" name="Orders[UNIT PRICE]" queryTableFieldId="12"/>
    <tableColumn id="13" xr3:uid="{0F2775B0-378E-47D7-9DB8-E74F606D7BAA}" uniqueName="13" name="Orders[SALES AMOUNT]" queryTableFieldId="13"/>
    <tableColumn id="14" xr3:uid="{9C6E8BF2-03A7-44E2-93B4-3A7E6B10AC17}" uniqueName="14" name="Orders[PROFIT]" queryTableFieldId="14"/>
    <tableColumn id="15" xr3:uid="{7102EE8E-2E85-48D0-8322-713A7D10095F}" uniqueName="15" name="Orders[Customer ID]" queryTableFieldId="15"/>
    <tableColumn id="16" xr3:uid="{110CCFB7-7E0E-4EBC-A7AB-2A7121C1A733}" uniqueName="16" name="Orders[ORDER DATE (Year)]" queryTableFieldId="16"/>
    <tableColumn id="17" xr3:uid="{C4F2F7FC-66B0-45D2-B293-B76D104B54E0}" uniqueName="17" name="Orders[ORDER DATE (Quarter)]" queryTableFieldId="17"/>
    <tableColumn id="18" xr3:uid="{02178902-E502-499C-A356-A22E8267396C}" uniqueName="18" name="Orders[ORDER DATE (Month)]" queryTableFieldId="18"/>
    <tableColumn id="19" xr3:uid="{8A4C28F9-62B6-44F9-A114-CD6D372E8FD7}" uniqueName="19" name="Orders[ORDER DATE (Month Index)]" queryTableField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47DFB-E1CF-414F-97FA-1051F73C9471}">
  <dimension ref="A1:O546"/>
  <sheetViews>
    <sheetView workbookViewId="0">
      <selection activeCell="O13" sqref="O13"/>
    </sheetView>
  </sheetViews>
  <sheetFormatPr defaultRowHeight="15"/>
  <cols>
    <col min="1" max="1" width="10" bestFit="1" customWidth="1"/>
    <col min="2" max="2" width="20.7109375" bestFit="1" customWidth="1"/>
    <col min="3" max="3" width="24.85546875" bestFit="1" customWidth="1"/>
    <col min="4" max="4" width="11.7109375" bestFit="1" customWidth="1"/>
    <col min="5" max="5" width="6.42578125" bestFit="1" customWidth="1"/>
    <col min="6" max="6" width="19.7109375" bestFit="1" customWidth="1"/>
    <col min="7" max="7" width="12.7109375" bestFit="1" customWidth="1"/>
    <col min="8" max="8" width="10.7109375" bestFit="1" customWidth="1"/>
    <col min="9" max="9" width="9" bestFit="1" customWidth="1"/>
    <col min="10" max="10" width="10.42578125" bestFit="1" customWidth="1"/>
    <col min="11" max="11" width="10" bestFit="1" customWidth="1"/>
    <col min="12" max="12" width="11.28515625" bestFit="1" customWidth="1"/>
    <col min="13" max="13" width="15" bestFit="1" customWidth="1"/>
    <col min="14" max="14" width="7.5703125" bestFit="1" customWidth="1"/>
    <col min="15" max="15" width="12.42578125" bestFit="1" customWidth="1"/>
  </cols>
  <sheetData>
    <row r="1" spans="1:15">
      <c r="A1" s="1" t="s">
        <v>0</v>
      </c>
      <c r="B1" s="1" t="s">
        <v>1</v>
      </c>
      <c r="C1" s="1" t="s">
        <v>2</v>
      </c>
      <c r="D1" s="1" t="s">
        <v>3</v>
      </c>
      <c r="E1" s="1" t="s">
        <v>4</v>
      </c>
      <c r="F1" s="1" t="s">
        <v>5</v>
      </c>
      <c r="G1" s="1" t="s">
        <v>6</v>
      </c>
      <c r="H1" s="1" t="s">
        <v>7</v>
      </c>
      <c r="I1" s="1" t="s">
        <v>8</v>
      </c>
      <c r="J1" s="2" t="s">
        <v>9</v>
      </c>
      <c r="K1" s="2" t="s">
        <v>10</v>
      </c>
      <c r="L1" s="3" t="s">
        <v>11</v>
      </c>
      <c r="M1" s="2" t="s">
        <v>12</v>
      </c>
      <c r="N1" s="2" t="s">
        <v>13</v>
      </c>
      <c r="O1" s="2" t="s">
        <v>14</v>
      </c>
    </row>
    <row r="2" spans="1:15">
      <c r="A2">
        <v>1</v>
      </c>
      <c r="B2" t="s">
        <v>15</v>
      </c>
      <c r="C2" t="s">
        <v>16</v>
      </c>
      <c r="D2" t="s">
        <v>17</v>
      </c>
      <c r="E2" t="s">
        <v>18</v>
      </c>
      <c r="F2" t="s">
        <v>19</v>
      </c>
      <c r="G2" s="4">
        <v>43185</v>
      </c>
      <c r="H2" s="4">
        <v>43190</v>
      </c>
      <c r="I2" t="s">
        <v>20</v>
      </c>
      <c r="J2" s="5">
        <v>17</v>
      </c>
      <c r="K2" s="6">
        <v>8</v>
      </c>
      <c r="L2" s="7">
        <v>18</v>
      </c>
      <c r="M2" s="5">
        <f t="shared" ref="M2:M65" si="0">L2*K2</f>
        <v>144</v>
      </c>
      <c r="N2" s="8">
        <f t="shared" ref="N2:N65" si="1">M2-J2</f>
        <v>127</v>
      </c>
      <c r="O2">
        <v>51</v>
      </c>
    </row>
    <row r="3" spans="1:15">
      <c r="A3">
        <v>2</v>
      </c>
      <c r="B3" t="s">
        <v>21</v>
      </c>
      <c r="C3" t="s">
        <v>22</v>
      </c>
      <c r="D3" t="s">
        <v>23</v>
      </c>
      <c r="E3" t="s">
        <v>24</v>
      </c>
      <c r="F3" t="s">
        <v>25</v>
      </c>
      <c r="G3" s="4">
        <v>43417</v>
      </c>
      <c r="H3" s="4">
        <v>43422</v>
      </c>
      <c r="I3" t="s">
        <v>26</v>
      </c>
      <c r="J3" s="5">
        <v>15</v>
      </c>
      <c r="K3" s="6">
        <v>4</v>
      </c>
      <c r="L3" s="7">
        <v>10</v>
      </c>
      <c r="M3" s="5">
        <f t="shared" si="0"/>
        <v>40</v>
      </c>
      <c r="N3" s="8">
        <f t="shared" si="1"/>
        <v>25</v>
      </c>
      <c r="O3">
        <v>19</v>
      </c>
    </row>
    <row r="4" spans="1:15">
      <c r="A4">
        <v>3</v>
      </c>
      <c r="B4" t="s">
        <v>21</v>
      </c>
      <c r="C4" t="s">
        <v>27</v>
      </c>
      <c r="D4" t="s">
        <v>23</v>
      </c>
      <c r="E4" t="s">
        <v>28</v>
      </c>
      <c r="F4" t="s">
        <v>19</v>
      </c>
      <c r="G4" s="4">
        <v>43407</v>
      </c>
      <c r="H4" s="4">
        <v>43410</v>
      </c>
      <c r="I4" t="s">
        <v>29</v>
      </c>
      <c r="J4" s="5">
        <v>13</v>
      </c>
      <c r="K4" s="6">
        <v>4</v>
      </c>
      <c r="L4" s="7">
        <v>19</v>
      </c>
      <c r="M4" s="5">
        <f t="shared" si="0"/>
        <v>76</v>
      </c>
      <c r="N4" s="8">
        <f t="shared" si="1"/>
        <v>63</v>
      </c>
      <c r="O4">
        <v>16</v>
      </c>
    </row>
    <row r="5" spans="1:15">
      <c r="A5">
        <v>4</v>
      </c>
      <c r="B5" t="s">
        <v>21</v>
      </c>
      <c r="C5" t="s">
        <v>30</v>
      </c>
      <c r="D5" t="s">
        <v>23</v>
      </c>
      <c r="E5" t="s">
        <v>31</v>
      </c>
      <c r="F5" t="s">
        <v>19</v>
      </c>
      <c r="G5" s="4">
        <v>43187</v>
      </c>
      <c r="H5" s="4">
        <v>43189</v>
      </c>
      <c r="I5" t="s">
        <v>20</v>
      </c>
      <c r="J5" s="5">
        <v>22</v>
      </c>
      <c r="K5" s="6">
        <v>6</v>
      </c>
      <c r="L5" s="7">
        <v>12</v>
      </c>
      <c r="M5" s="5">
        <f t="shared" si="0"/>
        <v>72</v>
      </c>
      <c r="N5" s="8">
        <f t="shared" si="1"/>
        <v>50</v>
      </c>
      <c r="O5">
        <v>1</v>
      </c>
    </row>
    <row r="6" spans="1:15">
      <c r="A6">
        <v>5</v>
      </c>
      <c r="B6" t="s">
        <v>15</v>
      </c>
      <c r="C6" t="s">
        <v>32</v>
      </c>
      <c r="D6" t="s">
        <v>17</v>
      </c>
      <c r="E6" t="s">
        <v>18</v>
      </c>
      <c r="F6" t="s">
        <v>19</v>
      </c>
      <c r="G6" s="4">
        <v>43447</v>
      </c>
      <c r="H6" s="4">
        <v>43448</v>
      </c>
      <c r="I6" t="s">
        <v>29</v>
      </c>
      <c r="J6" s="5">
        <v>25</v>
      </c>
      <c r="K6" s="6">
        <v>5</v>
      </c>
      <c r="L6" s="7">
        <v>12</v>
      </c>
      <c r="M6" s="5">
        <f t="shared" si="0"/>
        <v>60</v>
      </c>
      <c r="N6" s="8">
        <f t="shared" si="1"/>
        <v>35</v>
      </c>
      <c r="O6">
        <v>55</v>
      </c>
    </row>
    <row r="7" spans="1:15">
      <c r="A7">
        <v>6</v>
      </c>
      <c r="B7" t="s">
        <v>15</v>
      </c>
      <c r="C7" t="s">
        <v>33</v>
      </c>
      <c r="D7" t="s">
        <v>34</v>
      </c>
      <c r="E7" t="s">
        <v>35</v>
      </c>
      <c r="F7" t="s">
        <v>19</v>
      </c>
      <c r="G7" s="4">
        <v>43335</v>
      </c>
      <c r="H7" s="4">
        <v>43336</v>
      </c>
      <c r="I7" t="s">
        <v>26</v>
      </c>
      <c r="J7" s="5">
        <v>11</v>
      </c>
      <c r="K7" s="6">
        <v>8</v>
      </c>
      <c r="L7" s="7">
        <v>12</v>
      </c>
      <c r="M7" s="5">
        <f t="shared" si="0"/>
        <v>96</v>
      </c>
      <c r="N7" s="8">
        <f t="shared" si="1"/>
        <v>85</v>
      </c>
      <c r="O7">
        <v>8</v>
      </c>
    </row>
    <row r="8" spans="1:15">
      <c r="A8">
        <v>7</v>
      </c>
      <c r="B8" t="s">
        <v>15</v>
      </c>
      <c r="C8" t="s">
        <v>16</v>
      </c>
      <c r="D8" t="s">
        <v>34</v>
      </c>
      <c r="E8" t="s">
        <v>36</v>
      </c>
      <c r="F8" t="s">
        <v>19</v>
      </c>
      <c r="G8" s="4">
        <v>43301</v>
      </c>
      <c r="H8" s="4">
        <v>43308</v>
      </c>
      <c r="I8" t="s">
        <v>29</v>
      </c>
      <c r="J8" s="5">
        <v>22</v>
      </c>
      <c r="K8" s="6">
        <v>1</v>
      </c>
      <c r="L8" s="7">
        <v>12</v>
      </c>
      <c r="M8" s="5">
        <f t="shared" si="0"/>
        <v>12</v>
      </c>
      <c r="N8" s="8">
        <f t="shared" si="1"/>
        <v>-10</v>
      </c>
      <c r="O8">
        <v>41</v>
      </c>
    </row>
    <row r="9" spans="1:15">
      <c r="A9">
        <v>8</v>
      </c>
      <c r="B9" t="s">
        <v>15</v>
      </c>
      <c r="C9" t="s">
        <v>32</v>
      </c>
      <c r="D9" t="s">
        <v>23</v>
      </c>
      <c r="E9" t="s">
        <v>28</v>
      </c>
      <c r="F9" t="s">
        <v>19</v>
      </c>
      <c r="G9" s="4">
        <v>43183</v>
      </c>
      <c r="H9" s="4">
        <v>43185</v>
      </c>
      <c r="I9" t="s">
        <v>26</v>
      </c>
      <c r="J9" s="5">
        <v>19</v>
      </c>
      <c r="K9" s="6">
        <v>3</v>
      </c>
      <c r="L9" s="7">
        <v>10</v>
      </c>
      <c r="M9" s="5">
        <f t="shared" si="0"/>
        <v>30</v>
      </c>
      <c r="N9" s="8">
        <f t="shared" si="1"/>
        <v>11</v>
      </c>
      <c r="O9">
        <v>39</v>
      </c>
    </row>
    <row r="10" spans="1:15">
      <c r="A10">
        <v>9</v>
      </c>
      <c r="B10" t="s">
        <v>15</v>
      </c>
      <c r="C10" t="s">
        <v>33</v>
      </c>
      <c r="D10" t="s">
        <v>17</v>
      </c>
      <c r="E10" t="s">
        <v>37</v>
      </c>
      <c r="F10" t="s">
        <v>19</v>
      </c>
      <c r="G10" s="4">
        <v>43363</v>
      </c>
      <c r="H10" s="4">
        <v>43370</v>
      </c>
      <c r="I10" t="s">
        <v>20</v>
      </c>
      <c r="J10" s="5">
        <v>18</v>
      </c>
      <c r="K10" s="6">
        <v>2</v>
      </c>
      <c r="L10" s="7">
        <v>12</v>
      </c>
      <c r="M10" s="5">
        <f t="shared" si="0"/>
        <v>24</v>
      </c>
      <c r="N10" s="8">
        <f t="shared" si="1"/>
        <v>6</v>
      </c>
      <c r="O10">
        <v>41</v>
      </c>
    </row>
    <row r="11" spans="1:15">
      <c r="A11">
        <v>10</v>
      </c>
      <c r="B11" t="s">
        <v>21</v>
      </c>
      <c r="C11" t="s">
        <v>30</v>
      </c>
      <c r="D11" t="s">
        <v>17</v>
      </c>
      <c r="E11" t="s">
        <v>37</v>
      </c>
      <c r="F11" t="s">
        <v>19</v>
      </c>
      <c r="G11" s="4">
        <v>43189</v>
      </c>
      <c r="H11" s="4">
        <v>43192</v>
      </c>
      <c r="I11" t="s">
        <v>20</v>
      </c>
      <c r="J11" s="5">
        <v>16</v>
      </c>
      <c r="K11" s="6">
        <v>10</v>
      </c>
      <c r="L11" s="7">
        <v>12</v>
      </c>
      <c r="M11" s="5">
        <f t="shared" si="0"/>
        <v>120</v>
      </c>
      <c r="N11" s="8">
        <f t="shared" si="1"/>
        <v>104</v>
      </c>
      <c r="O11">
        <v>29</v>
      </c>
    </row>
    <row r="12" spans="1:15">
      <c r="A12">
        <v>11</v>
      </c>
      <c r="B12" t="s">
        <v>15</v>
      </c>
      <c r="C12" t="s">
        <v>33</v>
      </c>
      <c r="D12" t="s">
        <v>34</v>
      </c>
      <c r="E12" t="s">
        <v>35</v>
      </c>
      <c r="F12" t="s">
        <v>19</v>
      </c>
      <c r="G12" s="4">
        <v>43269</v>
      </c>
      <c r="H12" s="4">
        <v>43271</v>
      </c>
      <c r="I12" t="s">
        <v>26</v>
      </c>
      <c r="J12" s="5">
        <v>9</v>
      </c>
      <c r="K12" s="6">
        <v>3</v>
      </c>
      <c r="L12" s="7">
        <v>10</v>
      </c>
      <c r="M12" s="5">
        <f t="shared" si="0"/>
        <v>30</v>
      </c>
      <c r="N12" s="8">
        <f t="shared" si="1"/>
        <v>21</v>
      </c>
      <c r="O12">
        <v>55</v>
      </c>
    </row>
    <row r="13" spans="1:15">
      <c r="A13">
        <v>12</v>
      </c>
      <c r="B13" t="s">
        <v>21</v>
      </c>
      <c r="C13" t="s">
        <v>22</v>
      </c>
      <c r="D13" t="s">
        <v>34</v>
      </c>
      <c r="E13" t="s">
        <v>38</v>
      </c>
      <c r="F13" t="s">
        <v>19</v>
      </c>
      <c r="G13" s="4">
        <v>43111</v>
      </c>
      <c r="H13" s="4">
        <v>43113</v>
      </c>
      <c r="I13" t="s">
        <v>26</v>
      </c>
      <c r="J13" s="5">
        <v>15</v>
      </c>
      <c r="K13" s="6">
        <v>8</v>
      </c>
      <c r="L13" s="7">
        <v>13</v>
      </c>
      <c r="M13" s="5">
        <f t="shared" si="0"/>
        <v>104</v>
      </c>
      <c r="N13" s="8">
        <f t="shared" si="1"/>
        <v>89</v>
      </c>
      <c r="O13">
        <v>9</v>
      </c>
    </row>
    <row r="14" spans="1:15">
      <c r="A14">
        <v>13</v>
      </c>
      <c r="B14" t="s">
        <v>15</v>
      </c>
      <c r="C14" t="s">
        <v>39</v>
      </c>
      <c r="D14" t="s">
        <v>23</v>
      </c>
      <c r="E14" t="s">
        <v>28</v>
      </c>
      <c r="F14" t="s">
        <v>19</v>
      </c>
      <c r="G14" s="4">
        <v>43221</v>
      </c>
      <c r="H14" s="4">
        <v>43224</v>
      </c>
      <c r="I14" t="s">
        <v>29</v>
      </c>
      <c r="J14" s="5">
        <v>25</v>
      </c>
      <c r="K14" s="6">
        <v>6</v>
      </c>
      <c r="L14" s="7">
        <v>11</v>
      </c>
      <c r="M14" s="5">
        <f t="shared" si="0"/>
        <v>66</v>
      </c>
      <c r="N14" s="8">
        <f t="shared" si="1"/>
        <v>41</v>
      </c>
      <c r="O14">
        <v>41</v>
      </c>
    </row>
    <row r="15" spans="1:15">
      <c r="A15">
        <v>14</v>
      </c>
      <c r="B15" t="s">
        <v>21</v>
      </c>
      <c r="C15" t="s">
        <v>22</v>
      </c>
      <c r="D15" t="s">
        <v>23</v>
      </c>
      <c r="E15" t="s">
        <v>40</v>
      </c>
      <c r="F15" t="s">
        <v>19</v>
      </c>
      <c r="G15" s="4">
        <v>43337</v>
      </c>
      <c r="H15" s="4">
        <v>43341</v>
      </c>
      <c r="I15" t="s">
        <v>26</v>
      </c>
      <c r="J15" s="5">
        <v>19</v>
      </c>
      <c r="K15" s="6">
        <v>7</v>
      </c>
      <c r="L15" s="7">
        <v>11</v>
      </c>
      <c r="M15" s="5">
        <f t="shared" si="0"/>
        <v>77</v>
      </c>
      <c r="N15" s="8">
        <f t="shared" si="1"/>
        <v>58</v>
      </c>
      <c r="O15">
        <v>22</v>
      </c>
    </row>
    <row r="16" spans="1:15">
      <c r="A16">
        <v>15</v>
      </c>
      <c r="B16" t="s">
        <v>15</v>
      </c>
      <c r="C16" t="s">
        <v>39</v>
      </c>
      <c r="D16" t="s">
        <v>17</v>
      </c>
      <c r="E16" t="s">
        <v>37</v>
      </c>
      <c r="F16" t="s">
        <v>25</v>
      </c>
      <c r="G16" s="4">
        <v>43169</v>
      </c>
      <c r="H16" s="4">
        <v>43170</v>
      </c>
      <c r="I16" t="s">
        <v>26</v>
      </c>
      <c r="J16" s="5">
        <v>18</v>
      </c>
      <c r="K16" s="6">
        <v>1</v>
      </c>
      <c r="L16" s="7">
        <v>12</v>
      </c>
      <c r="M16" s="5">
        <f t="shared" si="0"/>
        <v>12</v>
      </c>
      <c r="N16" s="8">
        <f t="shared" si="1"/>
        <v>-6</v>
      </c>
      <c r="O16">
        <v>18</v>
      </c>
    </row>
    <row r="17" spans="1:15">
      <c r="A17">
        <v>16</v>
      </c>
      <c r="B17" t="s">
        <v>21</v>
      </c>
      <c r="C17" t="s">
        <v>22</v>
      </c>
      <c r="D17" t="s">
        <v>17</v>
      </c>
      <c r="E17" t="s">
        <v>37</v>
      </c>
      <c r="F17" t="s">
        <v>25</v>
      </c>
      <c r="G17" s="4">
        <v>43601</v>
      </c>
      <c r="H17" s="4">
        <v>43603</v>
      </c>
      <c r="I17" t="s">
        <v>26</v>
      </c>
      <c r="J17" s="5">
        <v>20</v>
      </c>
      <c r="K17" s="6">
        <v>2</v>
      </c>
      <c r="L17" s="7">
        <v>16</v>
      </c>
      <c r="M17" s="5">
        <f t="shared" si="0"/>
        <v>32</v>
      </c>
      <c r="N17" s="8">
        <f t="shared" si="1"/>
        <v>12</v>
      </c>
      <c r="O17">
        <v>14</v>
      </c>
    </row>
    <row r="18" spans="1:15">
      <c r="A18">
        <v>17</v>
      </c>
      <c r="B18" t="s">
        <v>41</v>
      </c>
      <c r="C18" t="s">
        <v>42</v>
      </c>
      <c r="D18" t="s">
        <v>17</v>
      </c>
      <c r="E18" t="s">
        <v>43</v>
      </c>
      <c r="F18" t="s">
        <v>25</v>
      </c>
      <c r="G18" s="4">
        <v>43499</v>
      </c>
      <c r="H18" s="4">
        <v>43501</v>
      </c>
      <c r="I18" t="s">
        <v>26</v>
      </c>
      <c r="J18" s="5">
        <v>22</v>
      </c>
      <c r="K18" s="6">
        <v>1</v>
      </c>
      <c r="L18" s="7">
        <v>8</v>
      </c>
      <c r="M18" s="5">
        <f t="shared" si="0"/>
        <v>8</v>
      </c>
      <c r="N18" s="8">
        <f t="shared" si="1"/>
        <v>-14</v>
      </c>
      <c r="O18">
        <v>17</v>
      </c>
    </row>
    <row r="19" spans="1:15">
      <c r="A19">
        <v>18</v>
      </c>
      <c r="B19" t="s">
        <v>21</v>
      </c>
      <c r="C19" t="s">
        <v>27</v>
      </c>
      <c r="D19" t="s">
        <v>17</v>
      </c>
      <c r="E19" t="s">
        <v>44</v>
      </c>
      <c r="F19" t="s">
        <v>25</v>
      </c>
      <c r="G19" s="4">
        <v>43451</v>
      </c>
      <c r="H19" s="4">
        <v>43455</v>
      </c>
      <c r="I19" t="s">
        <v>29</v>
      </c>
      <c r="J19" s="5">
        <v>13</v>
      </c>
      <c r="K19" s="6">
        <v>6</v>
      </c>
      <c r="L19" s="7">
        <v>20</v>
      </c>
      <c r="M19" s="5">
        <f t="shared" si="0"/>
        <v>120</v>
      </c>
      <c r="N19" s="8">
        <f t="shared" si="1"/>
        <v>107</v>
      </c>
      <c r="O19">
        <v>20</v>
      </c>
    </row>
    <row r="20" spans="1:15">
      <c r="A20">
        <v>19</v>
      </c>
      <c r="B20" t="s">
        <v>21</v>
      </c>
      <c r="C20" t="s">
        <v>30</v>
      </c>
      <c r="D20" t="s">
        <v>34</v>
      </c>
      <c r="E20" t="s">
        <v>38</v>
      </c>
      <c r="F20" t="s">
        <v>25</v>
      </c>
      <c r="G20" s="4">
        <v>43579</v>
      </c>
      <c r="H20" s="4">
        <v>43586</v>
      </c>
      <c r="I20" t="s">
        <v>20</v>
      </c>
      <c r="J20" s="5">
        <v>14</v>
      </c>
      <c r="K20" s="6">
        <v>6</v>
      </c>
      <c r="L20" s="7">
        <v>8</v>
      </c>
      <c r="M20" s="5">
        <f t="shared" si="0"/>
        <v>48</v>
      </c>
      <c r="N20" s="8">
        <f t="shared" si="1"/>
        <v>34</v>
      </c>
      <c r="O20">
        <v>18</v>
      </c>
    </row>
    <row r="21" spans="1:15">
      <c r="A21">
        <v>20</v>
      </c>
      <c r="B21" t="s">
        <v>15</v>
      </c>
      <c r="C21" t="s">
        <v>33</v>
      </c>
      <c r="D21" t="s">
        <v>23</v>
      </c>
      <c r="E21" t="s">
        <v>40</v>
      </c>
      <c r="F21" t="s">
        <v>25</v>
      </c>
      <c r="G21" s="4">
        <v>43569</v>
      </c>
      <c r="H21" s="4">
        <v>43570</v>
      </c>
      <c r="I21" t="s">
        <v>26</v>
      </c>
      <c r="J21" s="5">
        <v>8</v>
      </c>
      <c r="K21" s="6">
        <v>3</v>
      </c>
      <c r="L21" s="7">
        <v>9</v>
      </c>
      <c r="M21" s="5">
        <f t="shared" si="0"/>
        <v>27</v>
      </c>
      <c r="N21" s="8">
        <f t="shared" si="1"/>
        <v>19</v>
      </c>
      <c r="O21">
        <v>52</v>
      </c>
    </row>
    <row r="22" spans="1:15">
      <c r="A22">
        <v>21</v>
      </c>
      <c r="B22" t="s">
        <v>21</v>
      </c>
      <c r="C22" t="s">
        <v>30</v>
      </c>
      <c r="D22" t="s">
        <v>17</v>
      </c>
      <c r="E22" t="s">
        <v>45</v>
      </c>
      <c r="F22" t="s">
        <v>25</v>
      </c>
      <c r="G22" s="4">
        <v>43297</v>
      </c>
      <c r="H22" s="4">
        <v>43303</v>
      </c>
      <c r="I22" t="s">
        <v>20</v>
      </c>
      <c r="J22" s="5">
        <v>9</v>
      </c>
      <c r="K22" s="6">
        <v>6</v>
      </c>
      <c r="L22" s="7">
        <v>6</v>
      </c>
      <c r="M22" s="5">
        <f t="shared" si="0"/>
        <v>36</v>
      </c>
      <c r="N22" s="8">
        <f t="shared" si="1"/>
        <v>27</v>
      </c>
      <c r="O22">
        <v>16</v>
      </c>
    </row>
    <row r="23" spans="1:15">
      <c r="A23">
        <v>22</v>
      </c>
      <c r="B23" t="s">
        <v>21</v>
      </c>
      <c r="C23" t="s">
        <v>22</v>
      </c>
      <c r="D23" t="s">
        <v>23</v>
      </c>
      <c r="E23" t="s">
        <v>24</v>
      </c>
      <c r="F23" t="s">
        <v>25</v>
      </c>
      <c r="G23" s="4">
        <v>43285</v>
      </c>
      <c r="H23" s="4">
        <v>43287</v>
      </c>
      <c r="I23" t="s">
        <v>26</v>
      </c>
      <c r="J23" s="5">
        <v>24</v>
      </c>
      <c r="K23" s="6">
        <v>4</v>
      </c>
      <c r="L23" s="7">
        <v>16</v>
      </c>
      <c r="M23" s="5">
        <f t="shared" si="0"/>
        <v>64</v>
      </c>
      <c r="N23" s="8">
        <f t="shared" si="1"/>
        <v>40</v>
      </c>
      <c r="O23">
        <v>57</v>
      </c>
    </row>
    <row r="24" spans="1:15">
      <c r="A24">
        <v>23</v>
      </c>
      <c r="B24" t="s">
        <v>15</v>
      </c>
      <c r="C24" t="s">
        <v>16</v>
      </c>
      <c r="D24" t="s">
        <v>17</v>
      </c>
      <c r="E24" t="s">
        <v>44</v>
      </c>
      <c r="F24" t="s">
        <v>25</v>
      </c>
      <c r="G24" s="4">
        <v>43483</v>
      </c>
      <c r="H24" s="4">
        <v>43491</v>
      </c>
      <c r="I24" t="s">
        <v>20</v>
      </c>
      <c r="J24" s="5">
        <v>6</v>
      </c>
      <c r="K24" s="6">
        <v>10</v>
      </c>
      <c r="L24" s="7">
        <v>14</v>
      </c>
      <c r="M24" s="5">
        <f t="shared" si="0"/>
        <v>140</v>
      </c>
      <c r="N24" s="8">
        <f t="shared" si="1"/>
        <v>134</v>
      </c>
      <c r="O24">
        <v>24</v>
      </c>
    </row>
    <row r="25" spans="1:15">
      <c r="A25">
        <v>24</v>
      </c>
      <c r="B25" t="s">
        <v>15</v>
      </c>
      <c r="C25" t="s">
        <v>32</v>
      </c>
      <c r="D25" t="s">
        <v>34</v>
      </c>
      <c r="E25" t="s">
        <v>36</v>
      </c>
      <c r="F25" t="s">
        <v>25</v>
      </c>
      <c r="G25" s="4">
        <v>43469</v>
      </c>
      <c r="H25" s="4">
        <v>43475</v>
      </c>
      <c r="I25" t="s">
        <v>29</v>
      </c>
      <c r="J25" s="5">
        <v>14</v>
      </c>
      <c r="K25" s="6">
        <v>10</v>
      </c>
      <c r="L25" s="7">
        <v>7</v>
      </c>
      <c r="M25" s="5">
        <f t="shared" si="0"/>
        <v>70</v>
      </c>
      <c r="N25" s="8">
        <f t="shared" si="1"/>
        <v>56</v>
      </c>
      <c r="O25">
        <v>10</v>
      </c>
    </row>
    <row r="26" spans="1:15">
      <c r="A26">
        <v>25</v>
      </c>
      <c r="B26" t="s">
        <v>21</v>
      </c>
      <c r="C26" t="s">
        <v>27</v>
      </c>
      <c r="D26" t="s">
        <v>23</v>
      </c>
      <c r="E26" t="s">
        <v>31</v>
      </c>
      <c r="F26" t="s">
        <v>25</v>
      </c>
      <c r="G26" s="4">
        <v>43159</v>
      </c>
      <c r="H26" s="4">
        <v>43161</v>
      </c>
      <c r="I26" t="s">
        <v>29</v>
      </c>
      <c r="J26" s="5">
        <v>15</v>
      </c>
      <c r="K26" s="6">
        <v>2</v>
      </c>
      <c r="L26" s="7">
        <v>9</v>
      </c>
      <c r="M26" s="5">
        <f t="shared" si="0"/>
        <v>18</v>
      </c>
      <c r="N26" s="8">
        <f t="shared" si="1"/>
        <v>3</v>
      </c>
      <c r="O26">
        <v>14</v>
      </c>
    </row>
    <row r="27" spans="1:15">
      <c r="A27">
        <v>26</v>
      </c>
      <c r="B27" t="s">
        <v>21</v>
      </c>
      <c r="C27" t="s">
        <v>27</v>
      </c>
      <c r="D27" t="s">
        <v>17</v>
      </c>
      <c r="E27" t="s">
        <v>43</v>
      </c>
      <c r="F27" t="s">
        <v>25</v>
      </c>
      <c r="G27" s="4">
        <v>43567</v>
      </c>
      <c r="H27" s="4">
        <v>43574</v>
      </c>
      <c r="I27" t="s">
        <v>29</v>
      </c>
      <c r="J27" s="5">
        <v>8</v>
      </c>
      <c r="K27" s="6">
        <v>5</v>
      </c>
      <c r="L27" s="7">
        <v>13</v>
      </c>
      <c r="M27" s="5">
        <f t="shared" si="0"/>
        <v>65</v>
      </c>
      <c r="N27" s="8">
        <f t="shared" si="1"/>
        <v>57</v>
      </c>
      <c r="O27">
        <v>24</v>
      </c>
    </row>
    <row r="28" spans="1:15">
      <c r="A28">
        <v>27</v>
      </c>
      <c r="B28" t="s">
        <v>21</v>
      </c>
      <c r="C28" t="s">
        <v>30</v>
      </c>
      <c r="D28" t="s">
        <v>23</v>
      </c>
      <c r="E28" t="s">
        <v>28</v>
      </c>
      <c r="F28" t="s">
        <v>19</v>
      </c>
      <c r="G28" s="4">
        <v>43233</v>
      </c>
      <c r="H28" s="4">
        <v>43240</v>
      </c>
      <c r="I28" t="s">
        <v>20</v>
      </c>
      <c r="J28" s="5">
        <v>11</v>
      </c>
      <c r="K28" s="6">
        <v>4</v>
      </c>
      <c r="L28" s="7">
        <v>7</v>
      </c>
      <c r="M28" s="5">
        <f t="shared" si="0"/>
        <v>28</v>
      </c>
      <c r="N28" s="8">
        <f t="shared" si="1"/>
        <v>17</v>
      </c>
      <c r="O28">
        <v>3</v>
      </c>
    </row>
    <row r="29" spans="1:15">
      <c r="A29">
        <v>28</v>
      </c>
      <c r="B29" t="s">
        <v>21</v>
      </c>
      <c r="C29" t="s">
        <v>27</v>
      </c>
      <c r="D29" t="s">
        <v>23</v>
      </c>
      <c r="E29" t="s">
        <v>24</v>
      </c>
      <c r="F29" t="s">
        <v>25</v>
      </c>
      <c r="G29" s="4">
        <v>43235</v>
      </c>
      <c r="H29" s="4">
        <v>43237</v>
      </c>
      <c r="I29" t="s">
        <v>29</v>
      </c>
      <c r="J29" s="5">
        <v>21</v>
      </c>
      <c r="K29" s="6">
        <v>8</v>
      </c>
      <c r="L29" s="7">
        <v>8</v>
      </c>
      <c r="M29" s="5">
        <f t="shared" si="0"/>
        <v>64</v>
      </c>
      <c r="N29" s="8">
        <f t="shared" si="1"/>
        <v>43</v>
      </c>
      <c r="O29">
        <v>42</v>
      </c>
    </row>
    <row r="30" spans="1:15">
      <c r="A30">
        <v>29</v>
      </c>
      <c r="B30" t="s">
        <v>21</v>
      </c>
      <c r="C30" t="s">
        <v>27</v>
      </c>
      <c r="D30" t="s">
        <v>17</v>
      </c>
      <c r="E30" t="s">
        <v>18</v>
      </c>
      <c r="F30" t="s">
        <v>19</v>
      </c>
      <c r="G30" s="4">
        <v>43313</v>
      </c>
      <c r="H30" s="4">
        <v>43320</v>
      </c>
      <c r="I30" t="s">
        <v>29</v>
      </c>
      <c r="J30" s="5">
        <v>21</v>
      </c>
      <c r="K30" s="6">
        <v>9</v>
      </c>
      <c r="L30" s="7">
        <v>16</v>
      </c>
      <c r="M30" s="5">
        <f t="shared" si="0"/>
        <v>144</v>
      </c>
      <c r="N30" s="8">
        <f t="shared" si="1"/>
        <v>123</v>
      </c>
      <c r="O30">
        <v>46</v>
      </c>
    </row>
    <row r="31" spans="1:15">
      <c r="A31">
        <v>30</v>
      </c>
      <c r="B31" t="s">
        <v>21</v>
      </c>
      <c r="C31" t="s">
        <v>22</v>
      </c>
      <c r="D31" t="s">
        <v>23</v>
      </c>
      <c r="E31" t="s">
        <v>31</v>
      </c>
      <c r="F31" t="s">
        <v>19</v>
      </c>
      <c r="G31" s="4">
        <v>43539</v>
      </c>
      <c r="H31" s="4">
        <v>43547</v>
      </c>
      <c r="I31" t="s">
        <v>26</v>
      </c>
      <c r="J31" s="5">
        <v>13</v>
      </c>
      <c r="K31" s="6">
        <v>9</v>
      </c>
      <c r="L31" s="7">
        <v>13</v>
      </c>
      <c r="M31" s="5">
        <f t="shared" si="0"/>
        <v>117</v>
      </c>
      <c r="N31" s="8">
        <f t="shared" si="1"/>
        <v>104</v>
      </c>
      <c r="O31">
        <v>5</v>
      </c>
    </row>
    <row r="32" spans="1:15">
      <c r="A32">
        <v>31</v>
      </c>
      <c r="B32" t="s">
        <v>15</v>
      </c>
      <c r="C32" t="s">
        <v>32</v>
      </c>
      <c r="D32" t="s">
        <v>17</v>
      </c>
      <c r="E32" t="s">
        <v>37</v>
      </c>
      <c r="F32" t="s">
        <v>19</v>
      </c>
      <c r="G32" s="4">
        <v>43379</v>
      </c>
      <c r="H32" s="4">
        <v>43381</v>
      </c>
      <c r="I32" t="s">
        <v>26</v>
      </c>
      <c r="J32" s="5">
        <v>5</v>
      </c>
      <c r="K32" s="6">
        <v>10</v>
      </c>
      <c r="L32" s="7">
        <v>20</v>
      </c>
      <c r="M32" s="5">
        <f t="shared" si="0"/>
        <v>200</v>
      </c>
      <c r="N32" s="8">
        <f t="shared" si="1"/>
        <v>195</v>
      </c>
      <c r="O32">
        <v>6</v>
      </c>
    </row>
    <row r="33" spans="1:15">
      <c r="A33">
        <v>32</v>
      </c>
      <c r="B33" t="s">
        <v>41</v>
      </c>
      <c r="C33" t="s">
        <v>46</v>
      </c>
      <c r="D33" t="s">
        <v>34</v>
      </c>
      <c r="E33" t="s">
        <v>35</v>
      </c>
      <c r="F33" t="s">
        <v>19</v>
      </c>
      <c r="G33" s="4">
        <v>43527</v>
      </c>
      <c r="H33" s="4">
        <v>43533</v>
      </c>
      <c r="I33" t="s">
        <v>20</v>
      </c>
      <c r="J33" s="5">
        <v>21</v>
      </c>
      <c r="K33" s="6">
        <v>5</v>
      </c>
      <c r="L33" s="7">
        <v>5</v>
      </c>
      <c r="M33" s="5">
        <f t="shared" si="0"/>
        <v>25</v>
      </c>
      <c r="N33" s="8">
        <f t="shared" si="1"/>
        <v>4</v>
      </c>
      <c r="O33">
        <v>17</v>
      </c>
    </row>
    <row r="34" spans="1:15">
      <c r="A34">
        <v>33</v>
      </c>
      <c r="B34" t="s">
        <v>15</v>
      </c>
      <c r="C34" t="s">
        <v>39</v>
      </c>
      <c r="D34" t="s">
        <v>17</v>
      </c>
      <c r="E34" t="s">
        <v>43</v>
      </c>
      <c r="F34" t="s">
        <v>19</v>
      </c>
      <c r="G34" s="4">
        <v>43219</v>
      </c>
      <c r="H34" s="4">
        <v>43222</v>
      </c>
      <c r="I34" t="s">
        <v>26</v>
      </c>
      <c r="J34" s="5">
        <v>13</v>
      </c>
      <c r="K34" s="6">
        <v>5</v>
      </c>
      <c r="L34" s="7">
        <v>10</v>
      </c>
      <c r="M34" s="5">
        <f t="shared" si="0"/>
        <v>50</v>
      </c>
      <c r="N34" s="8">
        <f t="shared" si="1"/>
        <v>37</v>
      </c>
      <c r="O34">
        <v>2</v>
      </c>
    </row>
    <row r="35" spans="1:15">
      <c r="A35">
        <v>34</v>
      </c>
      <c r="B35" t="s">
        <v>21</v>
      </c>
      <c r="C35" t="s">
        <v>27</v>
      </c>
      <c r="D35" t="s">
        <v>34</v>
      </c>
      <c r="E35" t="s">
        <v>35</v>
      </c>
      <c r="F35" t="s">
        <v>19</v>
      </c>
      <c r="G35" s="4">
        <v>43611</v>
      </c>
      <c r="H35" s="4">
        <v>43613</v>
      </c>
      <c r="I35" t="s">
        <v>29</v>
      </c>
      <c r="J35" s="5">
        <v>12</v>
      </c>
      <c r="K35" s="6">
        <v>8</v>
      </c>
      <c r="L35" s="7">
        <v>9</v>
      </c>
      <c r="M35" s="5">
        <f t="shared" si="0"/>
        <v>72</v>
      </c>
      <c r="N35" s="8">
        <f t="shared" si="1"/>
        <v>60</v>
      </c>
      <c r="O35">
        <v>44</v>
      </c>
    </row>
    <row r="36" spans="1:15">
      <c r="A36">
        <v>35</v>
      </c>
      <c r="B36" t="s">
        <v>41</v>
      </c>
      <c r="C36" t="s">
        <v>46</v>
      </c>
      <c r="D36" t="s">
        <v>17</v>
      </c>
      <c r="E36" t="s">
        <v>37</v>
      </c>
      <c r="F36" t="s">
        <v>19</v>
      </c>
      <c r="G36" s="4">
        <v>43509</v>
      </c>
      <c r="H36" s="4">
        <v>43510</v>
      </c>
      <c r="I36" t="s">
        <v>29</v>
      </c>
      <c r="J36" s="5">
        <v>13</v>
      </c>
      <c r="K36" s="6">
        <v>2</v>
      </c>
      <c r="L36" s="7">
        <v>13</v>
      </c>
      <c r="M36" s="5">
        <f t="shared" si="0"/>
        <v>26</v>
      </c>
      <c r="N36" s="8">
        <f t="shared" si="1"/>
        <v>13</v>
      </c>
      <c r="O36">
        <v>45</v>
      </c>
    </row>
    <row r="37" spans="1:15">
      <c r="A37">
        <v>36</v>
      </c>
      <c r="B37" t="s">
        <v>21</v>
      </c>
      <c r="C37" t="s">
        <v>30</v>
      </c>
      <c r="D37" t="s">
        <v>23</v>
      </c>
      <c r="E37" t="s">
        <v>28</v>
      </c>
      <c r="F37" t="s">
        <v>19</v>
      </c>
      <c r="G37" s="4">
        <v>43255</v>
      </c>
      <c r="H37" s="4">
        <v>43258</v>
      </c>
      <c r="I37" t="s">
        <v>20</v>
      </c>
      <c r="J37" s="5">
        <v>5</v>
      </c>
      <c r="K37" s="6">
        <v>9</v>
      </c>
      <c r="L37" s="7">
        <v>18</v>
      </c>
      <c r="M37" s="5">
        <f t="shared" si="0"/>
        <v>162</v>
      </c>
      <c r="N37" s="8">
        <f t="shared" si="1"/>
        <v>157</v>
      </c>
      <c r="O37">
        <v>6</v>
      </c>
    </row>
    <row r="38" spans="1:15">
      <c r="A38">
        <v>37</v>
      </c>
      <c r="B38" t="s">
        <v>21</v>
      </c>
      <c r="C38" t="s">
        <v>27</v>
      </c>
      <c r="D38" t="s">
        <v>17</v>
      </c>
      <c r="E38" t="s">
        <v>45</v>
      </c>
      <c r="F38" t="s">
        <v>19</v>
      </c>
      <c r="G38" s="4">
        <v>43453</v>
      </c>
      <c r="H38" s="4">
        <v>43461</v>
      </c>
      <c r="I38" t="s">
        <v>29</v>
      </c>
      <c r="J38" s="5">
        <v>24</v>
      </c>
      <c r="K38" s="6">
        <v>2</v>
      </c>
      <c r="L38" s="7">
        <v>7</v>
      </c>
      <c r="M38" s="5">
        <f t="shared" si="0"/>
        <v>14</v>
      </c>
      <c r="N38" s="8">
        <f t="shared" si="1"/>
        <v>-10</v>
      </c>
      <c r="O38">
        <v>43</v>
      </c>
    </row>
    <row r="39" spans="1:15">
      <c r="A39">
        <v>38</v>
      </c>
      <c r="B39" t="s">
        <v>21</v>
      </c>
      <c r="C39" t="s">
        <v>30</v>
      </c>
      <c r="D39" t="s">
        <v>23</v>
      </c>
      <c r="E39" t="s">
        <v>40</v>
      </c>
      <c r="F39" t="s">
        <v>19</v>
      </c>
      <c r="G39" s="4">
        <v>43531</v>
      </c>
      <c r="H39" s="4">
        <v>43537</v>
      </c>
      <c r="I39" t="s">
        <v>20</v>
      </c>
      <c r="J39" s="5">
        <v>21</v>
      </c>
      <c r="K39" s="6">
        <v>10</v>
      </c>
      <c r="L39" s="7">
        <v>10</v>
      </c>
      <c r="M39" s="5">
        <f t="shared" si="0"/>
        <v>100</v>
      </c>
      <c r="N39" s="8">
        <f t="shared" si="1"/>
        <v>79</v>
      </c>
      <c r="O39">
        <v>38</v>
      </c>
    </row>
    <row r="40" spans="1:15">
      <c r="A40">
        <v>39</v>
      </c>
      <c r="B40" t="s">
        <v>15</v>
      </c>
      <c r="C40" t="s">
        <v>32</v>
      </c>
      <c r="D40" t="s">
        <v>17</v>
      </c>
      <c r="E40" t="s">
        <v>44</v>
      </c>
      <c r="F40" t="s">
        <v>19</v>
      </c>
      <c r="G40" s="4">
        <v>43529</v>
      </c>
      <c r="H40" s="4">
        <v>43536</v>
      </c>
      <c r="I40" t="s">
        <v>26</v>
      </c>
      <c r="J40" s="5">
        <v>13</v>
      </c>
      <c r="K40" s="6">
        <v>6</v>
      </c>
      <c r="L40" s="7">
        <v>12</v>
      </c>
      <c r="M40" s="5">
        <f t="shared" si="0"/>
        <v>72</v>
      </c>
      <c r="N40" s="8">
        <f t="shared" si="1"/>
        <v>59</v>
      </c>
      <c r="O40">
        <v>16</v>
      </c>
    </row>
    <row r="41" spans="1:15">
      <c r="A41">
        <v>40</v>
      </c>
      <c r="B41" t="s">
        <v>21</v>
      </c>
      <c r="C41" t="s">
        <v>27</v>
      </c>
      <c r="D41" t="s">
        <v>23</v>
      </c>
      <c r="E41" t="s">
        <v>31</v>
      </c>
      <c r="F41" t="s">
        <v>19</v>
      </c>
      <c r="G41" s="4">
        <v>43211</v>
      </c>
      <c r="H41" s="4">
        <v>43217</v>
      </c>
      <c r="I41" t="s">
        <v>29</v>
      </c>
      <c r="J41" s="5">
        <v>8</v>
      </c>
      <c r="K41" s="6">
        <v>3</v>
      </c>
      <c r="L41" s="7">
        <v>5</v>
      </c>
      <c r="M41" s="5">
        <f t="shared" si="0"/>
        <v>15</v>
      </c>
      <c r="N41" s="8">
        <f t="shared" si="1"/>
        <v>7</v>
      </c>
      <c r="O41">
        <v>56</v>
      </c>
    </row>
    <row r="42" spans="1:15">
      <c r="A42">
        <v>41</v>
      </c>
      <c r="B42" t="s">
        <v>15</v>
      </c>
      <c r="C42" t="s">
        <v>32</v>
      </c>
      <c r="D42" t="s">
        <v>17</v>
      </c>
      <c r="E42" t="s">
        <v>45</v>
      </c>
      <c r="F42" t="s">
        <v>25</v>
      </c>
      <c r="G42" s="4">
        <v>43455</v>
      </c>
      <c r="H42" s="4">
        <v>43460</v>
      </c>
      <c r="I42" t="s">
        <v>29</v>
      </c>
      <c r="J42" s="5">
        <v>17</v>
      </c>
      <c r="K42" s="6">
        <v>7</v>
      </c>
      <c r="L42" s="7">
        <v>12</v>
      </c>
      <c r="M42" s="5">
        <f t="shared" si="0"/>
        <v>84</v>
      </c>
      <c r="N42" s="8">
        <f t="shared" si="1"/>
        <v>67</v>
      </c>
      <c r="O42">
        <v>7</v>
      </c>
    </row>
    <row r="43" spans="1:15">
      <c r="A43">
        <v>42</v>
      </c>
      <c r="B43" t="s">
        <v>15</v>
      </c>
      <c r="C43" t="s">
        <v>33</v>
      </c>
      <c r="D43" t="s">
        <v>23</v>
      </c>
      <c r="E43" t="s">
        <v>47</v>
      </c>
      <c r="F43" t="s">
        <v>19</v>
      </c>
      <c r="G43" s="4">
        <v>43241</v>
      </c>
      <c r="H43" s="4">
        <v>43245</v>
      </c>
      <c r="I43" t="s">
        <v>29</v>
      </c>
      <c r="J43" s="5">
        <v>20</v>
      </c>
      <c r="K43" s="6">
        <v>8</v>
      </c>
      <c r="L43" s="7">
        <v>7</v>
      </c>
      <c r="M43" s="5">
        <f t="shared" si="0"/>
        <v>56</v>
      </c>
      <c r="N43" s="8">
        <f t="shared" si="1"/>
        <v>36</v>
      </c>
      <c r="O43">
        <v>22</v>
      </c>
    </row>
    <row r="44" spans="1:15">
      <c r="A44">
        <v>43</v>
      </c>
      <c r="B44" t="s">
        <v>21</v>
      </c>
      <c r="C44" t="s">
        <v>22</v>
      </c>
      <c r="D44" t="s">
        <v>34</v>
      </c>
      <c r="E44" t="s">
        <v>48</v>
      </c>
      <c r="F44" t="s">
        <v>25</v>
      </c>
      <c r="G44" s="4">
        <v>43321</v>
      </c>
      <c r="H44" s="4">
        <v>43323</v>
      </c>
      <c r="I44" t="s">
        <v>26</v>
      </c>
      <c r="J44" s="5">
        <v>6</v>
      </c>
      <c r="K44" s="6">
        <v>9</v>
      </c>
      <c r="L44" s="7">
        <v>8</v>
      </c>
      <c r="M44" s="5">
        <f t="shared" si="0"/>
        <v>72</v>
      </c>
      <c r="N44" s="8">
        <f t="shared" si="1"/>
        <v>66</v>
      </c>
      <c r="O44">
        <v>5</v>
      </c>
    </row>
    <row r="45" spans="1:15">
      <c r="A45">
        <v>44</v>
      </c>
      <c r="B45" t="s">
        <v>41</v>
      </c>
      <c r="C45" t="s">
        <v>49</v>
      </c>
      <c r="D45" t="s">
        <v>23</v>
      </c>
      <c r="E45" t="s">
        <v>24</v>
      </c>
      <c r="F45" t="s">
        <v>19</v>
      </c>
      <c r="G45" s="4">
        <v>43561</v>
      </c>
      <c r="H45" s="4">
        <v>43568</v>
      </c>
      <c r="I45" t="s">
        <v>20</v>
      </c>
      <c r="J45" s="5">
        <v>21</v>
      </c>
      <c r="K45" s="6">
        <v>5</v>
      </c>
      <c r="L45" s="7">
        <v>17</v>
      </c>
      <c r="M45" s="5">
        <f t="shared" si="0"/>
        <v>85</v>
      </c>
      <c r="N45" s="8">
        <f t="shared" si="1"/>
        <v>64</v>
      </c>
      <c r="O45">
        <v>8</v>
      </c>
    </row>
    <row r="46" spans="1:15">
      <c r="A46">
        <v>45</v>
      </c>
      <c r="B46" t="s">
        <v>21</v>
      </c>
      <c r="C46" t="s">
        <v>22</v>
      </c>
      <c r="D46" t="s">
        <v>17</v>
      </c>
      <c r="E46" t="s">
        <v>37</v>
      </c>
      <c r="F46" t="s">
        <v>25</v>
      </c>
      <c r="G46" s="4">
        <v>43439</v>
      </c>
      <c r="H46" s="4">
        <v>43446</v>
      </c>
      <c r="I46" t="s">
        <v>26</v>
      </c>
      <c r="J46" s="5">
        <v>19</v>
      </c>
      <c r="K46" s="6">
        <v>10</v>
      </c>
      <c r="L46" s="7">
        <v>15</v>
      </c>
      <c r="M46" s="5">
        <f t="shared" si="0"/>
        <v>150</v>
      </c>
      <c r="N46" s="8">
        <f t="shared" si="1"/>
        <v>131</v>
      </c>
      <c r="O46">
        <v>21</v>
      </c>
    </row>
    <row r="47" spans="1:15">
      <c r="A47">
        <v>46</v>
      </c>
      <c r="B47" t="s">
        <v>21</v>
      </c>
      <c r="C47" t="s">
        <v>30</v>
      </c>
      <c r="D47" t="s">
        <v>17</v>
      </c>
      <c r="E47" t="s">
        <v>37</v>
      </c>
      <c r="F47" t="s">
        <v>19</v>
      </c>
      <c r="G47" s="4">
        <v>43133</v>
      </c>
      <c r="H47" s="4">
        <v>43138</v>
      </c>
      <c r="I47" t="s">
        <v>20</v>
      </c>
      <c r="J47" s="5">
        <v>11</v>
      </c>
      <c r="K47" s="6">
        <v>1</v>
      </c>
      <c r="L47" s="7">
        <v>8</v>
      </c>
      <c r="M47" s="5">
        <f t="shared" si="0"/>
        <v>8</v>
      </c>
      <c r="N47" s="8">
        <f t="shared" si="1"/>
        <v>-3</v>
      </c>
      <c r="O47">
        <v>36</v>
      </c>
    </row>
    <row r="48" spans="1:15">
      <c r="A48">
        <v>47</v>
      </c>
      <c r="B48" t="s">
        <v>21</v>
      </c>
      <c r="C48" t="s">
        <v>27</v>
      </c>
      <c r="D48" t="s">
        <v>17</v>
      </c>
      <c r="E48" t="s">
        <v>37</v>
      </c>
      <c r="F48" t="s">
        <v>25</v>
      </c>
      <c r="G48" s="4">
        <v>43333</v>
      </c>
      <c r="H48" s="4">
        <v>43334</v>
      </c>
      <c r="I48" t="s">
        <v>29</v>
      </c>
      <c r="J48" s="5">
        <v>19</v>
      </c>
      <c r="K48" s="6">
        <v>2</v>
      </c>
      <c r="L48" s="7">
        <v>13</v>
      </c>
      <c r="M48" s="5">
        <f t="shared" si="0"/>
        <v>26</v>
      </c>
      <c r="N48" s="8">
        <f t="shared" si="1"/>
        <v>7</v>
      </c>
      <c r="O48">
        <v>49</v>
      </c>
    </row>
    <row r="49" spans="1:15">
      <c r="A49">
        <v>48</v>
      </c>
      <c r="B49" t="s">
        <v>21</v>
      </c>
      <c r="C49" t="s">
        <v>22</v>
      </c>
      <c r="D49" t="s">
        <v>23</v>
      </c>
      <c r="E49" t="s">
        <v>47</v>
      </c>
      <c r="F49" t="s">
        <v>19</v>
      </c>
      <c r="G49" s="4">
        <v>43491</v>
      </c>
      <c r="H49" s="4">
        <v>43494</v>
      </c>
      <c r="I49" t="s">
        <v>26</v>
      </c>
      <c r="J49" s="5">
        <v>9</v>
      </c>
      <c r="K49" s="6">
        <v>10</v>
      </c>
      <c r="L49" s="7">
        <v>5</v>
      </c>
      <c r="M49" s="5">
        <f t="shared" si="0"/>
        <v>50</v>
      </c>
      <c r="N49" s="8">
        <f t="shared" si="1"/>
        <v>41</v>
      </c>
      <c r="O49">
        <v>55</v>
      </c>
    </row>
    <row r="50" spans="1:15">
      <c r="A50">
        <v>49</v>
      </c>
      <c r="B50" t="s">
        <v>41</v>
      </c>
      <c r="C50" t="s">
        <v>42</v>
      </c>
      <c r="D50" t="s">
        <v>17</v>
      </c>
      <c r="E50" t="s">
        <v>43</v>
      </c>
      <c r="F50" t="s">
        <v>25</v>
      </c>
      <c r="G50" s="4">
        <v>43515</v>
      </c>
      <c r="H50" s="4">
        <v>43519</v>
      </c>
      <c r="I50" t="s">
        <v>20</v>
      </c>
      <c r="J50" s="5">
        <v>5</v>
      </c>
      <c r="K50" s="6">
        <v>7</v>
      </c>
      <c r="L50" s="7">
        <v>18</v>
      </c>
      <c r="M50" s="5">
        <f t="shared" si="0"/>
        <v>126</v>
      </c>
      <c r="N50" s="8">
        <f t="shared" si="1"/>
        <v>121</v>
      </c>
      <c r="O50">
        <v>3</v>
      </c>
    </row>
    <row r="51" spans="1:15">
      <c r="A51">
        <v>50</v>
      </c>
      <c r="B51" t="s">
        <v>21</v>
      </c>
      <c r="C51" t="s">
        <v>22</v>
      </c>
      <c r="D51" t="s">
        <v>17</v>
      </c>
      <c r="E51" t="s">
        <v>45</v>
      </c>
      <c r="F51" t="s">
        <v>19</v>
      </c>
      <c r="G51" s="4">
        <v>43191</v>
      </c>
      <c r="H51" s="4">
        <v>43198</v>
      </c>
      <c r="I51" t="s">
        <v>26</v>
      </c>
      <c r="J51" s="5">
        <v>18</v>
      </c>
      <c r="K51" s="6">
        <v>9</v>
      </c>
      <c r="L51" s="7">
        <v>6</v>
      </c>
      <c r="M51" s="5">
        <f t="shared" si="0"/>
        <v>54</v>
      </c>
      <c r="N51" s="8">
        <f t="shared" si="1"/>
        <v>36</v>
      </c>
      <c r="O51">
        <v>2</v>
      </c>
    </row>
    <row r="52" spans="1:15">
      <c r="A52">
        <v>51</v>
      </c>
      <c r="B52" t="s">
        <v>15</v>
      </c>
      <c r="C52" t="s">
        <v>33</v>
      </c>
      <c r="D52" t="s">
        <v>34</v>
      </c>
      <c r="E52" t="s">
        <v>38</v>
      </c>
      <c r="F52" t="s">
        <v>25</v>
      </c>
      <c r="G52" s="4">
        <v>43121</v>
      </c>
      <c r="H52" s="4">
        <v>43123</v>
      </c>
      <c r="I52" t="s">
        <v>20</v>
      </c>
      <c r="J52" s="5">
        <v>21</v>
      </c>
      <c r="K52" s="6">
        <v>9</v>
      </c>
      <c r="L52" s="7">
        <v>15</v>
      </c>
      <c r="M52" s="5">
        <f t="shared" si="0"/>
        <v>135</v>
      </c>
      <c r="N52" s="8">
        <f t="shared" si="1"/>
        <v>114</v>
      </c>
      <c r="O52">
        <v>3</v>
      </c>
    </row>
    <row r="53" spans="1:15">
      <c r="A53">
        <v>52</v>
      </c>
      <c r="B53" t="s">
        <v>41</v>
      </c>
      <c r="C53" t="s">
        <v>42</v>
      </c>
      <c r="D53" t="s">
        <v>17</v>
      </c>
      <c r="E53" t="s">
        <v>43</v>
      </c>
      <c r="F53" t="s">
        <v>19</v>
      </c>
      <c r="G53" s="4">
        <v>43385</v>
      </c>
      <c r="H53" s="4">
        <v>43388</v>
      </c>
      <c r="I53" t="s">
        <v>20</v>
      </c>
      <c r="J53" s="5">
        <v>20</v>
      </c>
      <c r="K53" s="6">
        <v>4</v>
      </c>
      <c r="L53" s="7">
        <v>6</v>
      </c>
      <c r="M53" s="5">
        <f t="shared" si="0"/>
        <v>24</v>
      </c>
      <c r="N53" s="8">
        <f t="shared" si="1"/>
        <v>4</v>
      </c>
      <c r="O53">
        <v>18</v>
      </c>
    </row>
    <row r="54" spans="1:15">
      <c r="A54">
        <v>53</v>
      </c>
      <c r="B54" t="s">
        <v>15</v>
      </c>
      <c r="C54" t="s">
        <v>33</v>
      </c>
      <c r="D54" t="s">
        <v>17</v>
      </c>
      <c r="E54" t="s">
        <v>45</v>
      </c>
      <c r="F54" t="s">
        <v>25</v>
      </c>
      <c r="G54" s="4">
        <v>43381</v>
      </c>
      <c r="H54" s="4">
        <v>43383</v>
      </c>
      <c r="I54" t="s">
        <v>29</v>
      </c>
      <c r="J54" s="5">
        <v>6</v>
      </c>
      <c r="K54" s="6">
        <v>2</v>
      </c>
      <c r="L54" s="7">
        <v>14</v>
      </c>
      <c r="M54" s="5">
        <f t="shared" si="0"/>
        <v>28</v>
      </c>
      <c r="N54" s="8">
        <f t="shared" si="1"/>
        <v>22</v>
      </c>
      <c r="O54">
        <v>36</v>
      </c>
    </row>
    <row r="55" spans="1:15">
      <c r="A55">
        <v>54</v>
      </c>
      <c r="B55" t="s">
        <v>21</v>
      </c>
      <c r="C55" t="s">
        <v>22</v>
      </c>
      <c r="D55" t="s">
        <v>17</v>
      </c>
      <c r="E55" t="s">
        <v>43</v>
      </c>
      <c r="F55" t="s">
        <v>19</v>
      </c>
      <c r="G55" s="4">
        <v>43173</v>
      </c>
      <c r="H55" s="4">
        <v>43176</v>
      </c>
      <c r="I55" t="s">
        <v>26</v>
      </c>
      <c r="J55" s="5">
        <v>5</v>
      </c>
      <c r="K55" s="6">
        <v>5</v>
      </c>
      <c r="L55" s="7">
        <v>19</v>
      </c>
      <c r="M55" s="5">
        <f t="shared" si="0"/>
        <v>95</v>
      </c>
      <c r="N55" s="8">
        <f t="shared" si="1"/>
        <v>90</v>
      </c>
      <c r="O55">
        <v>31</v>
      </c>
    </row>
    <row r="56" spans="1:15">
      <c r="A56">
        <v>55</v>
      </c>
      <c r="B56" t="s">
        <v>21</v>
      </c>
      <c r="C56" t="s">
        <v>22</v>
      </c>
      <c r="D56" t="s">
        <v>23</v>
      </c>
      <c r="E56" t="s">
        <v>40</v>
      </c>
      <c r="F56" t="s">
        <v>25</v>
      </c>
      <c r="G56" s="4">
        <v>43365</v>
      </c>
      <c r="H56" s="4">
        <v>43367</v>
      </c>
      <c r="I56" t="s">
        <v>26</v>
      </c>
      <c r="J56" s="5">
        <v>15</v>
      </c>
      <c r="K56" s="6">
        <v>3</v>
      </c>
      <c r="L56" s="7">
        <v>15</v>
      </c>
      <c r="M56" s="5">
        <f t="shared" si="0"/>
        <v>45</v>
      </c>
      <c r="N56" s="8">
        <f t="shared" si="1"/>
        <v>30</v>
      </c>
      <c r="O56">
        <v>58</v>
      </c>
    </row>
    <row r="57" spans="1:15">
      <c r="A57">
        <v>56</v>
      </c>
      <c r="B57" t="s">
        <v>15</v>
      </c>
      <c r="C57" t="s">
        <v>32</v>
      </c>
      <c r="D57" t="s">
        <v>23</v>
      </c>
      <c r="E57" t="s">
        <v>40</v>
      </c>
      <c r="F57" t="s">
        <v>19</v>
      </c>
      <c r="G57" s="4">
        <v>43399</v>
      </c>
      <c r="H57" s="4">
        <v>43402</v>
      </c>
      <c r="I57" t="s">
        <v>29</v>
      </c>
      <c r="J57" s="5">
        <v>24</v>
      </c>
      <c r="K57" s="6">
        <v>1</v>
      </c>
      <c r="L57" s="7">
        <v>15</v>
      </c>
      <c r="M57" s="5">
        <f t="shared" si="0"/>
        <v>15</v>
      </c>
      <c r="N57" s="8">
        <f t="shared" si="1"/>
        <v>-9</v>
      </c>
      <c r="O57">
        <v>45</v>
      </c>
    </row>
    <row r="58" spans="1:15">
      <c r="A58">
        <v>57</v>
      </c>
      <c r="B58" t="s">
        <v>21</v>
      </c>
      <c r="C58" t="s">
        <v>30</v>
      </c>
      <c r="D58" t="s">
        <v>23</v>
      </c>
      <c r="E58" t="s">
        <v>24</v>
      </c>
      <c r="F58" t="s">
        <v>50</v>
      </c>
      <c r="G58" s="4">
        <v>43577</v>
      </c>
      <c r="H58" s="4">
        <v>43584</v>
      </c>
      <c r="I58" t="s">
        <v>20</v>
      </c>
      <c r="J58" s="5">
        <v>17</v>
      </c>
      <c r="K58" s="6">
        <v>9</v>
      </c>
      <c r="L58" s="7">
        <v>9</v>
      </c>
      <c r="M58" s="5">
        <f t="shared" si="0"/>
        <v>81</v>
      </c>
      <c r="N58" s="8">
        <f t="shared" si="1"/>
        <v>64</v>
      </c>
      <c r="O58">
        <v>34</v>
      </c>
    </row>
    <row r="59" spans="1:15">
      <c r="A59">
        <v>58</v>
      </c>
      <c r="B59" t="s">
        <v>41</v>
      </c>
      <c r="C59" t="s">
        <v>49</v>
      </c>
      <c r="D59" t="s">
        <v>34</v>
      </c>
      <c r="E59" t="s">
        <v>51</v>
      </c>
      <c r="F59" t="s">
        <v>52</v>
      </c>
      <c r="G59" s="4">
        <v>43421</v>
      </c>
      <c r="H59" s="4">
        <v>43425</v>
      </c>
      <c r="I59" t="s">
        <v>26</v>
      </c>
      <c r="J59" s="5">
        <v>14</v>
      </c>
      <c r="K59" s="6">
        <v>1</v>
      </c>
      <c r="L59" s="7">
        <v>13</v>
      </c>
      <c r="M59" s="5">
        <f t="shared" si="0"/>
        <v>13</v>
      </c>
      <c r="N59" s="8">
        <f t="shared" si="1"/>
        <v>-1</v>
      </c>
      <c r="O59">
        <v>6</v>
      </c>
    </row>
    <row r="60" spans="1:15">
      <c r="A60">
        <v>59</v>
      </c>
      <c r="B60" t="s">
        <v>41</v>
      </c>
      <c r="C60" t="s">
        <v>46</v>
      </c>
      <c r="D60" t="s">
        <v>17</v>
      </c>
      <c r="E60" t="s">
        <v>37</v>
      </c>
      <c r="F60" t="s">
        <v>50</v>
      </c>
      <c r="G60" s="4">
        <v>43391</v>
      </c>
      <c r="H60" s="4">
        <v>43399</v>
      </c>
      <c r="I60" t="s">
        <v>20</v>
      </c>
      <c r="J60" s="5">
        <v>21</v>
      </c>
      <c r="K60" s="6">
        <v>7</v>
      </c>
      <c r="L60" s="7">
        <v>8</v>
      </c>
      <c r="M60" s="5">
        <f t="shared" si="0"/>
        <v>56</v>
      </c>
      <c r="N60" s="8">
        <f t="shared" si="1"/>
        <v>35</v>
      </c>
      <c r="O60">
        <v>10</v>
      </c>
    </row>
    <row r="61" spans="1:15">
      <c r="A61">
        <v>60</v>
      </c>
      <c r="B61" t="s">
        <v>21</v>
      </c>
      <c r="C61" t="s">
        <v>22</v>
      </c>
      <c r="D61" t="s">
        <v>34</v>
      </c>
      <c r="E61" t="s">
        <v>38</v>
      </c>
      <c r="F61" t="s">
        <v>52</v>
      </c>
      <c r="G61" s="4">
        <v>43175</v>
      </c>
      <c r="H61" s="4">
        <v>43176</v>
      </c>
      <c r="I61" t="s">
        <v>26</v>
      </c>
      <c r="J61" s="5">
        <v>14</v>
      </c>
      <c r="K61" s="6">
        <v>10</v>
      </c>
      <c r="L61" s="7">
        <v>8</v>
      </c>
      <c r="M61" s="5">
        <f t="shared" si="0"/>
        <v>80</v>
      </c>
      <c r="N61" s="8">
        <f t="shared" si="1"/>
        <v>66</v>
      </c>
      <c r="O61">
        <v>4</v>
      </c>
    </row>
    <row r="62" spans="1:15">
      <c r="A62">
        <v>61</v>
      </c>
      <c r="B62" t="s">
        <v>15</v>
      </c>
      <c r="C62" t="s">
        <v>16</v>
      </c>
      <c r="D62" t="s">
        <v>34</v>
      </c>
      <c r="E62" t="s">
        <v>38</v>
      </c>
      <c r="F62" t="s">
        <v>50</v>
      </c>
      <c r="G62" s="4">
        <v>43401</v>
      </c>
      <c r="H62" s="4">
        <v>43409</v>
      </c>
      <c r="I62" t="s">
        <v>20</v>
      </c>
      <c r="J62" s="5">
        <v>10</v>
      </c>
      <c r="K62" s="6">
        <v>3</v>
      </c>
      <c r="L62" s="7">
        <v>20</v>
      </c>
      <c r="M62" s="5">
        <f t="shared" si="0"/>
        <v>60</v>
      </c>
      <c r="N62" s="8">
        <f t="shared" si="1"/>
        <v>50</v>
      </c>
      <c r="O62">
        <v>41</v>
      </c>
    </row>
    <row r="63" spans="1:15">
      <c r="A63">
        <v>62</v>
      </c>
      <c r="B63" t="s">
        <v>41</v>
      </c>
      <c r="C63" t="s">
        <v>49</v>
      </c>
      <c r="D63" t="s">
        <v>17</v>
      </c>
      <c r="E63" t="s">
        <v>18</v>
      </c>
      <c r="F63" t="s">
        <v>52</v>
      </c>
      <c r="G63" s="4">
        <v>43545</v>
      </c>
      <c r="H63" s="4">
        <v>43550</v>
      </c>
      <c r="I63" t="s">
        <v>29</v>
      </c>
      <c r="J63" s="5">
        <v>24</v>
      </c>
      <c r="K63" s="6">
        <v>7</v>
      </c>
      <c r="L63" s="7">
        <v>13</v>
      </c>
      <c r="M63" s="5">
        <f t="shared" si="0"/>
        <v>91</v>
      </c>
      <c r="N63" s="8">
        <f t="shared" si="1"/>
        <v>67</v>
      </c>
      <c r="O63">
        <v>39</v>
      </c>
    </row>
    <row r="64" spans="1:15">
      <c r="A64">
        <v>63</v>
      </c>
      <c r="B64" t="s">
        <v>15</v>
      </c>
      <c r="C64" t="s">
        <v>39</v>
      </c>
      <c r="D64" t="s">
        <v>23</v>
      </c>
      <c r="E64" t="s">
        <v>24</v>
      </c>
      <c r="F64" t="s">
        <v>50</v>
      </c>
      <c r="G64" s="4">
        <v>43495</v>
      </c>
      <c r="H64" s="4">
        <v>43500</v>
      </c>
      <c r="I64" t="s">
        <v>26</v>
      </c>
      <c r="J64" s="5">
        <v>9</v>
      </c>
      <c r="K64" s="6">
        <v>6</v>
      </c>
      <c r="L64" s="7">
        <v>9</v>
      </c>
      <c r="M64" s="5">
        <f t="shared" si="0"/>
        <v>54</v>
      </c>
      <c r="N64" s="8">
        <f t="shared" si="1"/>
        <v>45</v>
      </c>
      <c r="O64">
        <v>13</v>
      </c>
    </row>
    <row r="65" spans="1:15">
      <c r="A65">
        <v>64</v>
      </c>
      <c r="B65" t="s">
        <v>21</v>
      </c>
      <c r="C65" t="s">
        <v>30</v>
      </c>
      <c r="D65" t="s">
        <v>17</v>
      </c>
      <c r="E65" t="s">
        <v>18</v>
      </c>
      <c r="F65" t="s">
        <v>52</v>
      </c>
      <c r="G65" s="4">
        <v>43441</v>
      </c>
      <c r="H65" s="4">
        <v>43445</v>
      </c>
      <c r="I65" t="s">
        <v>20</v>
      </c>
      <c r="J65" s="5">
        <v>12</v>
      </c>
      <c r="K65" s="6">
        <v>6</v>
      </c>
      <c r="L65" s="7">
        <v>10</v>
      </c>
      <c r="M65" s="5">
        <f t="shared" si="0"/>
        <v>60</v>
      </c>
      <c r="N65" s="8">
        <f t="shared" si="1"/>
        <v>48</v>
      </c>
      <c r="O65">
        <v>53</v>
      </c>
    </row>
    <row r="66" spans="1:15">
      <c r="A66">
        <v>65</v>
      </c>
      <c r="B66" t="s">
        <v>21</v>
      </c>
      <c r="C66" t="s">
        <v>27</v>
      </c>
      <c r="D66" t="s">
        <v>23</v>
      </c>
      <c r="E66" t="s">
        <v>47</v>
      </c>
      <c r="F66" t="s">
        <v>50</v>
      </c>
      <c r="G66" s="4">
        <v>43201</v>
      </c>
      <c r="H66" s="4">
        <v>43209</v>
      </c>
      <c r="I66" t="s">
        <v>29</v>
      </c>
      <c r="J66" s="5">
        <v>14</v>
      </c>
      <c r="K66" s="6">
        <v>7</v>
      </c>
      <c r="L66" s="7">
        <v>16</v>
      </c>
      <c r="M66" s="5">
        <f t="shared" ref="M66:M129" si="2">L66*K66</f>
        <v>112</v>
      </c>
      <c r="N66" s="8">
        <f t="shared" ref="N66:N129" si="3">M66-J66</f>
        <v>98</v>
      </c>
      <c r="O66">
        <v>55</v>
      </c>
    </row>
    <row r="67" spans="1:15">
      <c r="A67">
        <v>66</v>
      </c>
      <c r="B67" t="s">
        <v>41</v>
      </c>
      <c r="C67" t="s">
        <v>49</v>
      </c>
      <c r="D67" t="s">
        <v>17</v>
      </c>
      <c r="E67" t="s">
        <v>18</v>
      </c>
      <c r="F67" t="s">
        <v>52</v>
      </c>
      <c r="G67" s="4">
        <v>43231</v>
      </c>
      <c r="H67" s="4">
        <v>43238</v>
      </c>
      <c r="I67" t="s">
        <v>26</v>
      </c>
      <c r="J67" s="5">
        <v>23</v>
      </c>
      <c r="K67" s="6">
        <v>1</v>
      </c>
      <c r="L67" s="7">
        <v>11</v>
      </c>
      <c r="M67" s="5">
        <f t="shared" si="2"/>
        <v>11</v>
      </c>
      <c r="N67" s="8">
        <f t="shared" si="3"/>
        <v>-12</v>
      </c>
      <c r="O67">
        <v>26</v>
      </c>
    </row>
    <row r="68" spans="1:15">
      <c r="A68">
        <v>67</v>
      </c>
      <c r="B68" t="s">
        <v>21</v>
      </c>
      <c r="C68" t="s">
        <v>27</v>
      </c>
      <c r="D68" t="s">
        <v>34</v>
      </c>
      <c r="E68" t="s">
        <v>38</v>
      </c>
      <c r="F68" t="s">
        <v>50</v>
      </c>
      <c r="G68" s="4">
        <v>43367</v>
      </c>
      <c r="H68" s="4">
        <v>43373</v>
      </c>
      <c r="I68" t="s">
        <v>29</v>
      </c>
      <c r="J68" s="5">
        <v>11</v>
      </c>
      <c r="K68" s="6">
        <v>8</v>
      </c>
      <c r="L68" s="7">
        <v>16</v>
      </c>
      <c r="M68" s="5">
        <f t="shared" si="2"/>
        <v>128</v>
      </c>
      <c r="N68" s="8">
        <f t="shared" si="3"/>
        <v>117</v>
      </c>
      <c r="O68">
        <v>54</v>
      </c>
    </row>
    <row r="69" spans="1:15">
      <c r="A69">
        <v>68</v>
      </c>
      <c r="B69" t="s">
        <v>21</v>
      </c>
      <c r="C69" t="s">
        <v>22</v>
      </c>
      <c r="D69" t="s">
        <v>17</v>
      </c>
      <c r="E69" t="s">
        <v>45</v>
      </c>
      <c r="F69" t="s">
        <v>52</v>
      </c>
      <c r="G69" s="4">
        <v>43261</v>
      </c>
      <c r="H69" s="4">
        <v>43266</v>
      </c>
      <c r="I69" t="s">
        <v>26</v>
      </c>
      <c r="J69" s="5">
        <v>6</v>
      </c>
      <c r="K69" s="6">
        <v>3</v>
      </c>
      <c r="L69" s="7">
        <v>19</v>
      </c>
      <c r="M69" s="5">
        <f t="shared" si="2"/>
        <v>57</v>
      </c>
      <c r="N69" s="8">
        <f t="shared" si="3"/>
        <v>51</v>
      </c>
      <c r="O69">
        <v>31</v>
      </c>
    </row>
    <row r="70" spans="1:15">
      <c r="A70">
        <v>69</v>
      </c>
      <c r="B70" t="s">
        <v>21</v>
      </c>
      <c r="C70" t="s">
        <v>22</v>
      </c>
      <c r="D70" t="s">
        <v>34</v>
      </c>
      <c r="E70" t="s">
        <v>38</v>
      </c>
      <c r="F70" t="s">
        <v>50</v>
      </c>
      <c r="G70" s="4">
        <v>43123</v>
      </c>
      <c r="H70" s="4">
        <v>43130</v>
      </c>
      <c r="I70" t="s">
        <v>26</v>
      </c>
      <c r="J70" s="5">
        <v>20</v>
      </c>
      <c r="K70" s="6">
        <v>3</v>
      </c>
      <c r="L70" s="7">
        <v>9</v>
      </c>
      <c r="M70" s="5">
        <f t="shared" si="2"/>
        <v>27</v>
      </c>
      <c r="N70" s="8">
        <f t="shared" si="3"/>
        <v>7</v>
      </c>
      <c r="O70">
        <v>5</v>
      </c>
    </row>
    <row r="71" spans="1:15">
      <c r="A71">
        <v>70</v>
      </c>
      <c r="B71" t="s">
        <v>21</v>
      </c>
      <c r="C71" t="s">
        <v>27</v>
      </c>
      <c r="D71" t="s">
        <v>17</v>
      </c>
      <c r="E71" t="s">
        <v>43</v>
      </c>
      <c r="F71" t="s">
        <v>52</v>
      </c>
      <c r="G71" s="4">
        <v>43229</v>
      </c>
      <c r="H71" s="4">
        <v>43236</v>
      </c>
      <c r="I71" t="s">
        <v>29</v>
      </c>
      <c r="J71" s="5">
        <v>9</v>
      </c>
      <c r="K71" s="6">
        <v>2</v>
      </c>
      <c r="L71" s="7">
        <v>11</v>
      </c>
      <c r="M71" s="5">
        <f t="shared" si="2"/>
        <v>22</v>
      </c>
      <c r="N71" s="8">
        <f t="shared" si="3"/>
        <v>13</v>
      </c>
      <c r="O71">
        <v>55</v>
      </c>
    </row>
    <row r="72" spans="1:15">
      <c r="A72">
        <v>71</v>
      </c>
      <c r="B72" t="s">
        <v>21</v>
      </c>
      <c r="C72" t="s">
        <v>27</v>
      </c>
      <c r="D72" t="s">
        <v>34</v>
      </c>
      <c r="E72" t="s">
        <v>36</v>
      </c>
      <c r="F72" t="s">
        <v>50</v>
      </c>
      <c r="G72" s="4">
        <v>43551</v>
      </c>
      <c r="H72" s="4">
        <v>43555</v>
      </c>
      <c r="I72" t="s">
        <v>29</v>
      </c>
      <c r="J72" s="5">
        <v>24</v>
      </c>
      <c r="K72" s="6">
        <v>4</v>
      </c>
      <c r="L72" s="7">
        <v>20</v>
      </c>
      <c r="M72" s="5">
        <f t="shared" si="2"/>
        <v>80</v>
      </c>
      <c r="N72" s="8">
        <f t="shared" si="3"/>
        <v>56</v>
      </c>
      <c r="O72">
        <v>24</v>
      </c>
    </row>
    <row r="73" spans="1:15">
      <c r="A73">
        <v>72</v>
      </c>
      <c r="B73" t="s">
        <v>21</v>
      </c>
      <c r="C73" t="s">
        <v>30</v>
      </c>
      <c r="D73" t="s">
        <v>34</v>
      </c>
      <c r="E73" t="s">
        <v>35</v>
      </c>
      <c r="F73" t="s">
        <v>52</v>
      </c>
      <c r="G73" s="4">
        <v>43377</v>
      </c>
      <c r="H73" s="4">
        <v>43383</v>
      </c>
      <c r="I73" t="s">
        <v>20</v>
      </c>
      <c r="J73" s="5">
        <v>22</v>
      </c>
      <c r="K73" s="6">
        <v>2</v>
      </c>
      <c r="L73" s="7">
        <v>5</v>
      </c>
      <c r="M73" s="5">
        <f t="shared" si="2"/>
        <v>10</v>
      </c>
      <c r="N73" s="8">
        <f t="shared" si="3"/>
        <v>-12</v>
      </c>
      <c r="O73">
        <v>53</v>
      </c>
    </row>
    <row r="74" spans="1:15">
      <c r="A74">
        <v>73</v>
      </c>
      <c r="B74" t="s">
        <v>41</v>
      </c>
      <c r="C74" t="s">
        <v>53</v>
      </c>
      <c r="D74" t="s">
        <v>17</v>
      </c>
      <c r="E74" t="s">
        <v>44</v>
      </c>
      <c r="F74" t="s">
        <v>50</v>
      </c>
      <c r="G74" s="4">
        <v>43403</v>
      </c>
      <c r="H74" s="4">
        <v>43404</v>
      </c>
      <c r="I74" t="s">
        <v>26</v>
      </c>
      <c r="J74" s="5">
        <v>19</v>
      </c>
      <c r="K74" s="6">
        <v>3</v>
      </c>
      <c r="L74" s="7">
        <v>20</v>
      </c>
      <c r="M74" s="5">
        <f t="shared" si="2"/>
        <v>60</v>
      </c>
      <c r="N74" s="8">
        <f t="shared" si="3"/>
        <v>41</v>
      </c>
      <c r="O74">
        <v>17</v>
      </c>
    </row>
    <row r="75" spans="1:15">
      <c r="A75">
        <v>74</v>
      </c>
      <c r="B75" t="s">
        <v>41</v>
      </c>
      <c r="C75" t="s">
        <v>54</v>
      </c>
      <c r="D75" t="s">
        <v>17</v>
      </c>
      <c r="E75" t="s">
        <v>45</v>
      </c>
      <c r="F75" t="s">
        <v>52</v>
      </c>
      <c r="G75" s="4">
        <v>43429</v>
      </c>
      <c r="H75" s="4">
        <v>43436</v>
      </c>
      <c r="I75" t="s">
        <v>26</v>
      </c>
      <c r="J75" s="5">
        <v>24</v>
      </c>
      <c r="K75" s="6">
        <v>3</v>
      </c>
      <c r="L75" s="7">
        <v>13</v>
      </c>
      <c r="M75" s="5">
        <f t="shared" si="2"/>
        <v>39</v>
      </c>
      <c r="N75" s="8">
        <f t="shared" si="3"/>
        <v>15</v>
      </c>
      <c r="O75">
        <v>10</v>
      </c>
    </row>
    <row r="76" spans="1:15">
      <c r="A76">
        <v>75</v>
      </c>
      <c r="B76" t="s">
        <v>21</v>
      </c>
      <c r="C76" t="s">
        <v>22</v>
      </c>
      <c r="D76" t="s">
        <v>17</v>
      </c>
      <c r="E76" t="s">
        <v>44</v>
      </c>
      <c r="F76" t="s">
        <v>50</v>
      </c>
      <c r="G76" s="4">
        <v>43357</v>
      </c>
      <c r="H76" s="4">
        <v>43359</v>
      </c>
      <c r="I76" t="s">
        <v>26</v>
      </c>
      <c r="J76" s="5">
        <v>7</v>
      </c>
      <c r="K76" s="6">
        <v>5</v>
      </c>
      <c r="L76" s="7">
        <v>13</v>
      </c>
      <c r="M76" s="5">
        <f t="shared" si="2"/>
        <v>65</v>
      </c>
      <c r="N76" s="8">
        <f t="shared" si="3"/>
        <v>58</v>
      </c>
      <c r="O76">
        <v>30</v>
      </c>
    </row>
    <row r="77" spans="1:15">
      <c r="A77">
        <v>76</v>
      </c>
      <c r="B77" t="s">
        <v>21</v>
      </c>
      <c r="C77" t="s">
        <v>27</v>
      </c>
      <c r="D77" t="s">
        <v>17</v>
      </c>
      <c r="E77" t="s">
        <v>45</v>
      </c>
      <c r="F77" t="s">
        <v>52</v>
      </c>
      <c r="G77" s="4">
        <v>43237</v>
      </c>
      <c r="H77" s="4">
        <v>43242</v>
      </c>
      <c r="I77" t="s">
        <v>29</v>
      </c>
      <c r="J77" s="5">
        <v>17</v>
      </c>
      <c r="K77" s="6">
        <v>8</v>
      </c>
      <c r="L77" s="7">
        <v>9</v>
      </c>
      <c r="M77" s="5">
        <f t="shared" si="2"/>
        <v>72</v>
      </c>
      <c r="N77" s="8">
        <f t="shared" si="3"/>
        <v>55</v>
      </c>
      <c r="O77">
        <v>59</v>
      </c>
    </row>
    <row r="78" spans="1:15">
      <c r="A78">
        <v>77</v>
      </c>
      <c r="B78" t="s">
        <v>21</v>
      </c>
      <c r="C78" t="s">
        <v>27</v>
      </c>
      <c r="D78" t="s">
        <v>23</v>
      </c>
      <c r="E78" t="s">
        <v>24</v>
      </c>
      <c r="F78" t="s">
        <v>50</v>
      </c>
      <c r="G78" s="4">
        <v>43163</v>
      </c>
      <c r="H78" s="4">
        <v>43167</v>
      </c>
      <c r="I78" t="s">
        <v>29</v>
      </c>
      <c r="J78" s="5">
        <v>13</v>
      </c>
      <c r="K78" s="6">
        <v>4</v>
      </c>
      <c r="L78" s="7">
        <v>16</v>
      </c>
      <c r="M78" s="5">
        <f t="shared" si="2"/>
        <v>64</v>
      </c>
      <c r="N78" s="8">
        <f t="shared" si="3"/>
        <v>51</v>
      </c>
      <c r="O78">
        <v>42</v>
      </c>
    </row>
    <row r="79" spans="1:15">
      <c r="A79">
        <v>78</v>
      </c>
      <c r="B79" t="s">
        <v>21</v>
      </c>
      <c r="C79" t="s">
        <v>22</v>
      </c>
      <c r="D79" t="s">
        <v>34</v>
      </c>
      <c r="E79" t="s">
        <v>36</v>
      </c>
      <c r="F79" t="s">
        <v>52</v>
      </c>
      <c r="G79" s="4">
        <v>43125</v>
      </c>
      <c r="H79" s="4">
        <v>43129</v>
      </c>
      <c r="I79" t="s">
        <v>26</v>
      </c>
      <c r="J79" s="5">
        <v>7</v>
      </c>
      <c r="K79" s="6">
        <v>2</v>
      </c>
      <c r="L79" s="7">
        <v>8</v>
      </c>
      <c r="M79" s="5">
        <f t="shared" si="2"/>
        <v>16</v>
      </c>
      <c r="N79" s="8">
        <f t="shared" si="3"/>
        <v>9</v>
      </c>
      <c r="O79">
        <v>50</v>
      </c>
    </row>
    <row r="80" spans="1:15">
      <c r="A80">
        <v>79</v>
      </c>
      <c r="B80" t="s">
        <v>21</v>
      </c>
      <c r="C80" t="s">
        <v>27</v>
      </c>
      <c r="D80" t="s">
        <v>34</v>
      </c>
      <c r="E80" t="s">
        <v>35</v>
      </c>
      <c r="F80" t="s">
        <v>50</v>
      </c>
      <c r="G80" s="4">
        <v>43259</v>
      </c>
      <c r="H80" s="4">
        <v>43264</v>
      </c>
      <c r="I80" t="s">
        <v>29</v>
      </c>
      <c r="J80" s="5">
        <v>6</v>
      </c>
      <c r="K80" s="6">
        <v>6</v>
      </c>
      <c r="L80" s="7">
        <v>18</v>
      </c>
      <c r="M80" s="5">
        <f t="shared" si="2"/>
        <v>108</v>
      </c>
      <c r="N80" s="8">
        <f t="shared" si="3"/>
        <v>102</v>
      </c>
      <c r="O80">
        <v>50</v>
      </c>
    </row>
    <row r="81" spans="1:15">
      <c r="A81">
        <v>80</v>
      </c>
      <c r="B81" t="s">
        <v>15</v>
      </c>
      <c r="C81" t="s">
        <v>16</v>
      </c>
      <c r="D81" t="s">
        <v>23</v>
      </c>
      <c r="E81" t="s">
        <v>24</v>
      </c>
      <c r="F81" t="s">
        <v>50</v>
      </c>
      <c r="G81" s="4">
        <v>43481</v>
      </c>
      <c r="H81" s="4">
        <v>43483</v>
      </c>
      <c r="I81" t="s">
        <v>29</v>
      </c>
      <c r="J81" s="5">
        <v>19</v>
      </c>
      <c r="K81" s="6">
        <v>5</v>
      </c>
      <c r="L81" s="7">
        <v>6</v>
      </c>
      <c r="M81" s="5">
        <f t="shared" si="2"/>
        <v>30</v>
      </c>
      <c r="N81" s="8">
        <f t="shared" si="3"/>
        <v>11</v>
      </c>
      <c r="O81">
        <v>29</v>
      </c>
    </row>
    <row r="82" spans="1:15">
      <c r="A82">
        <v>81</v>
      </c>
      <c r="B82" t="s">
        <v>41</v>
      </c>
      <c r="C82" t="s">
        <v>54</v>
      </c>
      <c r="D82" t="s">
        <v>34</v>
      </c>
      <c r="E82" t="s">
        <v>36</v>
      </c>
      <c r="F82" t="s">
        <v>50</v>
      </c>
      <c r="G82" s="4">
        <v>43215</v>
      </c>
      <c r="H82" s="4">
        <v>43222</v>
      </c>
      <c r="I82" t="s">
        <v>26</v>
      </c>
      <c r="J82" s="5">
        <v>19</v>
      </c>
      <c r="K82" s="6">
        <v>6</v>
      </c>
      <c r="L82" s="7">
        <v>13</v>
      </c>
      <c r="M82" s="5">
        <f t="shared" si="2"/>
        <v>78</v>
      </c>
      <c r="N82" s="8">
        <f t="shared" si="3"/>
        <v>59</v>
      </c>
      <c r="O82">
        <v>27</v>
      </c>
    </row>
    <row r="83" spans="1:15">
      <c r="A83">
        <v>82</v>
      </c>
      <c r="B83" t="s">
        <v>21</v>
      </c>
      <c r="C83" t="s">
        <v>22</v>
      </c>
      <c r="D83" t="s">
        <v>17</v>
      </c>
      <c r="E83" t="s">
        <v>44</v>
      </c>
      <c r="F83" t="s">
        <v>50</v>
      </c>
      <c r="G83" s="4">
        <v>43115</v>
      </c>
      <c r="H83" s="4">
        <v>43119</v>
      </c>
      <c r="I83" t="s">
        <v>26</v>
      </c>
      <c r="J83" s="5">
        <v>22</v>
      </c>
      <c r="K83" s="6">
        <v>3</v>
      </c>
      <c r="L83" s="7">
        <v>11</v>
      </c>
      <c r="M83" s="5">
        <f t="shared" si="2"/>
        <v>33</v>
      </c>
      <c r="N83" s="8">
        <f t="shared" si="3"/>
        <v>11</v>
      </c>
      <c r="O83">
        <v>37</v>
      </c>
    </row>
    <row r="84" spans="1:15">
      <c r="A84">
        <v>83</v>
      </c>
      <c r="B84" t="s">
        <v>41</v>
      </c>
      <c r="C84" t="s">
        <v>42</v>
      </c>
      <c r="D84" t="s">
        <v>23</v>
      </c>
      <c r="E84" t="s">
        <v>40</v>
      </c>
      <c r="F84" t="s">
        <v>50</v>
      </c>
      <c r="G84" s="4">
        <v>43223</v>
      </c>
      <c r="H84" s="4">
        <v>43227</v>
      </c>
      <c r="I84" t="s">
        <v>29</v>
      </c>
      <c r="J84" s="5">
        <v>12</v>
      </c>
      <c r="K84" s="6">
        <v>1</v>
      </c>
      <c r="L84" s="7">
        <v>11</v>
      </c>
      <c r="M84" s="5">
        <f t="shared" si="2"/>
        <v>11</v>
      </c>
      <c r="N84" s="8">
        <f t="shared" si="3"/>
        <v>-1</v>
      </c>
      <c r="O84">
        <v>23</v>
      </c>
    </row>
    <row r="85" spans="1:15">
      <c r="A85">
        <v>84</v>
      </c>
      <c r="B85" t="s">
        <v>21</v>
      </c>
      <c r="C85" t="s">
        <v>30</v>
      </c>
      <c r="D85" t="s">
        <v>23</v>
      </c>
      <c r="E85" t="s">
        <v>40</v>
      </c>
      <c r="F85" t="s">
        <v>50</v>
      </c>
      <c r="G85" s="4">
        <v>43511</v>
      </c>
      <c r="H85" s="4">
        <v>43518</v>
      </c>
      <c r="I85" t="s">
        <v>20</v>
      </c>
      <c r="J85" s="5">
        <v>10</v>
      </c>
      <c r="K85" s="6">
        <v>7</v>
      </c>
      <c r="L85" s="7">
        <v>17</v>
      </c>
      <c r="M85" s="5">
        <f t="shared" si="2"/>
        <v>119</v>
      </c>
      <c r="N85" s="8">
        <f t="shared" si="3"/>
        <v>109</v>
      </c>
      <c r="O85">
        <v>13</v>
      </c>
    </row>
    <row r="86" spans="1:15">
      <c r="A86">
        <v>85</v>
      </c>
      <c r="B86" t="s">
        <v>41</v>
      </c>
      <c r="C86" t="s">
        <v>54</v>
      </c>
      <c r="D86" t="s">
        <v>17</v>
      </c>
      <c r="E86" t="s">
        <v>45</v>
      </c>
      <c r="F86" t="s">
        <v>50</v>
      </c>
      <c r="G86" s="4">
        <v>43355</v>
      </c>
      <c r="H86" s="4">
        <v>43356</v>
      </c>
      <c r="I86" t="s">
        <v>26</v>
      </c>
      <c r="J86" s="5">
        <v>20</v>
      </c>
      <c r="K86" s="6">
        <v>6</v>
      </c>
      <c r="L86" s="7">
        <v>14</v>
      </c>
      <c r="M86" s="5">
        <f t="shared" si="2"/>
        <v>84</v>
      </c>
      <c r="N86" s="8">
        <f t="shared" si="3"/>
        <v>64</v>
      </c>
      <c r="O86">
        <v>57</v>
      </c>
    </row>
    <row r="87" spans="1:15">
      <c r="A87">
        <v>86</v>
      </c>
      <c r="B87" t="s">
        <v>21</v>
      </c>
      <c r="C87" t="s">
        <v>27</v>
      </c>
      <c r="D87" t="s">
        <v>34</v>
      </c>
      <c r="E87" t="s">
        <v>36</v>
      </c>
      <c r="F87" t="s">
        <v>52</v>
      </c>
      <c r="G87" s="4">
        <v>43457</v>
      </c>
      <c r="H87" s="4">
        <v>43463</v>
      </c>
      <c r="I87" t="s">
        <v>29</v>
      </c>
      <c r="J87" s="5">
        <v>8</v>
      </c>
      <c r="K87" s="6">
        <v>1</v>
      </c>
      <c r="L87" s="7">
        <v>19</v>
      </c>
      <c r="M87" s="5">
        <f t="shared" si="2"/>
        <v>19</v>
      </c>
      <c r="N87" s="8">
        <f t="shared" si="3"/>
        <v>11</v>
      </c>
      <c r="O87">
        <v>43</v>
      </c>
    </row>
    <row r="88" spans="1:15">
      <c r="A88">
        <v>87</v>
      </c>
      <c r="B88" t="s">
        <v>15</v>
      </c>
      <c r="C88" t="s">
        <v>39</v>
      </c>
      <c r="D88" t="s">
        <v>23</v>
      </c>
      <c r="E88" t="s">
        <v>31</v>
      </c>
      <c r="F88" t="s">
        <v>52</v>
      </c>
      <c r="G88" s="4">
        <v>43507</v>
      </c>
      <c r="H88" s="4">
        <v>43514</v>
      </c>
      <c r="I88" t="s">
        <v>26</v>
      </c>
      <c r="J88" s="5">
        <v>6</v>
      </c>
      <c r="K88" s="6">
        <v>7</v>
      </c>
      <c r="L88" s="7">
        <v>10</v>
      </c>
      <c r="M88" s="5">
        <f t="shared" si="2"/>
        <v>70</v>
      </c>
      <c r="N88" s="8">
        <f t="shared" si="3"/>
        <v>64</v>
      </c>
      <c r="O88">
        <v>10</v>
      </c>
    </row>
    <row r="89" spans="1:15">
      <c r="A89">
        <v>88</v>
      </c>
      <c r="B89" t="s">
        <v>21</v>
      </c>
      <c r="C89" t="s">
        <v>27</v>
      </c>
      <c r="D89" t="s">
        <v>23</v>
      </c>
      <c r="E89" t="s">
        <v>28</v>
      </c>
      <c r="F89" t="s">
        <v>52</v>
      </c>
      <c r="G89" s="4">
        <v>43609</v>
      </c>
      <c r="H89" s="4">
        <v>43614</v>
      </c>
      <c r="I89" t="s">
        <v>29</v>
      </c>
      <c r="J89" s="5">
        <v>10</v>
      </c>
      <c r="K89" s="6">
        <v>8</v>
      </c>
      <c r="L89" s="7">
        <v>8</v>
      </c>
      <c r="M89" s="5">
        <f t="shared" si="2"/>
        <v>64</v>
      </c>
      <c r="N89" s="8">
        <f t="shared" si="3"/>
        <v>54</v>
      </c>
      <c r="O89">
        <v>53</v>
      </c>
    </row>
    <row r="90" spans="1:15">
      <c r="A90">
        <v>89</v>
      </c>
      <c r="B90" t="s">
        <v>15</v>
      </c>
      <c r="C90" t="s">
        <v>33</v>
      </c>
      <c r="D90" t="s">
        <v>17</v>
      </c>
      <c r="E90" t="s">
        <v>18</v>
      </c>
      <c r="F90" t="s">
        <v>52</v>
      </c>
      <c r="G90" s="4">
        <v>43193</v>
      </c>
      <c r="H90" s="4">
        <v>43196</v>
      </c>
      <c r="I90" t="s">
        <v>26</v>
      </c>
      <c r="J90" s="5">
        <v>15</v>
      </c>
      <c r="K90" s="6">
        <v>6</v>
      </c>
      <c r="L90" s="7">
        <v>12</v>
      </c>
      <c r="M90" s="5">
        <f t="shared" si="2"/>
        <v>72</v>
      </c>
      <c r="N90" s="8">
        <f t="shared" si="3"/>
        <v>57</v>
      </c>
      <c r="O90">
        <v>17</v>
      </c>
    </row>
    <row r="91" spans="1:15">
      <c r="A91">
        <v>90</v>
      </c>
      <c r="B91" t="s">
        <v>21</v>
      </c>
      <c r="C91" t="s">
        <v>22</v>
      </c>
      <c r="D91" t="s">
        <v>23</v>
      </c>
      <c r="E91" t="s">
        <v>31</v>
      </c>
      <c r="F91" t="s">
        <v>52</v>
      </c>
      <c r="G91" s="4">
        <v>43437</v>
      </c>
      <c r="H91" s="4">
        <v>43441</v>
      </c>
      <c r="I91" t="s">
        <v>26</v>
      </c>
      <c r="J91" s="5">
        <v>5</v>
      </c>
      <c r="K91" s="6">
        <v>10</v>
      </c>
      <c r="L91" s="7">
        <v>8</v>
      </c>
      <c r="M91" s="5">
        <f t="shared" si="2"/>
        <v>80</v>
      </c>
      <c r="N91" s="8">
        <f t="shared" si="3"/>
        <v>75</v>
      </c>
      <c r="O91">
        <v>33</v>
      </c>
    </row>
    <row r="92" spans="1:15">
      <c r="A92">
        <v>91</v>
      </c>
      <c r="B92" t="s">
        <v>21</v>
      </c>
      <c r="C92" t="s">
        <v>30</v>
      </c>
      <c r="D92" t="s">
        <v>34</v>
      </c>
      <c r="E92" t="s">
        <v>36</v>
      </c>
      <c r="F92" t="s">
        <v>50</v>
      </c>
      <c r="G92" s="4">
        <v>43207</v>
      </c>
      <c r="H92" s="4">
        <v>43211</v>
      </c>
      <c r="I92" t="s">
        <v>20</v>
      </c>
      <c r="J92" s="5">
        <v>23</v>
      </c>
      <c r="K92" s="6">
        <v>6</v>
      </c>
      <c r="L92" s="7">
        <v>13</v>
      </c>
      <c r="M92" s="5">
        <f t="shared" si="2"/>
        <v>78</v>
      </c>
      <c r="N92" s="8">
        <f t="shared" si="3"/>
        <v>55</v>
      </c>
      <c r="O92">
        <v>28</v>
      </c>
    </row>
    <row r="93" spans="1:15">
      <c r="A93">
        <v>92</v>
      </c>
      <c r="B93" t="s">
        <v>21</v>
      </c>
      <c r="C93" t="s">
        <v>27</v>
      </c>
      <c r="D93" t="s">
        <v>34</v>
      </c>
      <c r="E93" t="s">
        <v>38</v>
      </c>
      <c r="F93" t="s">
        <v>50</v>
      </c>
      <c r="G93" s="4">
        <v>43493</v>
      </c>
      <c r="H93" s="4">
        <v>43501</v>
      </c>
      <c r="I93" t="s">
        <v>29</v>
      </c>
      <c r="J93" s="5">
        <v>5</v>
      </c>
      <c r="K93" s="6">
        <v>8</v>
      </c>
      <c r="L93" s="7">
        <v>7</v>
      </c>
      <c r="M93" s="5">
        <f t="shared" si="2"/>
        <v>56</v>
      </c>
      <c r="N93" s="8">
        <f t="shared" si="3"/>
        <v>51</v>
      </c>
      <c r="O93">
        <v>4</v>
      </c>
    </row>
    <row r="94" spans="1:15">
      <c r="A94">
        <v>93</v>
      </c>
      <c r="B94" t="s">
        <v>21</v>
      </c>
      <c r="C94" t="s">
        <v>30</v>
      </c>
      <c r="D94" t="s">
        <v>23</v>
      </c>
      <c r="E94" t="s">
        <v>31</v>
      </c>
      <c r="F94" t="s">
        <v>50</v>
      </c>
      <c r="G94" s="4">
        <v>43129</v>
      </c>
      <c r="H94" s="4">
        <v>43137</v>
      </c>
      <c r="I94" t="s">
        <v>20</v>
      </c>
      <c r="J94" s="5">
        <v>5</v>
      </c>
      <c r="K94" s="6">
        <v>5</v>
      </c>
      <c r="L94" s="7">
        <v>5</v>
      </c>
      <c r="M94" s="5">
        <f t="shared" si="2"/>
        <v>25</v>
      </c>
      <c r="N94" s="8">
        <f t="shared" si="3"/>
        <v>20</v>
      </c>
      <c r="O94">
        <v>43</v>
      </c>
    </row>
    <row r="95" spans="1:15">
      <c r="A95">
        <v>94</v>
      </c>
      <c r="B95" t="s">
        <v>21</v>
      </c>
      <c r="C95" t="s">
        <v>22</v>
      </c>
      <c r="D95" t="s">
        <v>17</v>
      </c>
      <c r="E95" t="s">
        <v>18</v>
      </c>
      <c r="F95" t="s">
        <v>50</v>
      </c>
      <c r="G95" s="4">
        <v>43501</v>
      </c>
      <c r="H95" s="4">
        <v>43505</v>
      </c>
      <c r="I95" t="s">
        <v>26</v>
      </c>
      <c r="J95" s="5">
        <v>20</v>
      </c>
      <c r="K95" s="6">
        <v>1</v>
      </c>
      <c r="L95" s="7">
        <v>13</v>
      </c>
      <c r="M95" s="5">
        <f t="shared" si="2"/>
        <v>13</v>
      </c>
      <c r="N95" s="8">
        <f t="shared" si="3"/>
        <v>-7</v>
      </c>
      <c r="O95">
        <v>53</v>
      </c>
    </row>
    <row r="96" spans="1:15">
      <c r="A96">
        <v>95</v>
      </c>
      <c r="B96" t="s">
        <v>21</v>
      </c>
      <c r="C96" t="s">
        <v>22</v>
      </c>
      <c r="D96" t="s">
        <v>23</v>
      </c>
      <c r="E96" t="s">
        <v>28</v>
      </c>
      <c r="F96" t="s">
        <v>50</v>
      </c>
      <c r="G96" s="4">
        <v>43281</v>
      </c>
      <c r="H96" s="4">
        <v>43284</v>
      </c>
      <c r="I96" t="s">
        <v>26</v>
      </c>
      <c r="J96" s="5">
        <v>9</v>
      </c>
      <c r="K96" s="6">
        <v>8</v>
      </c>
      <c r="L96" s="7">
        <v>18</v>
      </c>
      <c r="M96" s="5">
        <f t="shared" si="2"/>
        <v>144</v>
      </c>
      <c r="N96" s="8">
        <f t="shared" si="3"/>
        <v>135</v>
      </c>
      <c r="O96">
        <v>1</v>
      </c>
    </row>
    <row r="97" spans="1:15">
      <c r="A97">
        <v>96</v>
      </c>
      <c r="B97" t="s">
        <v>21</v>
      </c>
      <c r="C97" t="s">
        <v>30</v>
      </c>
      <c r="D97" t="s">
        <v>34</v>
      </c>
      <c r="E97" t="s">
        <v>48</v>
      </c>
      <c r="F97" t="s">
        <v>52</v>
      </c>
      <c r="G97" s="4">
        <v>43303</v>
      </c>
      <c r="H97" s="4">
        <v>43311</v>
      </c>
      <c r="I97" t="s">
        <v>20</v>
      </c>
      <c r="J97" s="5">
        <v>8</v>
      </c>
      <c r="K97" s="6">
        <v>1</v>
      </c>
      <c r="L97" s="7">
        <v>9</v>
      </c>
      <c r="M97" s="5">
        <f t="shared" si="2"/>
        <v>9</v>
      </c>
      <c r="N97" s="8">
        <f t="shared" si="3"/>
        <v>1</v>
      </c>
      <c r="O97">
        <v>24</v>
      </c>
    </row>
    <row r="98" spans="1:15">
      <c r="A98">
        <v>97</v>
      </c>
      <c r="B98" t="s">
        <v>21</v>
      </c>
      <c r="C98" t="s">
        <v>27</v>
      </c>
      <c r="D98" t="s">
        <v>23</v>
      </c>
      <c r="E98" t="s">
        <v>28</v>
      </c>
      <c r="F98" t="s">
        <v>52</v>
      </c>
      <c r="G98" s="4">
        <v>43343</v>
      </c>
      <c r="H98" s="4">
        <v>43347</v>
      </c>
      <c r="I98" t="s">
        <v>29</v>
      </c>
      <c r="J98" s="5">
        <v>24</v>
      </c>
      <c r="K98" s="6">
        <v>1</v>
      </c>
      <c r="L98" s="7">
        <v>16</v>
      </c>
      <c r="M98" s="5">
        <f t="shared" si="2"/>
        <v>16</v>
      </c>
      <c r="N98" s="8">
        <f t="shared" si="3"/>
        <v>-8</v>
      </c>
      <c r="O98">
        <v>18</v>
      </c>
    </row>
    <row r="99" spans="1:15">
      <c r="A99">
        <v>98</v>
      </c>
      <c r="B99" t="s">
        <v>21</v>
      </c>
      <c r="C99" t="s">
        <v>27</v>
      </c>
      <c r="D99" t="s">
        <v>23</v>
      </c>
      <c r="E99" t="s">
        <v>31</v>
      </c>
      <c r="F99" t="s">
        <v>52</v>
      </c>
      <c r="G99" s="4">
        <v>43239</v>
      </c>
      <c r="H99" s="4">
        <v>43242</v>
      </c>
      <c r="I99" t="s">
        <v>29</v>
      </c>
      <c r="J99" s="5">
        <v>18</v>
      </c>
      <c r="K99" s="6">
        <v>5</v>
      </c>
      <c r="L99" s="7">
        <v>7</v>
      </c>
      <c r="M99" s="5">
        <f t="shared" si="2"/>
        <v>35</v>
      </c>
      <c r="N99" s="8">
        <f t="shared" si="3"/>
        <v>17</v>
      </c>
      <c r="O99">
        <v>48</v>
      </c>
    </row>
    <row r="100" spans="1:15">
      <c r="A100">
        <v>99</v>
      </c>
      <c r="B100" t="s">
        <v>21</v>
      </c>
      <c r="C100" t="s">
        <v>30</v>
      </c>
      <c r="D100" t="s">
        <v>17</v>
      </c>
      <c r="E100" t="s">
        <v>44</v>
      </c>
      <c r="F100" t="s">
        <v>52</v>
      </c>
      <c r="G100" s="4">
        <v>43583</v>
      </c>
      <c r="H100" s="4">
        <v>43585</v>
      </c>
      <c r="I100" t="s">
        <v>20</v>
      </c>
      <c r="J100" s="5">
        <v>20</v>
      </c>
      <c r="K100" s="6">
        <v>7</v>
      </c>
      <c r="L100" s="7">
        <v>13</v>
      </c>
      <c r="M100" s="5">
        <f t="shared" si="2"/>
        <v>91</v>
      </c>
      <c r="N100" s="8">
        <f t="shared" si="3"/>
        <v>71</v>
      </c>
      <c r="O100">
        <v>42</v>
      </c>
    </row>
    <row r="101" spans="1:15">
      <c r="A101">
        <v>100</v>
      </c>
      <c r="B101" t="s">
        <v>21</v>
      </c>
      <c r="C101" t="s">
        <v>22</v>
      </c>
      <c r="D101" t="s">
        <v>17</v>
      </c>
      <c r="E101" t="s">
        <v>43</v>
      </c>
      <c r="F101" t="s">
        <v>50</v>
      </c>
      <c r="G101" s="4">
        <v>43161</v>
      </c>
      <c r="H101" s="4">
        <v>43165</v>
      </c>
      <c r="I101" t="s">
        <v>26</v>
      </c>
      <c r="J101" s="5">
        <v>13</v>
      </c>
      <c r="K101" s="6">
        <v>9</v>
      </c>
      <c r="L101" s="7">
        <v>16</v>
      </c>
      <c r="M101" s="5">
        <f t="shared" si="2"/>
        <v>144</v>
      </c>
      <c r="N101" s="8">
        <f t="shared" si="3"/>
        <v>131</v>
      </c>
      <c r="O101">
        <v>9</v>
      </c>
    </row>
    <row r="102" spans="1:15">
      <c r="A102">
        <v>101</v>
      </c>
      <c r="B102" t="s">
        <v>21</v>
      </c>
      <c r="C102" t="s">
        <v>30</v>
      </c>
      <c r="D102" t="s">
        <v>17</v>
      </c>
      <c r="E102" t="s">
        <v>45</v>
      </c>
      <c r="F102" t="s">
        <v>52</v>
      </c>
      <c r="G102" s="4">
        <v>43319</v>
      </c>
      <c r="H102" s="4">
        <v>43326</v>
      </c>
      <c r="I102" t="s">
        <v>20</v>
      </c>
      <c r="J102" s="5">
        <v>21</v>
      </c>
      <c r="K102" s="6">
        <v>5</v>
      </c>
      <c r="L102" s="7">
        <v>18</v>
      </c>
      <c r="M102" s="5">
        <f t="shared" si="2"/>
        <v>90</v>
      </c>
      <c r="N102" s="8">
        <f t="shared" si="3"/>
        <v>69</v>
      </c>
      <c r="O102">
        <v>31</v>
      </c>
    </row>
    <row r="103" spans="1:15">
      <c r="A103">
        <v>102</v>
      </c>
      <c r="B103" t="s">
        <v>15</v>
      </c>
      <c r="C103" t="s">
        <v>33</v>
      </c>
      <c r="D103" t="s">
        <v>17</v>
      </c>
      <c r="E103" t="s">
        <v>43</v>
      </c>
      <c r="F103" t="s">
        <v>52</v>
      </c>
      <c r="G103" s="4">
        <v>43581</v>
      </c>
      <c r="H103" s="4">
        <v>43585</v>
      </c>
      <c r="I103" t="s">
        <v>29</v>
      </c>
      <c r="J103" s="5">
        <v>13</v>
      </c>
      <c r="K103" s="6">
        <v>8</v>
      </c>
      <c r="L103" s="7">
        <v>5</v>
      </c>
      <c r="M103" s="5">
        <f t="shared" si="2"/>
        <v>40</v>
      </c>
      <c r="N103" s="8">
        <f t="shared" si="3"/>
        <v>27</v>
      </c>
      <c r="O103">
        <v>7</v>
      </c>
    </row>
    <row r="104" spans="1:15">
      <c r="A104">
        <v>103</v>
      </c>
      <c r="B104" t="s">
        <v>41</v>
      </c>
      <c r="C104" t="s">
        <v>54</v>
      </c>
      <c r="D104" t="s">
        <v>17</v>
      </c>
      <c r="E104" t="s">
        <v>45</v>
      </c>
      <c r="F104" t="s">
        <v>52</v>
      </c>
      <c r="G104" s="4">
        <v>43383</v>
      </c>
      <c r="H104" s="4">
        <v>43385</v>
      </c>
      <c r="I104" t="s">
        <v>20</v>
      </c>
      <c r="J104" s="5">
        <v>23</v>
      </c>
      <c r="K104" s="6">
        <v>4</v>
      </c>
      <c r="L104" s="7">
        <v>5</v>
      </c>
      <c r="M104" s="5">
        <f t="shared" si="2"/>
        <v>20</v>
      </c>
      <c r="N104" s="8">
        <f t="shared" si="3"/>
        <v>-3</v>
      </c>
      <c r="O104">
        <v>50</v>
      </c>
    </row>
    <row r="105" spans="1:15">
      <c r="A105">
        <v>104</v>
      </c>
      <c r="B105" t="s">
        <v>41</v>
      </c>
      <c r="C105" t="s">
        <v>42</v>
      </c>
      <c r="D105" t="s">
        <v>17</v>
      </c>
      <c r="E105" t="s">
        <v>43</v>
      </c>
      <c r="F105" t="s">
        <v>52</v>
      </c>
      <c r="G105" s="4">
        <v>43595</v>
      </c>
      <c r="H105" s="4">
        <v>43599</v>
      </c>
      <c r="I105" t="s">
        <v>29</v>
      </c>
      <c r="J105" s="5">
        <v>23</v>
      </c>
      <c r="K105" s="6">
        <v>4</v>
      </c>
      <c r="L105" s="7">
        <v>10</v>
      </c>
      <c r="M105" s="5">
        <f t="shared" si="2"/>
        <v>40</v>
      </c>
      <c r="N105" s="8">
        <f t="shared" si="3"/>
        <v>17</v>
      </c>
      <c r="O105">
        <v>5</v>
      </c>
    </row>
    <row r="106" spans="1:15">
      <c r="A106">
        <v>105</v>
      </c>
      <c r="B106" t="s">
        <v>21</v>
      </c>
      <c r="C106" t="s">
        <v>22</v>
      </c>
      <c r="D106" t="s">
        <v>23</v>
      </c>
      <c r="E106" t="s">
        <v>31</v>
      </c>
      <c r="F106" t="s">
        <v>52</v>
      </c>
      <c r="G106" s="4">
        <v>43525</v>
      </c>
      <c r="H106" s="4">
        <v>43529</v>
      </c>
      <c r="I106" t="s">
        <v>26</v>
      </c>
      <c r="J106" s="5">
        <v>20</v>
      </c>
      <c r="K106" s="6">
        <v>3</v>
      </c>
      <c r="L106" s="7">
        <v>5</v>
      </c>
      <c r="M106" s="5">
        <f t="shared" si="2"/>
        <v>15</v>
      </c>
      <c r="N106" s="8">
        <f t="shared" si="3"/>
        <v>-5</v>
      </c>
      <c r="O106">
        <v>14</v>
      </c>
    </row>
    <row r="107" spans="1:15">
      <c r="A107">
        <v>106</v>
      </c>
      <c r="B107" t="s">
        <v>15</v>
      </c>
      <c r="C107" t="s">
        <v>39</v>
      </c>
      <c r="D107" t="s">
        <v>17</v>
      </c>
      <c r="E107" t="s">
        <v>18</v>
      </c>
      <c r="F107" t="s">
        <v>52</v>
      </c>
      <c r="G107" s="4">
        <v>43389</v>
      </c>
      <c r="H107" s="4">
        <v>43392</v>
      </c>
      <c r="I107" t="s">
        <v>29</v>
      </c>
      <c r="J107" s="5">
        <v>13</v>
      </c>
      <c r="K107" s="6">
        <v>10</v>
      </c>
      <c r="L107" s="7">
        <v>10</v>
      </c>
      <c r="M107" s="5">
        <f t="shared" si="2"/>
        <v>100</v>
      </c>
      <c r="N107" s="8">
        <f t="shared" si="3"/>
        <v>87</v>
      </c>
      <c r="O107">
        <v>38</v>
      </c>
    </row>
    <row r="108" spans="1:15">
      <c r="A108">
        <v>107</v>
      </c>
      <c r="B108" t="s">
        <v>21</v>
      </c>
      <c r="C108" t="s">
        <v>27</v>
      </c>
      <c r="D108" t="s">
        <v>17</v>
      </c>
      <c r="E108" t="s">
        <v>45</v>
      </c>
      <c r="F108" t="s">
        <v>50</v>
      </c>
      <c r="G108" s="4">
        <v>43587</v>
      </c>
      <c r="H108" s="4">
        <v>43593</v>
      </c>
      <c r="I108" t="s">
        <v>29</v>
      </c>
      <c r="J108" s="5">
        <v>13</v>
      </c>
      <c r="K108" s="6">
        <v>5</v>
      </c>
      <c r="L108" s="7">
        <v>20</v>
      </c>
      <c r="M108" s="5">
        <f t="shared" si="2"/>
        <v>100</v>
      </c>
      <c r="N108" s="8">
        <f t="shared" si="3"/>
        <v>87</v>
      </c>
      <c r="O108">
        <v>3</v>
      </c>
    </row>
    <row r="109" spans="1:15">
      <c r="A109">
        <v>108</v>
      </c>
      <c r="B109" t="s">
        <v>15</v>
      </c>
      <c r="C109" t="s">
        <v>33</v>
      </c>
      <c r="D109" t="s">
        <v>23</v>
      </c>
      <c r="E109" t="s">
        <v>28</v>
      </c>
      <c r="F109" t="s">
        <v>50</v>
      </c>
      <c r="G109" s="4">
        <v>43409</v>
      </c>
      <c r="H109" s="4">
        <v>43417</v>
      </c>
      <c r="I109" t="s">
        <v>20</v>
      </c>
      <c r="J109" s="5">
        <v>17</v>
      </c>
      <c r="K109" s="6">
        <v>9</v>
      </c>
      <c r="L109" s="7">
        <v>20</v>
      </c>
      <c r="M109" s="5">
        <f t="shared" si="2"/>
        <v>180</v>
      </c>
      <c r="N109" s="8">
        <f t="shared" si="3"/>
        <v>163</v>
      </c>
      <c r="O109">
        <v>58</v>
      </c>
    </row>
    <row r="110" spans="1:15">
      <c r="A110">
        <v>109</v>
      </c>
      <c r="B110" t="s">
        <v>41</v>
      </c>
      <c r="C110" t="s">
        <v>46</v>
      </c>
      <c r="D110" t="s">
        <v>17</v>
      </c>
      <c r="E110" t="s">
        <v>37</v>
      </c>
      <c r="F110" t="s">
        <v>50</v>
      </c>
      <c r="G110" s="4">
        <v>43307</v>
      </c>
      <c r="H110" s="4">
        <v>43308</v>
      </c>
      <c r="I110" t="s">
        <v>29</v>
      </c>
      <c r="J110" s="5">
        <v>6</v>
      </c>
      <c r="K110" s="6">
        <v>3</v>
      </c>
      <c r="L110" s="7">
        <v>9</v>
      </c>
      <c r="M110" s="5">
        <f t="shared" si="2"/>
        <v>27</v>
      </c>
      <c r="N110" s="8">
        <f t="shared" si="3"/>
        <v>21</v>
      </c>
      <c r="O110">
        <v>33</v>
      </c>
    </row>
    <row r="111" spans="1:15">
      <c r="A111">
        <v>110</v>
      </c>
      <c r="B111" t="s">
        <v>21</v>
      </c>
      <c r="C111" t="s">
        <v>22</v>
      </c>
      <c r="D111" t="s">
        <v>34</v>
      </c>
      <c r="E111" t="s">
        <v>38</v>
      </c>
      <c r="F111" t="s">
        <v>50</v>
      </c>
      <c r="G111" s="4">
        <v>43597</v>
      </c>
      <c r="H111" s="4">
        <v>43604</v>
      </c>
      <c r="I111" t="s">
        <v>26</v>
      </c>
      <c r="J111" s="5">
        <v>17</v>
      </c>
      <c r="K111" s="6">
        <v>9</v>
      </c>
      <c r="L111" s="7">
        <v>9</v>
      </c>
      <c r="M111" s="5">
        <f t="shared" si="2"/>
        <v>81</v>
      </c>
      <c r="N111" s="8">
        <f t="shared" si="3"/>
        <v>64</v>
      </c>
      <c r="O111">
        <v>17</v>
      </c>
    </row>
    <row r="112" spans="1:15">
      <c r="A112">
        <v>111</v>
      </c>
      <c r="B112" t="s">
        <v>21</v>
      </c>
      <c r="C112" t="s">
        <v>27</v>
      </c>
      <c r="D112" t="s">
        <v>23</v>
      </c>
      <c r="E112" t="s">
        <v>40</v>
      </c>
      <c r="F112" t="s">
        <v>50</v>
      </c>
      <c r="G112" s="4">
        <v>43199</v>
      </c>
      <c r="H112" s="4">
        <v>43200</v>
      </c>
      <c r="I112" t="s">
        <v>29</v>
      </c>
      <c r="J112" s="5">
        <v>23</v>
      </c>
      <c r="K112" s="6">
        <v>1</v>
      </c>
      <c r="L112" s="7">
        <v>5</v>
      </c>
      <c r="M112" s="5">
        <f t="shared" si="2"/>
        <v>5</v>
      </c>
      <c r="N112" s="8">
        <f t="shared" si="3"/>
        <v>-18</v>
      </c>
      <c r="O112">
        <v>29</v>
      </c>
    </row>
    <row r="113" spans="1:15">
      <c r="A113">
        <v>112</v>
      </c>
      <c r="B113" t="s">
        <v>15</v>
      </c>
      <c r="C113" t="s">
        <v>16</v>
      </c>
      <c r="D113" t="s">
        <v>17</v>
      </c>
      <c r="E113" t="s">
        <v>45</v>
      </c>
      <c r="F113" t="s">
        <v>55</v>
      </c>
      <c r="G113" s="4">
        <v>43289</v>
      </c>
      <c r="H113" s="4">
        <v>43292</v>
      </c>
      <c r="I113" t="s">
        <v>26</v>
      </c>
      <c r="J113" s="5">
        <v>7</v>
      </c>
      <c r="K113" s="6">
        <v>9</v>
      </c>
      <c r="L113" s="7">
        <v>14</v>
      </c>
      <c r="M113" s="5">
        <f t="shared" si="2"/>
        <v>126</v>
      </c>
      <c r="N113" s="8">
        <f t="shared" si="3"/>
        <v>119</v>
      </c>
      <c r="O113">
        <v>23</v>
      </c>
    </row>
    <row r="114" spans="1:15">
      <c r="A114">
        <v>113</v>
      </c>
      <c r="B114" t="s">
        <v>21</v>
      </c>
      <c r="C114" t="s">
        <v>22</v>
      </c>
      <c r="D114" t="s">
        <v>34</v>
      </c>
      <c r="E114" t="s">
        <v>35</v>
      </c>
      <c r="F114" t="s">
        <v>56</v>
      </c>
      <c r="G114" s="4">
        <v>43291</v>
      </c>
      <c r="H114" s="4">
        <v>43296</v>
      </c>
      <c r="I114" t="s">
        <v>26</v>
      </c>
      <c r="J114" s="5">
        <v>18</v>
      </c>
      <c r="K114" s="6">
        <v>10</v>
      </c>
      <c r="L114" s="7">
        <v>15</v>
      </c>
      <c r="M114" s="5">
        <f t="shared" si="2"/>
        <v>150</v>
      </c>
      <c r="N114" s="8">
        <f t="shared" si="3"/>
        <v>132</v>
      </c>
      <c r="O114">
        <v>22</v>
      </c>
    </row>
    <row r="115" spans="1:15">
      <c r="A115">
        <v>114</v>
      </c>
      <c r="B115" t="s">
        <v>41</v>
      </c>
      <c r="C115" t="s">
        <v>49</v>
      </c>
      <c r="D115" t="s">
        <v>34</v>
      </c>
      <c r="E115" t="s">
        <v>48</v>
      </c>
      <c r="F115" t="s">
        <v>57</v>
      </c>
      <c r="G115" s="4">
        <v>43109</v>
      </c>
      <c r="H115" s="4">
        <v>43115</v>
      </c>
      <c r="I115" t="s">
        <v>20</v>
      </c>
      <c r="J115" s="5">
        <v>5</v>
      </c>
      <c r="K115" s="6">
        <v>9</v>
      </c>
      <c r="L115" s="7">
        <v>8</v>
      </c>
      <c r="M115" s="5">
        <f t="shared" si="2"/>
        <v>72</v>
      </c>
      <c r="N115" s="8">
        <f t="shared" si="3"/>
        <v>67</v>
      </c>
      <c r="O115">
        <v>53</v>
      </c>
    </row>
    <row r="116" spans="1:15">
      <c r="A116">
        <v>115</v>
      </c>
      <c r="B116" t="s">
        <v>41</v>
      </c>
      <c r="C116" t="s">
        <v>53</v>
      </c>
      <c r="D116" t="s">
        <v>17</v>
      </c>
      <c r="E116" t="s">
        <v>44</v>
      </c>
      <c r="F116" t="s">
        <v>58</v>
      </c>
      <c r="G116" s="4">
        <v>43395</v>
      </c>
      <c r="H116" s="4">
        <v>43401</v>
      </c>
      <c r="I116" t="s">
        <v>29</v>
      </c>
      <c r="J116" s="5">
        <v>14</v>
      </c>
      <c r="K116" s="6">
        <v>8</v>
      </c>
      <c r="L116" s="7">
        <v>17</v>
      </c>
      <c r="M116" s="5">
        <f t="shared" si="2"/>
        <v>136</v>
      </c>
      <c r="N116" s="8">
        <f t="shared" si="3"/>
        <v>122</v>
      </c>
      <c r="O116">
        <v>57</v>
      </c>
    </row>
    <row r="117" spans="1:15">
      <c r="A117">
        <v>116</v>
      </c>
      <c r="B117" t="s">
        <v>21</v>
      </c>
      <c r="C117" t="s">
        <v>30</v>
      </c>
      <c r="D117" t="s">
        <v>23</v>
      </c>
      <c r="E117" t="s">
        <v>31</v>
      </c>
      <c r="F117" t="s">
        <v>59</v>
      </c>
      <c r="G117" s="4">
        <v>43593</v>
      </c>
      <c r="H117" s="4">
        <v>43596</v>
      </c>
      <c r="I117" t="s">
        <v>20</v>
      </c>
      <c r="J117" s="5">
        <v>15</v>
      </c>
      <c r="K117" s="6">
        <v>1</v>
      </c>
      <c r="L117" s="7">
        <v>13</v>
      </c>
      <c r="M117" s="5">
        <f t="shared" si="2"/>
        <v>13</v>
      </c>
      <c r="N117" s="8">
        <f t="shared" si="3"/>
        <v>-2</v>
      </c>
      <c r="O117">
        <v>25</v>
      </c>
    </row>
    <row r="118" spans="1:15">
      <c r="A118">
        <v>117</v>
      </c>
      <c r="B118" t="s">
        <v>21</v>
      </c>
      <c r="C118" t="s">
        <v>22</v>
      </c>
      <c r="D118" t="s">
        <v>23</v>
      </c>
      <c r="E118" t="s">
        <v>24</v>
      </c>
      <c r="F118" t="s">
        <v>55</v>
      </c>
      <c r="G118" s="4">
        <v>43329</v>
      </c>
      <c r="H118" s="4">
        <v>43335</v>
      </c>
      <c r="I118" t="s">
        <v>26</v>
      </c>
      <c r="J118" s="5">
        <v>14</v>
      </c>
      <c r="K118" s="6">
        <v>6</v>
      </c>
      <c r="L118" s="7">
        <v>8</v>
      </c>
      <c r="M118" s="5">
        <f t="shared" si="2"/>
        <v>48</v>
      </c>
      <c r="N118" s="8">
        <f t="shared" si="3"/>
        <v>34</v>
      </c>
      <c r="O118">
        <v>39</v>
      </c>
    </row>
    <row r="119" spans="1:15">
      <c r="A119">
        <v>118</v>
      </c>
      <c r="B119" t="s">
        <v>15</v>
      </c>
      <c r="C119" t="s">
        <v>16</v>
      </c>
      <c r="D119" t="s">
        <v>17</v>
      </c>
      <c r="E119" t="s">
        <v>43</v>
      </c>
      <c r="F119" t="s">
        <v>56</v>
      </c>
      <c r="G119" s="4">
        <v>43277</v>
      </c>
      <c r="H119" s="4">
        <v>43282</v>
      </c>
      <c r="I119" t="s">
        <v>26</v>
      </c>
      <c r="J119" s="5">
        <v>24</v>
      </c>
      <c r="K119" s="6">
        <v>2</v>
      </c>
      <c r="L119" s="7">
        <v>16</v>
      </c>
      <c r="M119" s="5">
        <f t="shared" si="2"/>
        <v>32</v>
      </c>
      <c r="N119" s="8">
        <f t="shared" si="3"/>
        <v>8</v>
      </c>
      <c r="O119">
        <v>34</v>
      </c>
    </row>
    <row r="120" spans="1:15">
      <c r="A120">
        <v>119</v>
      </c>
      <c r="B120" t="s">
        <v>21</v>
      </c>
      <c r="C120" t="s">
        <v>27</v>
      </c>
      <c r="D120" t="s">
        <v>34</v>
      </c>
      <c r="E120" t="s">
        <v>35</v>
      </c>
      <c r="F120" t="s">
        <v>57</v>
      </c>
      <c r="G120" s="4">
        <v>43197</v>
      </c>
      <c r="H120" s="4">
        <v>43200</v>
      </c>
      <c r="I120" t="s">
        <v>29</v>
      </c>
      <c r="J120" s="5">
        <v>20</v>
      </c>
      <c r="K120" s="6">
        <v>8</v>
      </c>
      <c r="L120" s="7">
        <v>12</v>
      </c>
      <c r="M120" s="5">
        <f t="shared" si="2"/>
        <v>96</v>
      </c>
      <c r="N120" s="8">
        <f t="shared" si="3"/>
        <v>76</v>
      </c>
      <c r="O120">
        <v>27</v>
      </c>
    </row>
    <row r="121" spans="1:15">
      <c r="A121">
        <v>120</v>
      </c>
      <c r="B121" t="s">
        <v>15</v>
      </c>
      <c r="C121" t="s">
        <v>32</v>
      </c>
      <c r="D121" t="s">
        <v>17</v>
      </c>
      <c r="E121" t="s">
        <v>43</v>
      </c>
      <c r="F121" t="s">
        <v>58</v>
      </c>
      <c r="G121" s="4">
        <v>43263</v>
      </c>
      <c r="H121" s="4">
        <v>43266</v>
      </c>
      <c r="I121" t="s">
        <v>20</v>
      </c>
      <c r="J121" s="5">
        <v>20</v>
      </c>
      <c r="K121" s="6">
        <v>3</v>
      </c>
      <c r="L121" s="7">
        <v>10</v>
      </c>
      <c r="M121" s="5">
        <f t="shared" si="2"/>
        <v>30</v>
      </c>
      <c r="N121" s="8">
        <f t="shared" si="3"/>
        <v>10</v>
      </c>
      <c r="O121">
        <v>39</v>
      </c>
    </row>
    <row r="122" spans="1:15">
      <c r="A122">
        <v>121</v>
      </c>
      <c r="B122" t="s">
        <v>21</v>
      </c>
      <c r="C122" t="s">
        <v>27</v>
      </c>
      <c r="D122" t="s">
        <v>34</v>
      </c>
      <c r="E122" t="s">
        <v>38</v>
      </c>
      <c r="F122" t="s">
        <v>59</v>
      </c>
      <c r="G122" s="4">
        <v>43533</v>
      </c>
      <c r="H122" s="4">
        <v>43534</v>
      </c>
      <c r="I122" t="s">
        <v>29</v>
      </c>
      <c r="J122" s="5">
        <v>25</v>
      </c>
      <c r="K122" s="6">
        <v>5</v>
      </c>
      <c r="L122" s="7">
        <v>5</v>
      </c>
      <c r="M122" s="5">
        <f t="shared" si="2"/>
        <v>25</v>
      </c>
      <c r="N122" s="8">
        <f t="shared" si="3"/>
        <v>0</v>
      </c>
      <c r="O122">
        <v>45</v>
      </c>
    </row>
    <row r="123" spans="1:15">
      <c r="A123">
        <v>122</v>
      </c>
      <c r="B123" t="s">
        <v>15</v>
      </c>
      <c r="C123" t="s">
        <v>33</v>
      </c>
      <c r="D123" t="s">
        <v>17</v>
      </c>
      <c r="E123" t="s">
        <v>44</v>
      </c>
      <c r="F123" t="s">
        <v>55</v>
      </c>
      <c r="G123" s="4">
        <v>43325</v>
      </c>
      <c r="H123" s="4">
        <v>43327</v>
      </c>
      <c r="I123" t="s">
        <v>20</v>
      </c>
      <c r="J123" s="5">
        <v>20</v>
      </c>
      <c r="K123" s="6">
        <v>1</v>
      </c>
      <c r="L123" s="7">
        <v>18</v>
      </c>
      <c r="M123" s="5">
        <f t="shared" si="2"/>
        <v>18</v>
      </c>
      <c r="N123" s="8">
        <f t="shared" si="3"/>
        <v>-2</v>
      </c>
      <c r="O123">
        <v>9</v>
      </c>
    </row>
    <row r="124" spans="1:15">
      <c r="A124">
        <v>123</v>
      </c>
      <c r="B124" t="s">
        <v>41</v>
      </c>
      <c r="C124" t="s">
        <v>54</v>
      </c>
      <c r="D124" t="s">
        <v>17</v>
      </c>
      <c r="E124" t="s">
        <v>45</v>
      </c>
      <c r="F124" t="s">
        <v>56</v>
      </c>
      <c r="G124" s="4">
        <v>43423</v>
      </c>
      <c r="H124" s="4">
        <v>43430</v>
      </c>
      <c r="I124" t="s">
        <v>29</v>
      </c>
      <c r="J124" s="5">
        <v>20</v>
      </c>
      <c r="K124" s="6">
        <v>8</v>
      </c>
      <c r="L124" s="7">
        <v>9</v>
      </c>
      <c r="M124" s="5">
        <f t="shared" si="2"/>
        <v>72</v>
      </c>
      <c r="N124" s="8">
        <f t="shared" si="3"/>
        <v>52</v>
      </c>
      <c r="O124">
        <v>26</v>
      </c>
    </row>
    <row r="125" spans="1:15">
      <c r="A125">
        <v>124</v>
      </c>
      <c r="B125" t="s">
        <v>21</v>
      </c>
      <c r="C125" t="s">
        <v>30</v>
      </c>
      <c r="D125" t="s">
        <v>17</v>
      </c>
      <c r="E125" t="s">
        <v>45</v>
      </c>
      <c r="F125" t="s">
        <v>57</v>
      </c>
      <c r="G125" s="4">
        <v>43359</v>
      </c>
      <c r="H125" s="4">
        <v>43361</v>
      </c>
      <c r="I125" t="s">
        <v>20</v>
      </c>
      <c r="J125" s="5">
        <v>9</v>
      </c>
      <c r="K125" s="6">
        <v>5</v>
      </c>
      <c r="L125" s="7">
        <v>15</v>
      </c>
      <c r="M125" s="5">
        <f t="shared" si="2"/>
        <v>75</v>
      </c>
      <c r="N125" s="8">
        <f t="shared" si="3"/>
        <v>66</v>
      </c>
      <c r="O125">
        <v>53</v>
      </c>
    </row>
    <row r="126" spans="1:15">
      <c r="A126">
        <v>125</v>
      </c>
      <c r="B126" t="s">
        <v>21</v>
      </c>
      <c r="C126" t="s">
        <v>30</v>
      </c>
      <c r="D126" t="s">
        <v>23</v>
      </c>
      <c r="E126" t="s">
        <v>47</v>
      </c>
      <c r="F126" t="s">
        <v>58</v>
      </c>
      <c r="G126" s="4">
        <v>43139</v>
      </c>
      <c r="H126" s="4">
        <v>43147</v>
      </c>
      <c r="I126" t="s">
        <v>20</v>
      </c>
      <c r="J126" s="5">
        <v>13</v>
      </c>
      <c r="K126" s="6">
        <v>1</v>
      </c>
      <c r="L126" s="7">
        <v>9</v>
      </c>
      <c r="M126" s="5">
        <f t="shared" si="2"/>
        <v>9</v>
      </c>
      <c r="N126" s="8">
        <f t="shared" si="3"/>
        <v>-4</v>
      </c>
      <c r="O126">
        <v>37</v>
      </c>
    </row>
    <row r="127" spans="1:15">
      <c r="A127">
        <v>126</v>
      </c>
      <c r="B127" t="s">
        <v>15</v>
      </c>
      <c r="C127" t="s">
        <v>39</v>
      </c>
      <c r="D127" t="s">
        <v>34</v>
      </c>
      <c r="E127" t="s">
        <v>38</v>
      </c>
      <c r="F127" t="s">
        <v>59</v>
      </c>
      <c r="G127" s="4">
        <v>43345</v>
      </c>
      <c r="H127" s="4">
        <v>43350</v>
      </c>
      <c r="I127" t="s">
        <v>20</v>
      </c>
      <c r="J127" s="5">
        <v>13</v>
      </c>
      <c r="K127" s="6">
        <v>8</v>
      </c>
      <c r="L127" s="7">
        <v>7</v>
      </c>
      <c r="M127" s="5">
        <f t="shared" si="2"/>
        <v>56</v>
      </c>
      <c r="N127" s="8">
        <f t="shared" si="3"/>
        <v>43</v>
      </c>
      <c r="O127">
        <v>35</v>
      </c>
    </row>
    <row r="128" spans="1:15">
      <c r="A128">
        <v>127</v>
      </c>
      <c r="B128" t="s">
        <v>21</v>
      </c>
      <c r="C128" t="s">
        <v>30</v>
      </c>
      <c r="D128" t="s">
        <v>17</v>
      </c>
      <c r="E128" t="s">
        <v>45</v>
      </c>
      <c r="F128" t="s">
        <v>55</v>
      </c>
      <c r="G128" s="4">
        <v>43177</v>
      </c>
      <c r="H128" s="4">
        <v>43183</v>
      </c>
      <c r="I128" t="s">
        <v>20</v>
      </c>
      <c r="J128" s="5">
        <v>7</v>
      </c>
      <c r="K128" s="6">
        <v>3</v>
      </c>
      <c r="L128" s="7">
        <v>15</v>
      </c>
      <c r="M128" s="5">
        <f t="shared" si="2"/>
        <v>45</v>
      </c>
      <c r="N128" s="8">
        <f t="shared" si="3"/>
        <v>38</v>
      </c>
      <c r="O128">
        <v>39</v>
      </c>
    </row>
    <row r="129" spans="1:15">
      <c r="A129">
        <v>128</v>
      </c>
      <c r="B129" t="s">
        <v>21</v>
      </c>
      <c r="C129" t="s">
        <v>30</v>
      </c>
      <c r="D129" t="s">
        <v>23</v>
      </c>
      <c r="E129" t="s">
        <v>28</v>
      </c>
      <c r="F129" t="s">
        <v>56</v>
      </c>
      <c r="G129" s="4">
        <v>43311</v>
      </c>
      <c r="H129" s="4">
        <v>43319</v>
      </c>
      <c r="I129" t="s">
        <v>20</v>
      </c>
      <c r="J129" s="5">
        <v>21</v>
      </c>
      <c r="K129" s="6">
        <v>3</v>
      </c>
      <c r="L129" s="7">
        <v>18</v>
      </c>
      <c r="M129" s="5">
        <f t="shared" si="2"/>
        <v>54</v>
      </c>
      <c r="N129" s="8">
        <f t="shared" si="3"/>
        <v>33</v>
      </c>
      <c r="O129">
        <v>26</v>
      </c>
    </row>
    <row r="130" spans="1:15">
      <c r="A130">
        <v>129</v>
      </c>
      <c r="B130" t="s">
        <v>21</v>
      </c>
      <c r="C130" t="s">
        <v>22</v>
      </c>
      <c r="D130" t="s">
        <v>34</v>
      </c>
      <c r="E130" t="s">
        <v>35</v>
      </c>
      <c r="F130" t="s">
        <v>57</v>
      </c>
      <c r="G130" s="4">
        <v>43251</v>
      </c>
      <c r="H130" s="4">
        <v>43255</v>
      </c>
      <c r="I130" t="s">
        <v>26</v>
      </c>
      <c r="J130" s="5">
        <v>19</v>
      </c>
      <c r="K130" s="6">
        <v>8</v>
      </c>
      <c r="L130" s="7">
        <v>6</v>
      </c>
      <c r="M130" s="5">
        <f t="shared" ref="M130:M193" si="4">L130*K130</f>
        <v>48</v>
      </c>
      <c r="N130" s="8">
        <f t="shared" ref="N130:N193" si="5">M130-J130</f>
        <v>29</v>
      </c>
      <c r="O130">
        <v>30</v>
      </c>
    </row>
    <row r="131" spans="1:15">
      <c r="A131">
        <v>130</v>
      </c>
      <c r="B131" t="s">
        <v>21</v>
      </c>
      <c r="C131" t="s">
        <v>30</v>
      </c>
      <c r="D131" t="s">
        <v>23</v>
      </c>
      <c r="E131" t="s">
        <v>40</v>
      </c>
      <c r="F131" t="s">
        <v>58</v>
      </c>
      <c r="G131" s="4">
        <v>43147</v>
      </c>
      <c r="H131" s="4">
        <v>43153</v>
      </c>
      <c r="I131" t="s">
        <v>20</v>
      </c>
      <c r="J131" s="5">
        <v>18</v>
      </c>
      <c r="K131" s="6">
        <v>5</v>
      </c>
      <c r="L131" s="7">
        <v>12</v>
      </c>
      <c r="M131" s="5">
        <f t="shared" si="4"/>
        <v>60</v>
      </c>
      <c r="N131" s="8">
        <f t="shared" si="5"/>
        <v>42</v>
      </c>
      <c r="O131">
        <v>4</v>
      </c>
    </row>
    <row r="132" spans="1:15">
      <c r="A132">
        <v>131</v>
      </c>
      <c r="B132" t="s">
        <v>21</v>
      </c>
      <c r="C132" t="s">
        <v>30</v>
      </c>
      <c r="D132" t="s">
        <v>34</v>
      </c>
      <c r="E132" t="s">
        <v>36</v>
      </c>
      <c r="F132" t="s">
        <v>59</v>
      </c>
      <c r="G132" s="4">
        <v>43621</v>
      </c>
      <c r="H132" s="4">
        <v>43622</v>
      </c>
      <c r="I132" t="s">
        <v>20</v>
      </c>
      <c r="J132" s="5">
        <v>18</v>
      </c>
      <c r="K132" s="6">
        <v>7</v>
      </c>
      <c r="L132" s="7">
        <v>5</v>
      </c>
      <c r="M132" s="5">
        <f t="shared" si="4"/>
        <v>35</v>
      </c>
      <c r="N132" s="8">
        <f t="shared" si="5"/>
        <v>17</v>
      </c>
      <c r="O132">
        <v>46</v>
      </c>
    </row>
    <row r="133" spans="1:15">
      <c r="A133">
        <v>132</v>
      </c>
      <c r="B133" t="s">
        <v>21</v>
      </c>
      <c r="C133" t="s">
        <v>22</v>
      </c>
      <c r="D133" t="s">
        <v>34</v>
      </c>
      <c r="E133" t="s">
        <v>51</v>
      </c>
      <c r="F133" t="s">
        <v>55</v>
      </c>
      <c r="G133" s="4">
        <v>43505</v>
      </c>
      <c r="H133" s="4">
        <v>43508</v>
      </c>
      <c r="I133" t="s">
        <v>26</v>
      </c>
      <c r="J133" s="5">
        <v>19</v>
      </c>
      <c r="K133" s="6">
        <v>3</v>
      </c>
      <c r="L133" s="7">
        <v>20</v>
      </c>
      <c r="M133" s="5">
        <f t="shared" si="4"/>
        <v>60</v>
      </c>
      <c r="N133" s="8">
        <f t="shared" si="5"/>
        <v>41</v>
      </c>
      <c r="O133">
        <v>56</v>
      </c>
    </row>
    <row r="134" spans="1:15">
      <c r="A134">
        <v>133</v>
      </c>
      <c r="B134" t="s">
        <v>41</v>
      </c>
      <c r="C134" t="s">
        <v>53</v>
      </c>
      <c r="D134" t="s">
        <v>17</v>
      </c>
      <c r="E134" t="s">
        <v>44</v>
      </c>
      <c r="F134" t="s">
        <v>56</v>
      </c>
      <c r="G134" s="4">
        <v>43589</v>
      </c>
      <c r="H134" s="4">
        <v>43595</v>
      </c>
      <c r="I134" t="s">
        <v>29</v>
      </c>
      <c r="J134" s="5">
        <v>22</v>
      </c>
      <c r="K134" s="6">
        <v>6</v>
      </c>
      <c r="L134" s="7">
        <v>5</v>
      </c>
      <c r="M134" s="5">
        <f t="shared" si="4"/>
        <v>30</v>
      </c>
      <c r="N134" s="8">
        <f t="shared" si="5"/>
        <v>8</v>
      </c>
      <c r="O134">
        <v>52</v>
      </c>
    </row>
    <row r="135" spans="1:15">
      <c r="A135">
        <v>134</v>
      </c>
      <c r="B135" t="s">
        <v>21</v>
      </c>
      <c r="C135" t="s">
        <v>27</v>
      </c>
      <c r="D135" t="s">
        <v>23</v>
      </c>
      <c r="E135" t="s">
        <v>24</v>
      </c>
      <c r="F135" t="s">
        <v>57</v>
      </c>
      <c r="G135" s="4">
        <v>43203</v>
      </c>
      <c r="H135" s="4">
        <v>43211</v>
      </c>
      <c r="I135" t="s">
        <v>29</v>
      </c>
      <c r="J135" s="5">
        <v>19</v>
      </c>
      <c r="K135" s="6">
        <v>9</v>
      </c>
      <c r="L135" s="7">
        <v>19</v>
      </c>
      <c r="M135" s="5">
        <f t="shared" si="4"/>
        <v>171</v>
      </c>
      <c r="N135" s="8">
        <f t="shared" si="5"/>
        <v>152</v>
      </c>
      <c r="O135">
        <v>48</v>
      </c>
    </row>
    <row r="136" spans="1:15">
      <c r="A136">
        <v>135</v>
      </c>
      <c r="B136" t="s">
        <v>21</v>
      </c>
      <c r="C136" t="s">
        <v>22</v>
      </c>
      <c r="D136" t="s">
        <v>23</v>
      </c>
      <c r="E136" t="s">
        <v>40</v>
      </c>
      <c r="F136" t="s">
        <v>58</v>
      </c>
      <c r="G136" s="4">
        <v>43517</v>
      </c>
      <c r="H136" s="4">
        <v>43520</v>
      </c>
      <c r="I136" t="s">
        <v>26</v>
      </c>
      <c r="J136" s="5">
        <v>6</v>
      </c>
      <c r="K136" s="6">
        <v>10</v>
      </c>
      <c r="L136" s="7">
        <v>5</v>
      </c>
      <c r="M136" s="5">
        <f t="shared" si="4"/>
        <v>50</v>
      </c>
      <c r="N136" s="8">
        <f t="shared" si="5"/>
        <v>44</v>
      </c>
      <c r="O136">
        <v>23</v>
      </c>
    </row>
    <row r="137" spans="1:15">
      <c r="A137">
        <v>136</v>
      </c>
      <c r="B137" t="s">
        <v>15</v>
      </c>
      <c r="C137" t="s">
        <v>32</v>
      </c>
      <c r="D137" t="s">
        <v>34</v>
      </c>
      <c r="E137" t="s">
        <v>48</v>
      </c>
      <c r="F137" t="s">
        <v>59</v>
      </c>
      <c r="G137" s="4">
        <v>43155</v>
      </c>
      <c r="H137" s="4">
        <v>43161</v>
      </c>
      <c r="I137" t="s">
        <v>26</v>
      </c>
      <c r="J137" s="5">
        <v>18</v>
      </c>
      <c r="K137" s="6">
        <v>9</v>
      </c>
      <c r="L137" s="7">
        <v>12</v>
      </c>
      <c r="M137" s="5">
        <f t="shared" si="4"/>
        <v>108</v>
      </c>
      <c r="N137" s="8">
        <f t="shared" si="5"/>
        <v>90</v>
      </c>
      <c r="O137">
        <v>40</v>
      </c>
    </row>
    <row r="138" spans="1:15">
      <c r="A138">
        <v>137</v>
      </c>
      <c r="B138" t="s">
        <v>15</v>
      </c>
      <c r="C138" t="s">
        <v>16</v>
      </c>
      <c r="D138" t="s">
        <v>23</v>
      </c>
      <c r="E138" t="s">
        <v>40</v>
      </c>
      <c r="F138" t="s">
        <v>55</v>
      </c>
      <c r="G138" s="4">
        <v>43143</v>
      </c>
      <c r="H138" s="4">
        <v>43150</v>
      </c>
      <c r="I138" t="s">
        <v>20</v>
      </c>
      <c r="J138" s="5">
        <v>23</v>
      </c>
      <c r="K138" s="6">
        <v>4</v>
      </c>
      <c r="L138" s="7">
        <v>13</v>
      </c>
      <c r="M138" s="5">
        <f t="shared" si="4"/>
        <v>52</v>
      </c>
      <c r="N138" s="8">
        <f t="shared" si="5"/>
        <v>29</v>
      </c>
      <c r="O138">
        <v>54</v>
      </c>
    </row>
    <row r="139" spans="1:15">
      <c r="A139">
        <v>138</v>
      </c>
      <c r="B139" t="s">
        <v>21</v>
      </c>
      <c r="C139" t="s">
        <v>30</v>
      </c>
      <c r="D139" t="s">
        <v>34</v>
      </c>
      <c r="E139" t="s">
        <v>38</v>
      </c>
      <c r="F139" t="s">
        <v>56</v>
      </c>
      <c r="G139" s="4">
        <v>43575</v>
      </c>
      <c r="H139" s="4">
        <v>43580</v>
      </c>
      <c r="I139" t="s">
        <v>20</v>
      </c>
      <c r="J139" s="5">
        <v>14</v>
      </c>
      <c r="K139" s="6">
        <v>3</v>
      </c>
      <c r="L139" s="7">
        <v>10</v>
      </c>
      <c r="M139" s="5">
        <f t="shared" si="4"/>
        <v>30</v>
      </c>
      <c r="N139" s="8">
        <f t="shared" si="5"/>
        <v>16</v>
      </c>
      <c r="O139">
        <v>32</v>
      </c>
    </row>
    <row r="140" spans="1:15">
      <c r="A140">
        <v>139</v>
      </c>
      <c r="B140" t="s">
        <v>41</v>
      </c>
      <c r="C140" t="s">
        <v>46</v>
      </c>
      <c r="D140" t="s">
        <v>23</v>
      </c>
      <c r="E140" t="s">
        <v>47</v>
      </c>
      <c r="F140" t="s">
        <v>57</v>
      </c>
      <c r="G140" s="4">
        <v>43557</v>
      </c>
      <c r="H140" s="4">
        <v>43564</v>
      </c>
      <c r="I140" t="s">
        <v>26</v>
      </c>
      <c r="J140" s="5">
        <v>25</v>
      </c>
      <c r="K140" s="6">
        <v>2</v>
      </c>
      <c r="L140" s="7">
        <v>5</v>
      </c>
      <c r="M140" s="5">
        <f t="shared" si="4"/>
        <v>10</v>
      </c>
      <c r="N140" s="8">
        <f t="shared" si="5"/>
        <v>-15</v>
      </c>
      <c r="O140">
        <v>14</v>
      </c>
    </row>
    <row r="141" spans="1:15">
      <c r="A141">
        <v>140</v>
      </c>
      <c r="B141" t="s">
        <v>21</v>
      </c>
      <c r="C141" t="s">
        <v>27</v>
      </c>
      <c r="D141" t="s">
        <v>17</v>
      </c>
      <c r="E141" t="s">
        <v>18</v>
      </c>
      <c r="F141" t="s">
        <v>58</v>
      </c>
      <c r="G141" s="4">
        <v>43339</v>
      </c>
      <c r="H141" s="4">
        <v>43345</v>
      </c>
      <c r="I141" t="s">
        <v>29</v>
      </c>
      <c r="J141" s="5">
        <v>12</v>
      </c>
      <c r="K141" s="6">
        <v>5</v>
      </c>
      <c r="L141" s="7">
        <v>11</v>
      </c>
      <c r="M141" s="5">
        <f t="shared" si="4"/>
        <v>55</v>
      </c>
      <c r="N141" s="8">
        <f t="shared" si="5"/>
        <v>43</v>
      </c>
      <c r="O141">
        <v>29</v>
      </c>
    </row>
    <row r="142" spans="1:15">
      <c r="A142">
        <v>141</v>
      </c>
      <c r="B142" t="s">
        <v>21</v>
      </c>
      <c r="C142" t="s">
        <v>27</v>
      </c>
      <c r="D142" t="s">
        <v>17</v>
      </c>
      <c r="E142" t="s">
        <v>37</v>
      </c>
      <c r="F142" t="s">
        <v>59</v>
      </c>
      <c r="G142" s="4">
        <v>43275</v>
      </c>
      <c r="H142" s="4">
        <v>43281</v>
      </c>
      <c r="I142" t="s">
        <v>29</v>
      </c>
      <c r="J142" s="5">
        <v>16</v>
      </c>
      <c r="K142" s="6">
        <v>3</v>
      </c>
      <c r="L142" s="7">
        <v>18</v>
      </c>
      <c r="M142" s="5">
        <f t="shared" si="4"/>
        <v>54</v>
      </c>
      <c r="N142" s="8">
        <f t="shared" si="5"/>
        <v>38</v>
      </c>
      <c r="O142">
        <v>2</v>
      </c>
    </row>
    <row r="143" spans="1:15">
      <c r="A143">
        <v>142</v>
      </c>
      <c r="B143" t="s">
        <v>21</v>
      </c>
      <c r="C143" t="s">
        <v>22</v>
      </c>
      <c r="D143" t="s">
        <v>17</v>
      </c>
      <c r="E143" t="s">
        <v>18</v>
      </c>
      <c r="F143" t="s">
        <v>55</v>
      </c>
      <c r="G143" s="4">
        <v>43225</v>
      </c>
      <c r="H143" s="4">
        <v>43231</v>
      </c>
      <c r="I143" t="s">
        <v>26</v>
      </c>
      <c r="J143" s="5">
        <v>17</v>
      </c>
      <c r="K143" s="6">
        <v>1</v>
      </c>
      <c r="L143" s="7">
        <v>7</v>
      </c>
      <c r="M143" s="5">
        <f t="shared" si="4"/>
        <v>7</v>
      </c>
      <c r="N143" s="8">
        <f t="shared" si="5"/>
        <v>-10</v>
      </c>
      <c r="O143">
        <v>57</v>
      </c>
    </row>
    <row r="144" spans="1:15">
      <c r="A144">
        <v>143</v>
      </c>
      <c r="B144" t="s">
        <v>15</v>
      </c>
      <c r="C144" t="s">
        <v>39</v>
      </c>
      <c r="D144" t="s">
        <v>34</v>
      </c>
      <c r="E144" t="s">
        <v>51</v>
      </c>
      <c r="F144" t="s">
        <v>56</v>
      </c>
      <c r="G144" s="4">
        <v>43467</v>
      </c>
      <c r="H144" s="4">
        <v>43473</v>
      </c>
      <c r="I144" t="s">
        <v>29</v>
      </c>
      <c r="J144" s="5">
        <v>10</v>
      </c>
      <c r="K144" s="6">
        <v>8</v>
      </c>
      <c r="L144" s="7">
        <v>17</v>
      </c>
      <c r="M144" s="5">
        <f t="shared" si="4"/>
        <v>136</v>
      </c>
      <c r="N144" s="8">
        <f t="shared" si="5"/>
        <v>126</v>
      </c>
      <c r="O144">
        <v>52</v>
      </c>
    </row>
    <row r="145" spans="1:15">
      <c r="A145">
        <v>144</v>
      </c>
      <c r="B145" t="s">
        <v>15</v>
      </c>
      <c r="C145" t="s">
        <v>39</v>
      </c>
      <c r="D145" t="s">
        <v>17</v>
      </c>
      <c r="E145" t="s">
        <v>45</v>
      </c>
      <c r="F145" t="s">
        <v>55</v>
      </c>
      <c r="G145" s="4">
        <v>43119</v>
      </c>
      <c r="H145" s="4">
        <v>43121</v>
      </c>
      <c r="I145" t="s">
        <v>20</v>
      </c>
      <c r="J145" s="5">
        <v>6</v>
      </c>
      <c r="K145" s="6">
        <v>10</v>
      </c>
      <c r="L145" s="7">
        <v>16</v>
      </c>
      <c r="M145" s="5">
        <f t="shared" si="4"/>
        <v>160</v>
      </c>
      <c r="N145" s="8">
        <f t="shared" si="5"/>
        <v>154</v>
      </c>
      <c r="O145">
        <v>10</v>
      </c>
    </row>
    <row r="146" spans="1:15">
      <c r="A146">
        <v>145</v>
      </c>
      <c r="B146" t="s">
        <v>21</v>
      </c>
      <c r="C146" t="s">
        <v>30</v>
      </c>
      <c r="D146" t="s">
        <v>23</v>
      </c>
      <c r="E146" t="s">
        <v>47</v>
      </c>
      <c r="F146" t="s">
        <v>56</v>
      </c>
      <c r="G146" s="4">
        <v>43521</v>
      </c>
      <c r="H146" s="4">
        <v>43526</v>
      </c>
      <c r="I146" t="s">
        <v>20</v>
      </c>
      <c r="J146" s="5">
        <v>8</v>
      </c>
      <c r="K146" s="6">
        <v>1</v>
      </c>
      <c r="L146" s="7">
        <v>14</v>
      </c>
      <c r="M146" s="5">
        <f t="shared" si="4"/>
        <v>14</v>
      </c>
      <c r="N146" s="8">
        <f t="shared" si="5"/>
        <v>6</v>
      </c>
      <c r="O146">
        <v>26</v>
      </c>
    </row>
    <row r="147" spans="1:15">
      <c r="A147">
        <v>146</v>
      </c>
      <c r="B147" t="s">
        <v>21</v>
      </c>
      <c r="C147" t="s">
        <v>27</v>
      </c>
      <c r="D147" t="s">
        <v>34</v>
      </c>
      <c r="E147" t="s">
        <v>38</v>
      </c>
      <c r="F147" t="s">
        <v>57</v>
      </c>
      <c r="G147" s="4">
        <v>43585</v>
      </c>
      <c r="H147" s="4">
        <v>43590</v>
      </c>
      <c r="I147" t="s">
        <v>29</v>
      </c>
      <c r="J147" s="5">
        <v>14</v>
      </c>
      <c r="K147" s="6">
        <v>4</v>
      </c>
      <c r="L147" s="7">
        <v>8</v>
      </c>
      <c r="M147" s="5">
        <f t="shared" si="4"/>
        <v>32</v>
      </c>
      <c r="N147" s="8">
        <f t="shared" si="5"/>
        <v>18</v>
      </c>
      <c r="O147">
        <v>43</v>
      </c>
    </row>
    <row r="148" spans="1:15">
      <c r="A148">
        <v>147</v>
      </c>
      <c r="B148" t="s">
        <v>21</v>
      </c>
      <c r="C148" t="s">
        <v>27</v>
      </c>
      <c r="D148" t="s">
        <v>17</v>
      </c>
      <c r="E148" t="s">
        <v>44</v>
      </c>
      <c r="F148" t="s">
        <v>58</v>
      </c>
      <c r="G148" s="4">
        <v>43117</v>
      </c>
      <c r="H148" s="4">
        <v>43119</v>
      </c>
      <c r="I148" t="s">
        <v>29</v>
      </c>
      <c r="J148" s="5">
        <v>16</v>
      </c>
      <c r="K148" s="6">
        <v>6</v>
      </c>
      <c r="L148" s="7">
        <v>13</v>
      </c>
      <c r="M148" s="5">
        <f t="shared" si="4"/>
        <v>78</v>
      </c>
      <c r="N148" s="8">
        <f t="shared" si="5"/>
        <v>62</v>
      </c>
      <c r="O148">
        <v>20</v>
      </c>
    </row>
    <row r="149" spans="1:15">
      <c r="A149">
        <v>148</v>
      </c>
      <c r="B149" t="s">
        <v>21</v>
      </c>
      <c r="C149" t="s">
        <v>30</v>
      </c>
      <c r="D149" t="s">
        <v>23</v>
      </c>
      <c r="E149" t="s">
        <v>24</v>
      </c>
      <c r="F149" t="s">
        <v>59</v>
      </c>
      <c r="G149" s="4">
        <v>43371</v>
      </c>
      <c r="H149" s="4">
        <v>43378</v>
      </c>
      <c r="I149" t="s">
        <v>20</v>
      </c>
      <c r="J149" s="5">
        <v>12</v>
      </c>
      <c r="K149" s="6">
        <v>7</v>
      </c>
      <c r="L149" s="7">
        <v>6</v>
      </c>
      <c r="M149" s="5">
        <f t="shared" si="4"/>
        <v>42</v>
      </c>
      <c r="N149" s="8">
        <f t="shared" si="5"/>
        <v>30</v>
      </c>
      <c r="O149">
        <v>47</v>
      </c>
    </row>
    <row r="150" spans="1:15">
      <c r="A150">
        <v>149</v>
      </c>
      <c r="B150" t="s">
        <v>41</v>
      </c>
      <c r="C150" t="s">
        <v>53</v>
      </c>
      <c r="D150" t="s">
        <v>34</v>
      </c>
      <c r="E150" t="s">
        <v>36</v>
      </c>
      <c r="F150" t="s">
        <v>55</v>
      </c>
      <c r="G150" s="4">
        <v>43373</v>
      </c>
      <c r="H150" s="4">
        <v>43374</v>
      </c>
      <c r="I150" t="s">
        <v>26</v>
      </c>
      <c r="J150" s="5">
        <v>17</v>
      </c>
      <c r="K150" s="6">
        <v>2</v>
      </c>
      <c r="L150" s="7">
        <v>6</v>
      </c>
      <c r="M150" s="5">
        <f t="shared" si="4"/>
        <v>12</v>
      </c>
      <c r="N150" s="8">
        <f t="shared" si="5"/>
        <v>-5</v>
      </c>
      <c r="O150">
        <v>26</v>
      </c>
    </row>
    <row r="151" spans="1:15">
      <c r="A151">
        <v>150</v>
      </c>
      <c r="B151" t="s">
        <v>21</v>
      </c>
      <c r="C151" t="s">
        <v>22</v>
      </c>
      <c r="D151" t="s">
        <v>17</v>
      </c>
      <c r="E151" t="s">
        <v>37</v>
      </c>
      <c r="F151" t="s">
        <v>56</v>
      </c>
      <c r="G151" s="4">
        <v>43513</v>
      </c>
      <c r="H151" s="4">
        <v>43518</v>
      </c>
      <c r="I151" t="s">
        <v>26</v>
      </c>
      <c r="J151" s="5">
        <v>24</v>
      </c>
      <c r="K151" s="6">
        <v>10</v>
      </c>
      <c r="L151" s="7">
        <v>15</v>
      </c>
      <c r="M151" s="5">
        <f t="shared" si="4"/>
        <v>150</v>
      </c>
      <c r="N151" s="8">
        <f t="shared" si="5"/>
        <v>126</v>
      </c>
      <c r="O151">
        <v>23</v>
      </c>
    </row>
    <row r="152" spans="1:15">
      <c r="A152">
        <v>151</v>
      </c>
      <c r="B152" t="s">
        <v>21</v>
      </c>
      <c r="C152" t="s">
        <v>30</v>
      </c>
      <c r="D152" t="s">
        <v>23</v>
      </c>
      <c r="E152" t="s">
        <v>47</v>
      </c>
      <c r="F152" t="s">
        <v>55</v>
      </c>
      <c r="G152" s="4">
        <v>43619</v>
      </c>
      <c r="H152" s="4">
        <v>43625</v>
      </c>
      <c r="I152" t="s">
        <v>20</v>
      </c>
      <c r="J152" s="5">
        <v>9</v>
      </c>
      <c r="K152" s="6">
        <v>8</v>
      </c>
      <c r="L152" s="7">
        <v>18</v>
      </c>
      <c r="M152" s="5">
        <f t="shared" si="4"/>
        <v>144</v>
      </c>
      <c r="N152" s="8">
        <f t="shared" si="5"/>
        <v>135</v>
      </c>
      <c r="O152">
        <v>5</v>
      </c>
    </row>
    <row r="153" spans="1:15">
      <c r="A153">
        <v>152</v>
      </c>
      <c r="B153" t="s">
        <v>21</v>
      </c>
      <c r="C153" t="s">
        <v>30</v>
      </c>
      <c r="D153" t="s">
        <v>34</v>
      </c>
      <c r="E153" t="s">
        <v>38</v>
      </c>
      <c r="F153" t="s">
        <v>56</v>
      </c>
      <c r="G153" s="4">
        <v>43535</v>
      </c>
      <c r="H153" s="4">
        <v>43538</v>
      </c>
      <c r="I153" t="s">
        <v>20</v>
      </c>
      <c r="J153" s="5">
        <v>16</v>
      </c>
      <c r="K153" s="6">
        <v>8</v>
      </c>
      <c r="L153" s="7">
        <v>19</v>
      </c>
      <c r="M153" s="5">
        <f t="shared" si="4"/>
        <v>152</v>
      </c>
      <c r="N153" s="8">
        <f t="shared" si="5"/>
        <v>136</v>
      </c>
      <c r="O153">
        <v>50</v>
      </c>
    </row>
    <row r="154" spans="1:15">
      <c r="A154">
        <v>153</v>
      </c>
      <c r="B154" t="s">
        <v>21</v>
      </c>
      <c r="C154" t="s">
        <v>22</v>
      </c>
      <c r="D154" t="s">
        <v>17</v>
      </c>
      <c r="E154" t="s">
        <v>37</v>
      </c>
      <c r="F154" t="s">
        <v>57</v>
      </c>
      <c r="G154" s="4">
        <v>43463</v>
      </c>
      <c r="H154" s="4">
        <v>43467</v>
      </c>
      <c r="I154" t="s">
        <v>26</v>
      </c>
      <c r="J154" s="5">
        <v>12</v>
      </c>
      <c r="K154" s="6">
        <v>5</v>
      </c>
      <c r="L154" s="7">
        <v>11</v>
      </c>
      <c r="M154" s="5">
        <f t="shared" si="4"/>
        <v>55</v>
      </c>
      <c r="N154" s="8">
        <f t="shared" si="5"/>
        <v>43</v>
      </c>
      <c r="O154">
        <v>23</v>
      </c>
    </row>
    <row r="155" spans="1:15">
      <c r="A155">
        <v>154</v>
      </c>
      <c r="B155" t="s">
        <v>21</v>
      </c>
      <c r="C155" t="s">
        <v>27</v>
      </c>
      <c r="D155" t="s">
        <v>23</v>
      </c>
      <c r="E155" t="s">
        <v>31</v>
      </c>
      <c r="F155" t="s">
        <v>58</v>
      </c>
      <c r="G155" s="4">
        <v>43471</v>
      </c>
      <c r="H155" s="4">
        <v>43479</v>
      </c>
      <c r="I155" t="s">
        <v>29</v>
      </c>
      <c r="J155" s="5">
        <v>20</v>
      </c>
      <c r="K155" s="6">
        <v>3</v>
      </c>
      <c r="L155" s="7">
        <v>14</v>
      </c>
      <c r="M155" s="5">
        <f t="shared" si="4"/>
        <v>42</v>
      </c>
      <c r="N155" s="8">
        <f t="shared" si="5"/>
        <v>22</v>
      </c>
      <c r="O155">
        <v>7</v>
      </c>
    </row>
    <row r="156" spans="1:15">
      <c r="A156">
        <v>155</v>
      </c>
      <c r="B156" t="s">
        <v>15</v>
      </c>
      <c r="C156" t="s">
        <v>39</v>
      </c>
      <c r="D156" t="s">
        <v>17</v>
      </c>
      <c r="E156" t="s">
        <v>44</v>
      </c>
      <c r="F156" t="s">
        <v>59</v>
      </c>
      <c r="G156" s="4">
        <v>43537</v>
      </c>
      <c r="H156" s="4">
        <v>43542</v>
      </c>
      <c r="I156" t="s">
        <v>29</v>
      </c>
      <c r="J156" s="5">
        <v>20</v>
      </c>
      <c r="K156" s="6">
        <v>5</v>
      </c>
      <c r="L156" s="7">
        <v>12</v>
      </c>
      <c r="M156" s="5">
        <f t="shared" si="4"/>
        <v>60</v>
      </c>
      <c r="N156" s="8">
        <f t="shared" si="5"/>
        <v>40</v>
      </c>
      <c r="O156">
        <v>40</v>
      </c>
    </row>
    <row r="157" spans="1:15">
      <c r="A157">
        <v>156</v>
      </c>
      <c r="B157" t="s">
        <v>15</v>
      </c>
      <c r="C157" t="s">
        <v>32</v>
      </c>
      <c r="D157" t="s">
        <v>23</v>
      </c>
      <c r="E157" t="s">
        <v>47</v>
      </c>
      <c r="F157" t="s">
        <v>55</v>
      </c>
      <c r="G157" s="4">
        <v>43405</v>
      </c>
      <c r="H157" s="4">
        <v>43406</v>
      </c>
      <c r="I157" t="s">
        <v>29</v>
      </c>
      <c r="J157" s="5">
        <v>9</v>
      </c>
      <c r="K157" s="6">
        <v>10</v>
      </c>
      <c r="L157" s="7">
        <v>16</v>
      </c>
      <c r="M157" s="5">
        <f t="shared" si="4"/>
        <v>160</v>
      </c>
      <c r="N157" s="8">
        <f t="shared" si="5"/>
        <v>151</v>
      </c>
      <c r="O157">
        <v>28</v>
      </c>
    </row>
    <row r="158" spans="1:15">
      <c r="A158">
        <v>157</v>
      </c>
      <c r="B158" t="s">
        <v>21</v>
      </c>
      <c r="C158" t="s">
        <v>30</v>
      </c>
      <c r="D158" t="s">
        <v>23</v>
      </c>
      <c r="E158" t="s">
        <v>40</v>
      </c>
      <c r="F158" t="s">
        <v>56</v>
      </c>
      <c r="G158" s="4">
        <v>43141</v>
      </c>
      <c r="H158" s="4">
        <v>43146</v>
      </c>
      <c r="I158" t="s">
        <v>20</v>
      </c>
      <c r="J158" s="5">
        <v>19</v>
      </c>
      <c r="K158" s="6">
        <v>2</v>
      </c>
      <c r="L158" s="7">
        <v>6</v>
      </c>
      <c r="M158" s="5">
        <f t="shared" si="4"/>
        <v>12</v>
      </c>
      <c r="N158" s="8">
        <f t="shared" si="5"/>
        <v>-7</v>
      </c>
      <c r="O158">
        <v>28</v>
      </c>
    </row>
    <row r="159" spans="1:15">
      <c r="A159">
        <v>158</v>
      </c>
      <c r="B159" t="s">
        <v>21</v>
      </c>
      <c r="C159" t="s">
        <v>27</v>
      </c>
      <c r="D159" t="s">
        <v>23</v>
      </c>
      <c r="E159" t="s">
        <v>40</v>
      </c>
      <c r="F159" t="s">
        <v>55</v>
      </c>
      <c r="G159" s="4">
        <v>43271</v>
      </c>
      <c r="H159" s="4">
        <v>43277</v>
      </c>
      <c r="I159" t="s">
        <v>29</v>
      </c>
      <c r="J159" s="5">
        <v>5</v>
      </c>
      <c r="K159" s="6">
        <v>6</v>
      </c>
      <c r="L159" s="7">
        <v>15</v>
      </c>
      <c r="M159" s="5">
        <f t="shared" si="4"/>
        <v>90</v>
      </c>
      <c r="N159" s="8">
        <f t="shared" si="5"/>
        <v>85</v>
      </c>
      <c r="O159">
        <v>30</v>
      </c>
    </row>
    <row r="160" spans="1:15">
      <c r="A160">
        <v>159</v>
      </c>
      <c r="B160" t="s">
        <v>21</v>
      </c>
      <c r="C160" t="s">
        <v>27</v>
      </c>
      <c r="D160" t="s">
        <v>23</v>
      </c>
      <c r="E160" t="s">
        <v>40</v>
      </c>
      <c r="F160" t="s">
        <v>56</v>
      </c>
      <c r="G160" s="4">
        <v>43563</v>
      </c>
      <c r="H160" s="4">
        <v>43571</v>
      </c>
      <c r="I160" t="s">
        <v>29</v>
      </c>
      <c r="J160" s="5">
        <v>16</v>
      </c>
      <c r="K160" s="6">
        <v>7</v>
      </c>
      <c r="L160" s="7">
        <v>14</v>
      </c>
      <c r="M160" s="5">
        <f t="shared" si="4"/>
        <v>98</v>
      </c>
      <c r="N160" s="8">
        <f t="shared" si="5"/>
        <v>82</v>
      </c>
      <c r="O160">
        <v>27</v>
      </c>
    </row>
    <row r="161" spans="1:15">
      <c r="A161">
        <v>160</v>
      </c>
      <c r="B161" t="s">
        <v>21</v>
      </c>
      <c r="C161" t="s">
        <v>22</v>
      </c>
      <c r="D161" t="s">
        <v>17</v>
      </c>
      <c r="E161" t="s">
        <v>43</v>
      </c>
      <c r="F161" t="s">
        <v>57</v>
      </c>
      <c r="G161" s="4">
        <v>43131</v>
      </c>
      <c r="H161" s="4">
        <v>43133</v>
      </c>
      <c r="I161" t="s">
        <v>26</v>
      </c>
      <c r="J161" s="5">
        <v>13</v>
      </c>
      <c r="K161" s="6">
        <v>7</v>
      </c>
      <c r="L161" s="7">
        <v>7</v>
      </c>
      <c r="M161" s="5">
        <f t="shared" si="4"/>
        <v>49</v>
      </c>
      <c r="N161" s="8">
        <f t="shared" si="5"/>
        <v>36</v>
      </c>
      <c r="O161">
        <v>49</v>
      </c>
    </row>
    <row r="162" spans="1:15">
      <c r="A162">
        <v>161</v>
      </c>
      <c r="B162" t="s">
        <v>21</v>
      </c>
      <c r="C162" t="s">
        <v>22</v>
      </c>
      <c r="D162" t="s">
        <v>23</v>
      </c>
      <c r="E162" t="s">
        <v>47</v>
      </c>
      <c r="F162" t="s">
        <v>58</v>
      </c>
      <c r="G162" s="4">
        <v>43387</v>
      </c>
      <c r="H162" s="4">
        <v>43390</v>
      </c>
      <c r="I162" t="s">
        <v>26</v>
      </c>
      <c r="J162" s="5">
        <v>21</v>
      </c>
      <c r="K162" s="6">
        <v>10</v>
      </c>
      <c r="L162" s="7">
        <v>20</v>
      </c>
      <c r="M162" s="5">
        <f t="shared" si="4"/>
        <v>200</v>
      </c>
      <c r="N162" s="8">
        <f t="shared" si="5"/>
        <v>179</v>
      </c>
      <c r="O162">
        <v>4</v>
      </c>
    </row>
    <row r="163" spans="1:15">
      <c r="A163">
        <v>162</v>
      </c>
      <c r="B163" t="s">
        <v>21</v>
      </c>
      <c r="C163" t="s">
        <v>30</v>
      </c>
      <c r="D163" t="s">
        <v>17</v>
      </c>
      <c r="E163" t="s">
        <v>44</v>
      </c>
      <c r="F163" t="s">
        <v>59</v>
      </c>
      <c r="G163" s="4">
        <v>43459</v>
      </c>
      <c r="H163" s="4">
        <v>43460</v>
      </c>
      <c r="I163" t="s">
        <v>20</v>
      </c>
      <c r="J163" s="5">
        <v>6</v>
      </c>
      <c r="K163" s="6">
        <v>6</v>
      </c>
      <c r="L163" s="7">
        <v>17</v>
      </c>
      <c r="M163" s="5">
        <f t="shared" si="4"/>
        <v>102</v>
      </c>
      <c r="N163" s="8">
        <f t="shared" si="5"/>
        <v>96</v>
      </c>
      <c r="O163">
        <v>29</v>
      </c>
    </row>
    <row r="164" spans="1:15">
      <c r="A164">
        <v>163</v>
      </c>
      <c r="B164" t="s">
        <v>21</v>
      </c>
      <c r="C164" t="s">
        <v>30</v>
      </c>
      <c r="D164" t="s">
        <v>23</v>
      </c>
      <c r="E164" t="s">
        <v>47</v>
      </c>
      <c r="F164" t="s">
        <v>55</v>
      </c>
      <c r="G164" s="4">
        <v>43353</v>
      </c>
      <c r="H164" s="4">
        <v>43356</v>
      </c>
      <c r="I164" t="s">
        <v>20</v>
      </c>
      <c r="J164" s="5">
        <v>9</v>
      </c>
      <c r="K164" s="6">
        <v>7</v>
      </c>
      <c r="L164" s="7">
        <v>5</v>
      </c>
      <c r="M164" s="5">
        <f t="shared" si="4"/>
        <v>35</v>
      </c>
      <c r="N164" s="8">
        <f t="shared" si="5"/>
        <v>26</v>
      </c>
      <c r="O164">
        <v>40</v>
      </c>
    </row>
    <row r="165" spans="1:15">
      <c r="A165">
        <v>164</v>
      </c>
      <c r="B165" t="s">
        <v>21</v>
      </c>
      <c r="C165" t="s">
        <v>30</v>
      </c>
      <c r="D165" t="s">
        <v>23</v>
      </c>
      <c r="E165" t="s">
        <v>28</v>
      </c>
      <c r="F165" t="s">
        <v>56</v>
      </c>
      <c r="G165" s="4">
        <v>43317</v>
      </c>
      <c r="H165" s="4">
        <v>43319</v>
      </c>
      <c r="I165" t="s">
        <v>20</v>
      </c>
      <c r="J165" s="5">
        <v>20</v>
      </c>
      <c r="K165" s="6">
        <v>1</v>
      </c>
      <c r="L165" s="7">
        <v>16</v>
      </c>
      <c r="M165" s="5">
        <f t="shared" si="4"/>
        <v>16</v>
      </c>
      <c r="N165" s="8">
        <f t="shared" si="5"/>
        <v>-4</v>
      </c>
      <c r="O165">
        <v>43</v>
      </c>
    </row>
    <row r="166" spans="1:15">
      <c r="A166">
        <v>165</v>
      </c>
      <c r="B166" t="s">
        <v>21</v>
      </c>
      <c r="C166" t="s">
        <v>30</v>
      </c>
      <c r="D166" t="s">
        <v>17</v>
      </c>
      <c r="E166" t="s">
        <v>18</v>
      </c>
      <c r="F166" t="s">
        <v>55</v>
      </c>
      <c r="G166" s="4">
        <v>43425</v>
      </c>
      <c r="H166" s="4">
        <v>43433</v>
      </c>
      <c r="I166" t="s">
        <v>20</v>
      </c>
      <c r="J166" s="5">
        <v>18</v>
      </c>
      <c r="K166" s="6">
        <v>10</v>
      </c>
      <c r="L166" s="7">
        <v>17</v>
      </c>
      <c r="M166" s="5">
        <f t="shared" si="4"/>
        <v>170</v>
      </c>
      <c r="N166" s="8">
        <f t="shared" si="5"/>
        <v>152</v>
      </c>
      <c r="O166">
        <v>20</v>
      </c>
    </row>
    <row r="167" spans="1:15">
      <c r="A167">
        <v>166</v>
      </c>
      <c r="B167" t="s">
        <v>21</v>
      </c>
      <c r="C167" t="s">
        <v>30</v>
      </c>
      <c r="D167" t="s">
        <v>17</v>
      </c>
      <c r="E167" t="s">
        <v>37</v>
      </c>
      <c r="F167" t="s">
        <v>56</v>
      </c>
      <c r="G167" s="4">
        <v>43613</v>
      </c>
      <c r="H167" s="4">
        <v>43621</v>
      </c>
      <c r="I167" t="s">
        <v>20</v>
      </c>
      <c r="J167" s="5">
        <v>21</v>
      </c>
      <c r="K167" s="6">
        <v>4</v>
      </c>
      <c r="L167" s="7">
        <v>13</v>
      </c>
      <c r="M167" s="5">
        <f t="shared" si="4"/>
        <v>52</v>
      </c>
      <c r="N167" s="8">
        <f t="shared" si="5"/>
        <v>31</v>
      </c>
      <c r="O167">
        <v>29</v>
      </c>
    </row>
    <row r="168" spans="1:15">
      <c r="A168">
        <v>167</v>
      </c>
      <c r="B168" t="s">
        <v>15</v>
      </c>
      <c r="C168" t="s">
        <v>16</v>
      </c>
      <c r="D168" t="s">
        <v>23</v>
      </c>
      <c r="E168" t="s">
        <v>47</v>
      </c>
      <c r="F168" t="s">
        <v>56</v>
      </c>
      <c r="G168" s="4">
        <v>43485</v>
      </c>
      <c r="H168" s="4">
        <v>43491</v>
      </c>
      <c r="I168" t="s">
        <v>26</v>
      </c>
      <c r="J168" s="5">
        <v>24</v>
      </c>
      <c r="K168" s="6">
        <v>8</v>
      </c>
      <c r="L168" s="7">
        <v>17</v>
      </c>
      <c r="M168" s="5">
        <f t="shared" si="4"/>
        <v>136</v>
      </c>
      <c r="N168" s="8">
        <f t="shared" si="5"/>
        <v>112</v>
      </c>
      <c r="O168">
        <v>28</v>
      </c>
    </row>
    <row r="169" spans="1:15">
      <c r="A169">
        <v>168</v>
      </c>
      <c r="B169" t="s">
        <v>21</v>
      </c>
      <c r="C169" t="s">
        <v>30</v>
      </c>
      <c r="D169" t="s">
        <v>23</v>
      </c>
      <c r="E169" t="s">
        <v>40</v>
      </c>
      <c r="F169" t="s">
        <v>56</v>
      </c>
      <c r="G169" s="4">
        <v>43541</v>
      </c>
      <c r="H169" s="4">
        <v>43543</v>
      </c>
      <c r="I169" t="s">
        <v>20</v>
      </c>
      <c r="J169" s="5">
        <v>14</v>
      </c>
      <c r="K169" s="6">
        <v>1</v>
      </c>
      <c r="L169" s="7">
        <v>12</v>
      </c>
      <c r="M169" s="5">
        <f t="shared" si="4"/>
        <v>12</v>
      </c>
      <c r="N169" s="8">
        <f t="shared" si="5"/>
        <v>-2</v>
      </c>
      <c r="O169">
        <v>2</v>
      </c>
    </row>
    <row r="170" spans="1:15">
      <c r="A170">
        <v>169</v>
      </c>
      <c r="B170" t="s">
        <v>21</v>
      </c>
      <c r="C170" t="s">
        <v>30</v>
      </c>
      <c r="D170" t="s">
        <v>34</v>
      </c>
      <c r="E170" t="s">
        <v>35</v>
      </c>
      <c r="F170" t="s">
        <v>56</v>
      </c>
      <c r="G170" s="4">
        <v>43151</v>
      </c>
      <c r="H170" s="4">
        <v>43157</v>
      </c>
      <c r="I170" t="s">
        <v>20</v>
      </c>
      <c r="J170" s="5">
        <v>17</v>
      </c>
      <c r="K170" s="6">
        <v>4</v>
      </c>
      <c r="L170" s="7">
        <v>10</v>
      </c>
      <c r="M170" s="5">
        <f t="shared" si="4"/>
        <v>40</v>
      </c>
      <c r="N170" s="8">
        <f t="shared" si="5"/>
        <v>23</v>
      </c>
      <c r="O170">
        <v>60</v>
      </c>
    </row>
    <row r="171" spans="1:15">
      <c r="A171">
        <v>170</v>
      </c>
      <c r="B171" t="s">
        <v>21</v>
      </c>
      <c r="C171" t="s">
        <v>30</v>
      </c>
      <c r="D171" t="s">
        <v>34</v>
      </c>
      <c r="E171" t="s">
        <v>51</v>
      </c>
      <c r="F171" t="s">
        <v>56</v>
      </c>
      <c r="G171" s="4">
        <v>43489</v>
      </c>
      <c r="H171" s="4">
        <v>43490</v>
      </c>
      <c r="I171" t="s">
        <v>20</v>
      </c>
      <c r="J171" s="5">
        <v>21</v>
      </c>
      <c r="K171" s="6">
        <v>3</v>
      </c>
      <c r="L171" s="7">
        <v>17</v>
      </c>
      <c r="M171" s="5">
        <f t="shared" si="4"/>
        <v>51</v>
      </c>
      <c r="N171" s="8">
        <f t="shared" si="5"/>
        <v>30</v>
      </c>
      <c r="O171">
        <v>9</v>
      </c>
    </row>
    <row r="172" spans="1:15">
      <c r="A172">
        <v>171</v>
      </c>
      <c r="B172" t="s">
        <v>21</v>
      </c>
      <c r="C172" t="s">
        <v>30</v>
      </c>
      <c r="D172" t="s">
        <v>34</v>
      </c>
      <c r="E172" t="s">
        <v>38</v>
      </c>
      <c r="F172" t="s">
        <v>56</v>
      </c>
      <c r="G172" s="4">
        <v>43287</v>
      </c>
      <c r="H172" s="4">
        <v>43288</v>
      </c>
      <c r="I172" t="s">
        <v>20</v>
      </c>
      <c r="J172" s="5">
        <v>6</v>
      </c>
      <c r="K172" s="6">
        <v>2</v>
      </c>
      <c r="L172" s="7">
        <v>17</v>
      </c>
      <c r="M172" s="5">
        <f t="shared" si="4"/>
        <v>34</v>
      </c>
      <c r="N172" s="8">
        <f t="shared" si="5"/>
        <v>28</v>
      </c>
      <c r="O172">
        <v>28</v>
      </c>
    </row>
    <row r="173" spans="1:15">
      <c r="A173">
        <v>172</v>
      </c>
      <c r="B173" t="s">
        <v>41</v>
      </c>
      <c r="C173" t="s">
        <v>54</v>
      </c>
      <c r="D173" t="s">
        <v>34</v>
      </c>
      <c r="E173" t="s">
        <v>35</v>
      </c>
      <c r="F173" t="s">
        <v>52</v>
      </c>
      <c r="G173" s="4">
        <v>43519</v>
      </c>
      <c r="H173" s="4">
        <v>43521</v>
      </c>
      <c r="I173" t="s">
        <v>20</v>
      </c>
      <c r="J173" s="5">
        <v>13</v>
      </c>
      <c r="K173" s="6">
        <v>8</v>
      </c>
      <c r="L173" s="7">
        <v>8</v>
      </c>
      <c r="M173" s="5">
        <f t="shared" si="4"/>
        <v>64</v>
      </c>
      <c r="N173" s="8">
        <f t="shared" si="5"/>
        <v>51</v>
      </c>
      <c r="O173">
        <v>7</v>
      </c>
    </row>
    <row r="174" spans="1:15">
      <c r="A174">
        <v>173</v>
      </c>
      <c r="B174" t="s">
        <v>21</v>
      </c>
      <c r="C174" t="s">
        <v>22</v>
      </c>
      <c r="D174" t="s">
        <v>34</v>
      </c>
      <c r="E174" t="s">
        <v>35</v>
      </c>
      <c r="F174" t="s">
        <v>52</v>
      </c>
      <c r="G174" s="4">
        <v>43617</v>
      </c>
      <c r="H174" s="4">
        <v>43622</v>
      </c>
      <c r="I174" t="s">
        <v>26</v>
      </c>
      <c r="J174" s="5">
        <v>8</v>
      </c>
      <c r="K174" s="6">
        <v>9</v>
      </c>
      <c r="L174" s="7">
        <v>12</v>
      </c>
      <c r="M174" s="5">
        <f t="shared" si="4"/>
        <v>108</v>
      </c>
      <c r="N174" s="8">
        <f t="shared" si="5"/>
        <v>100</v>
      </c>
      <c r="O174">
        <v>33</v>
      </c>
    </row>
    <row r="175" spans="1:15">
      <c r="A175">
        <v>174</v>
      </c>
      <c r="B175" t="s">
        <v>21</v>
      </c>
      <c r="C175" t="s">
        <v>22</v>
      </c>
      <c r="D175" t="s">
        <v>23</v>
      </c>
      <c r="E175" t="s">
        <v>47</v>
      </c>
      <c r="F175" t="s">
        <v>52</v>
      </c>
      <c r="G175" s="4">
        <v>43547</v>
      </c>
      <c r="H175" s="4">
        <v>43548</v>
      </c>
      <c r="I175" t="s">
        <v>26</v>
      </c>
      <c r="J175" s="5">
        <v>16</v>
      </c>
      <c r="K175" s="6">
        <v>6</v>
      </c>
      <c r="L175" s="7">
        <v>12</v>
      </c>
      <c r="M175" s="5">
        <f t="shared" si="4"/>
        <v>72</v>
      </c>
      <c r="N175" s="8">
        <f t="shared" si="5"/>
        <v>56</v>
      </c>
      <c r="O175">
        <v>13</v>
      </c>
    </row>
    <row r="176" spans="1:15">
      <c r="A176">
        <v>175</v>
      </c>
      <c r="B176" t="s">
        <v>15</v>
      </c>
      <c r="C176" t="s">
        <v>16</v>
      </c>
      <c r="D176" t="s">
        <v>23</v>
      </c>
      <c r="E176" t="s">
        <v>31</v>
      </c>
      <c r="F176" t="s">
        <v>52</v>
      </c>
      <c r="G176" s="4">
        <v>43543</v>
      </c>
      <c r="H176" s="4">
        <v>43547</v>
      </c>
      <c r="I176" t="s">
        <v>29</v>
      </c>
      <c r="J176" s="5">
        <v>10</v>
      </c>
      <c r="K176" s="6">
        <v>2</v>
      </c>
      <c r="L176" s="7">
        <v>9</v>
      </c>
      <c r="M176" s="5">
        <f t="shared" si="4"/>
        <v>18</v>
      </c>
      <c r="N176" s="8">
        <f t="shared" si="5"/>
        <v>8</v>
      </c>
      <c r="O176">
        <v>41</v>
      </c>
    </row>
    <row r="177" spans="1:15">
      <c r="A177">
        <v>176</v>
      </c>
      <c r="B177" t="s">
        <v>21</v>
      </c>
      <c r="C177" t="s">
        <v>30</v>
      </c>
      <c r="D177" t="s">
        <v>34</v>
      </c>
      <c r="E177" t="s">
        <v>36</v>
      </c>
      <c r="F177" t="s">
        <v>52</v>
      </c>
      <c r="G177" s="4">
        <v>43171</v>
      </c>
      <c r="H177" s="4">
        <v>43179</v>
      </c>
      <c r="I177" t="s">
        <v>20</v>
      </c>
      <c r="J177" s="5">
        <v>15</v>
      </c>
      <c r="K177" s="6">
        <v>1</v>
      </c>
      <c r="L177" s="7">
        <v>9</v>
      </c>
      <c r="M177" s="5">
        <f t="shared" si="4"/>
        <v>9</v>
      </c>
      <c r="N177" s="8">
        <f t="shared" si="5"/>
        <v>-6</v>
      </c>
      <c r="O177">
        <v>18</v>
      </c>
    </row>
    <row r="178" spans="1:15">
      <c r="A178">
        <v>177</v>
      </c>
      <c r="B178" t="s">
        <v>21</v>
      </c>
      <c r="C178" t="s">
        <v>27</v>
      </c>
      <c r="D178" t="s">
        <v>23</v>
      </c>
      <c r="E178" t="s">
        <v>47</v>
      </c>
      <c r="F178" t="s">
        <v>52</v>
      </c>
      <c r="G178" s="4">
        <v>43565</v>
      </c>
      <c r="H178" s="4">
        <v>43567</v>
      </c>
      <c r="I178" t="s">
        <v>29</v>
      </c>
      <c r="J178" s="5">
        <v>5</v>
      </c>
      <c r="K178" s="6">
        <v>5</v>
      </c>
      <c r="L178" s="7">
        <v>5</v>
      </c>
      <c r="M178" s="5">
        <f t="shared" si="4"/>
        <v>25</v>
      </c>
      <c r="N178" s="8">
        <f t="shared" si="5"/>
        <v>20</v>
      </c>
      <c r="O178">
        <v>4</v>
      </c>
    </row>
    <row r="179" spans="1:15">
      <c r="A179">
        <v>178</v>
      </c>
      <c r="B179" t="s">
        <v>21</v>
      </c>
      <c r="C179" t="s">
        <v>27</v>
      </c>
      <c r="D179" t="s">
        <v>23</v>
      </c>
      <c r="E179" t="s">
        <v>28</v>
      </c>
      <c r="F179" t="s">
        <v>52</v>
      </c>
      <c r="G179" s="4">
        <v>43265</v>
      </c>
      <c r="H179" s="4">
        <v>43270</v>
      </c>
      <c r="I179" t="s">
        <v>29</v>
      </c>
      <c r="J179" s="5">
        <v>16</v>
      </c>
      <c r="K179" s="6">
        <v>6</v>
      </c>
      <c r="L179" s="7">
        <v>14</v>
      </c>
      <c r="M179" s="5">
        <f t="shared" si="4"/>
        <v>84</v>
      </c>
      <c r="N179" s="8">
        <f t="shared" si="5"/>
        <v>68</v>
      </c>
      <c r="O179">
        <v>9</v>
      </c>
    </row>
    <row r="180" spans="1:15">
      <c r="A180">
        <v>179</v>
      </c>
      <c r="B180" t="s">
        <v>21</v>
      </c>
      <c r="C180" t="s">
        <v>30</v>
      </c>
      <c r="D180" t="s">
        <v>34</v>
      </c>
      <c r="E180" t="s">
        <v>48</v>
      </c>
      <c r="F180" t="s">
        <v>52</v>
      </c>
      <c r="G180" s="4">
        <v>43205</v>
      </c>
      <c r="H180" s="4">
        <v>43213</v>
      </c>
      <c r="I180" t="s">
        <v>20</v>
      </c>
      <c r="J180" s="5">
        <v>25</v>
      </c>
      <c r="K180" s="6">
        <v>2</v>
      </c>
      <c r="L180" s="7">
        <v>12</v>
      </c>
      <c r="M180" s="5">
        <f t="shared" si="4"/>
        <v>24</v>
      </c>
      <c r="N180" s="8">
        <f t="shared" si="5"/>
        <v>-1</v>
      </c>
      <c r="O180">
        <v>7</v>
      </c>
    </row>
    <row r="181" spans="1:15">
      <c r="A181">
        <v>180</v>
      </c>
      <c r="B181" t="s">
        <v>41</v>
      </c>
      <c r="C181" t="s">
        <v>46</v>
      </c>
      <c r="D181" t="s">
        <v>17</v>
      </c>
      <c r="E181" t="s">
        <v>37</v>
      </c>
      <c r="F181" t="s">
        <v>52</v>
      </c>
      <c r="G181" s="4">
        <v>43113</v>
      </c>
      <c r="H181" s="4">
        <v>43115</v>
      </c>
      <c r="I181" t="s">
        <v>26</v>
      </c>
      <c r="J181" s="5">
        <v>14</v>
      </c>
      <c r="K181" s="6">
        <v>8</v>
      </c>
      <c r="L181" s="7">
        <v>6</v>
      </c>
      <c r="M181" s="5">
        <f t="shared" si="4"/>
        <v>48</v>
      </c>
      <c r="N181" s="8">
        <f t="shared" si="5"/>
        <v>34</v>
      </c>
      <c r="O181">
        <v>33</v>
      </c>
    </row>
    <row r="182" spans="1:15">
      <c r="A182">
        <v>181</v>
      </c>
      <c r="B182" t="s">
        <v>21</v>
      </c>
      <c r="C182" t="s">
        <v>22</v>
      </c>
      <c r="D182" t="s">
        <v>23</v>
      </c>
      <c r="E182" t="s">
        <v>28</v>
      </c>
      <c r="F182" t="s">
        <v>52</v>
      </c>
      <c r="G182" s="4">
        <v>43323</v>
      </c>
      <c r="H182" s="4">
        <v>43326</v>
      </c>
      <c r="I182" t="s">
        <v>26</v>
      </c>
      <c r="J182" s="5">
        <v>8</v>
      </c>
      <c r="K182" s="6">
        <v>10</v>
      </c>
      <c r="L182" s="7">
        <v>16</v>
      </c>
      <c r="M182" s="5">
        <f t="shared" si="4"/>
        <v>160</v>
      </c>
      <c r="N182" s="8">
        <f t="shared" si="5"/>
        <v>152</v>
      </c>
      <c r="O182">
        <v>54</v>
      </c>
    </row>
    <row r="183" spans="1:15">
      <c r="A183">
        <v>182</v>
      </c>
      <c r="B183" t="s">
        <v>15</v>
      </c>
      <c r="C183" t="s">
        <v>16</v>
      </c>
      <c r="D183" t="s">
        <v>23</v>
      </c>
      <c r="E183" t="s">
        <v>28</v>
      </c>
      <c r="F183" t="s">
        <v>52</v>
      </c>
      <c r="G183" s="4">
        <v>43179</v>
      </c>
      <c r="H183" s="4">
        <v>43180</v>
      </c>
      <c r="I183" t="s">
        <v>20</v>
      </c>
      <c r="J183" s="5">
        <v>10</v>
      </c>
      <c r="K183" s="6">
        <v>3</v>
      </c>
      <c r="L183" s="7">
        <v>7</v>
      </c>
      <c r="M183" s="5">
        <f t="shared" si="4"/>
        <v>21</v>
      </c>
      <c r="N183" s="8">
        <f t="shared" si="5"/>
        <v>11</v>
      </c>
      <c r="O183">
        <v>48</v>
      </c>
    </row>
    <row r="184" spans="1:15">
      <c r="A184">
        <v>183</v>
      </c>
      <c r="B184" t="s">
        <v>21</v>
      </c>
      <c r="C184" t="s">
        <v>22</v>
      </c>
      <c r="D184" t="s">
        <v>34</v>
      </c>
      <c r="E184" t="s">
        <v>48</v>
      </c>
      <c r="F184" t="s">
        <v>50</v>
      </c>
      <c r="G184" s="4">
        <v>43445</v>
      </c>
      <c r="H184" s="4">
        <v>43451</v>
      </c>
      <c r="I184" t="s">
        <v>26</v>
      </c>
      <c r="J184" s="5">
        <v>7</v>
      </c>
      <c r="K184" s="6">
        <v>9</v>
      </c>
      <c r="L184" s="7">
        <v>20</v>
      </c>
      <c r="M184" s="5">
        <f t="shared" si="4"/>
        <v>180</v>
      </c>
      <c r="N184" s="8">
        <f t="shared" si="5"/>
        <v>173</v>
      </c>
      <c r="O184">
        <v>27</v>
      </c>
    </row>
    <row r="185" spans="1:15">
      <c r="A185">
        <v>184</v>
      </c>
      <c r="B185" t="s">
        <v>21</v>
      </c>
      <c r="C185" t="s">
        <v>27</v>
      </c>
      <c r="D185" t="s">
        <v>17</v>
      </c>
      <c r="E185" t="s">
        <v>37</v>
      </c>
      <c r="F185" t="s">
        <v>50</v>
      </c>
      <c r="G185" s="4">
        <v>43327</v>
      </c>
      <c r="H185" s="4">
        <v>43334</v>
      </c>
      <c r="I185" t="s">
        <v>29</v>
      </c>
      <c r="J185" s="5">
        <v>22</v>
      </c>
      <c r="K185" s="6">
        <v>8</v>
      </c>
      <c r="L185" s="7">
        <v>8</v>
      </c>
      <c r="M185" s="5">
        <f t="shared" si="4"/>
        <v>64</v>
      </c>
      <c r="N185" s="8">
        <f t="shared" si="5"/>
        <v>42</v>
      </c>
      <c r="O185">
        <v>57</v>
      </c>
    </row>
    <row r="186" spans="1:15">
      <c r="A186">
        <v>185</v>
      </c>
      <c r="B186" t="s">
        <v>21</v>
      </c>
      <c r="C186" t="s">
        <v>30</v>
      </c>
      <c r="D186" t="s">
        <v>23</v>
      </c>
      <c r="E186" t="s">
        <v>31</v>
      </c>
      <c r="F186" t="s">
        <v>50</v>
      </c>
      <c r="G186" s="4">
        <v>43435</v>
      </c>
      <c r="H186" s="4">
        <v>43439</v>
      </c>
      <c r="I186" t="s">
        <v>20</v>
      </c>
      <c r="J186" s="5">
        <v>9</v>
      </c>
      <c r="K186" s="6">
        <v>2</v>
      </c>
      <c r="L186" s="7">
        <v>9</v>
      </c>
      <c r="M186" s="5">
        <f t="shared" si="4"/>
        <v>18</v>
      </c>
      <c r="N186" s="8">
        <f t="shared" si="5"/>
        <v>9</v>
      </c>
      <c r="O186">
        <v>12</v>
      </c>
    </row>
    <row r="187" spans="1:15">
      <c r="A187">
        <v>186</v>
      </c>
      <c r="B187" t="s">
        <v>41</v>
      </c>
      <c r="C187" t="s">
        <v>42</v>
      </c>
      <c r="D187" t="s">
        <v>34</v>
      </c>
      <c r="E187" t="s">
        <v>48</v>
      </c>
      <c r="F187" t="s">
        <v>50</v>
      </c>
      <c r="G187" s="4">
        <v>43591</v>
      </c>
      <c r="H187" s="4">
        <v>43597</v>
      </c>
      <c r="I187" t="s">
        <v>20</v>
      </c>
      <c r="J187" s="5">
        <v>15</v>
      </c>
      <c r="K187" s="6">
        <v>1</v>
      </c>
      <c r="L187" s="7">
        <v>14</v>
      </c>
      <c r="M187" s="5">
        <f t="shared" si="4"/>
        <v>14</v>
      </c>
      <c r="N187" s="8">
        <f t="shared" si="5"/>
        <v>-1</v>
      </c>
      <c r="O187">
        <v>30</v>
      </c>
    </row>
    <row r="188" spans="1:15">
      <c r="A188">
        <v>187</v>
      </c>
      <c r="B188" t="s">
        <v>41</v>
      </c>
      <c r="C188" t="s">
        <v>46</v>
      </c>
      <c r="D188" t="s">
        <v>34</v>
      </c>
      <c r="E188" t="s">
        <v>38</v>
      </c>
      <c r="F188" t="s">
        <v>50</v>
      </c>
      <c r="G188" s="4">
        <v>43253</v>
      </c>
      <c r="H188" s="4">
        <v>43256</v>
      </c>
      <c r="I188" t="s">
        <v>29</v>
      </c>
      <c r="J188" s="5">
        <v>5</v>
      </c>
      <c r="K188" s="6">
        <v>10</v>
      </c>
      <c r="L188" s="7">
        <v>20</v>
      </c>
      <c r="M188" s="5">
        <f t="shared" si="4"/>
        <v>200</v>
      </c>
      <c r="N188" s="8">
        <f t="shared" si="5"/>
        <v>195</v>
      </c>
      <c r="O188">
        <v>48</v>
      </c>
    </row>
    <row r="189" spans="1:15">
      <c r="A189">
        <v>188</v>
      </c>
      <c r="B189" t="s">
        <v>21</v>
      </c>
      <c r="C189" t="s">
        <v>30</v>
      </c>
      <c r="D189" t="s">
        <v>17</v>
      </c>
      <c r="E189" t="s">
        <v>43</v>
      </c>
      <c r="F189" t="s">
        <v>50</v>
      </c>
      <c r="G189" s="4">
        <v>43571</v>
      </c>
      <c r="H189" s="4">
        <v>43574</v>
      </c>
      <c r="I189" t="s">
        <v>20</v>
      </c>
      <c r="J189" s="5">
        <v>10</v>
      </c>
      <c r="K189" s="6">
        <v>6</v>
      </c>
      <c r="L189" s="7">
        <v>5</v>
      </c>
      <c r="M189" s="5">
        <f t="shared" si="4"/>
        <v>30</v>
      </c>
      <c r="N189" s="8">
        <f t="shared" si="5"/>
        <v>20</v>
      </c>
      <c r="O189">
        <v>12</v>
      </c>
    </row>
    <row r="190" spans="1:15">
      <c r="A190">
        <v>189</v>
      </c>
      <c r="B190" t="s">
        <v>21</v>
      </c>
      <c r="C190" t="s">
        <v>22</v>
      </c>
      <c r="D190" t="s">
        <v>17</v>
      </c>
      <c r="E190" t="s">
        <v>44</v>
      </c>
      <c r="F190" t="s">
        <v>50</v>
      </c>
      <c r="G190" s="4">
        <v>43305</v>
      </c>
      <c r="H190" s="4">
        <v>43312</v>
      </c>
      <c r="I190" t="s">
        <v>26</v>
      </c>
      <c r="J190" s="5">
        <v>23</v>
      </c>
      <c r="K190" s="6">
        <v>4</v>
      </c>
      <c r="L190" s="7">
        <v>13</v>
      </c>
      <c r="M190" s="5">
        <f t="shared" si="4"/>
        <v>52</v>
      </c>
      <c r="N190" s="8">
        <f t="shared" si="5"/>
        <v>29</v>
      </c>
      <c r="O190">
        <v>23</v>
      </c>
    </row>
    <row r="191" spans="1:15">
      <c r="A191">
        <v>190</v>
      </c>
      <c r="B191" t="s">
        <v>21</v>
      </c>
      <c r="C191" t="s">
        <v>27</v>
      </c>
      <c r="D191" t="s">
        <v>23</v>
      </c>
      <c r="E191" t="s">
        <v>31</v>
      </c>
      <c r="F191" t="s">
        <v>52</v>
      </c>
      <c r="G191" s="4">
        <v>43213</v>
      </c>
      <c r="H191" s="4">
        <v>43221</v>
      </c>
      <c r="I191" t="s">
        <v>29</v>
      </c>
      <c r="J191" s="5">
        <v>6</v>
      </c>
      <c r="K191" s="6">
        <v>1</v>
      </c>
      <c r="L191" s="7">
        <v>5</v>
      </c>
      <c r="M191" s="5">
        <f t="shared" si="4"/>
        <v>5</v>
      </c>
      <c r="N191" s="8">
        <f t="shared" si="5"/>
        <v>-1</v>
      </c>
      <c r="O191">
        <v>31</v>
      </c>
    </row>
    <row r="192" spans="1:15">
      <c r="A192">
        <v>191</v>
      </c>
      <c r="B192" t="s">
        <v>21</v>
      </c>
      <c r="C192" t="s">
        <v>30</v>
      </c>
      <c r="D192" t="s">
        <v>23</v>
      </c>
      <c r="E192" t="s">
        <v>24</v>
      </c>
      <c r="F192" t="s">
        <v>52</v>
      </c>
      <c r="G192" s="4">
        <v>43475</v>
      </c>
      <c r="H192" s="4">
        <v>43481</v>
      </c>
      <c r="I192" t="s">
        <v>20</v>
      </c>
      <c r="J192" s="5">
        <v>16</v>
      </c>
      <c r="K192" s="6">
        <v>7</v>
      </c>
      <c r="L192" s="7">
        <v>9</v>
      </c>
      <c r="M192" s="5">
        <f t="shared" si="4"/>
        <v>63</v>
      </c>
      <c r="N192" s="8">
        <f t="shared" si="5"/>
        <v>47</v>
      </c>
      <c r="O192">
        <v>21</v>
      </c>
    </row>
    <row r="193" spans="1:15">
      <c r="A193">
        <v>192</v>
      </c>
      <c r="B193" t="s">
        <v>21</v>
      </c>
      <c r="C193" t="s">
        <v>27</v>
      </c>
      <c r="D193" t="s">
        <v>34</v>
      </c>
      <c r="E193" t="s">
        <v>36</v>
      </c>
      <c r="F193" t="s">
        <v>52</v>
      </c>
      <c r="G193" s="4">
        <v>43375</v>
      </c>
      <c r="H193" s="4">
        <v>43379</v>
      </c>
      <c r="I193" t="s">
        <v>29</v>
      </c>
      <c r="J193" s="5">
        <v>19</v>
      </c>
      <c r="K193" s="6">
        <v>1</v>
      </c>
      <c r="L193" s="7">
        <v>16</v>
      </c>
      <c r="M193" s="5">
        <f t="shared" si="4"/>
        <v>16</v>
      </c>
      <c r="N193" s="8">
        <f t="shared" si="5"/>
        <v>-3</v>
      </c>
      <c r="O193">
        <v>19</v>
      </c>
    </row>
    <row r="194" spans="1:15">
      <c r="A194">
        <v>193</v>
      </c>
      <c r="B194" t="s">
        <v>21</v>
      </c>
      <c r="C194" t="s">
        <v>30</v>
      </c>
      <c r="D194" t="s">
        <v>34</v>
      </c>
      <c r="E194" t="s">
        <v>35</v>
      </c>
      <c r="F194" t="s">
        <v>52</v>
      </c>
      <c r="G194" s="4">
        <v>43573</v>
      </c>
      <c r="H194" s="4">
        <v>43580</v>
      </c>
      <c r="I194" t="s">
        <v>20</v>
      </c>
      <c r="J194" s="5">
        <v>11</v>
      </c>
      <c r="K194" s="6">
        <v>6</v>
      </c>
      <c r="L194" s="7">
        <v>14</v>
      </c>
      <c r="M194" s="5">
        <f t="shared" ref="M194:M257" si="6">L194*K194</f>
        <v>84</v>
      </c>
      <c r="N194" s="8">
        <f t="shared" ref="N194:N257" si="7">M194-J194</f>
        <v>73</v>
      </c>
      <c r="O194">
        <v>9</v>
      </c>
    </row>
    <row r="195" spans="1:15">
      <c r="A195">
        <v>194</v>
      </c>
      <c r="B195" t="s">
        <v>15</v>
      </c>
      <c r="C195" t="s">
        <v>16</v>
      </c>
      <c r="D195" t="s">
        <v>23</v>
      </c>
      <c r="E195" t="s">
        <v>31</v>
      </c>
      <c r="F195" t="s">
        <v>50</v>
      </c>
      <c r="G195" s="4">
        <v>43431</v>
      </c>
      <c r="H195" s="4">
        <v>43437</v>
      </c>
      <c r="I195" t="s">
        <v>26</v>
      </c>
      <c r="J195" s="5">
        <v>20</v>
      </c>
      <c r="K195" s="6">
        <v>1</v>
      </c>
      <c r="L195" s="7">
        <v>13</v>
      </c>
      <c r="M195" s="5">
        <f t="shared" si="6"/>
        <v>13</v>
      </c>
      <c r="N195" s="8">
        <f t="shared" si="7"/>
        <v>-7</v>
      </c>
      <c r="O195">
        <v>5</v>
      </c>
    </row>
    <row r="196" spans="1:15">
      <c r="A196">
        <v>195</v>
      </c>
      <c r="B196" t="s">
        <v>21</v>
      </c>
      <c r="C196" t="s">
        <v>22</v>
      </c>
      <c r="D196" t="s">
        <v>34</v>
      </c>
      <c r="E196" t="s">
        <v>38</v>
      </c>
      <c r="F196" t="s">
        <v>50</v>
      </c>
      <c r="G196" s="4">
        <v>43127</v>
      </c>
      <c r="H196" s="4">
        <v>43129</v>
      </c>
      <c r="I196" t="s">
        <v>26</v>
      </c>
      <c r="J196" s="5">
        <v>10</v>
      </c>
      <c r="K196" s="6">
        <v>3</v>
      </c>
      <c r="L196" s="7">
        <v>19</v>
      </c>
      <c r="M196" s="5">
        <f t="shared" si="6"/>
        <v>57</v>
      </c>
      <c r="N196" s="8">
        <f t="shared" si="7"/>
        <v>47</v>
      </c>
      <c r="O196">
        <v>24</v>
      </c>
    </row>
    <row r="197" spans="1:15">
      <c r="A197">
        <v>196</v>
      </c>
      <c r="B197" t="s">
        <v>21</v>
      </c>
      <c r="C197" t="s">
        <v>30</v>
      </c>
      <c r="D197" t="s">
        <v>17</v>
      </c>
      <c r="E197" t="s">
        <v>37</v>
      </c>
      <c r="F197" t="s">
        <v>50</v>
      </c>
      <c r="G197" s="4">
        <v>43427</v>
      </c>
      <c r="H197" s="4">
        <v>43430</v>
      </c>
      <c r="I197" t="s">
        <v>20</v>
      </c>
      <c r="J197" s="5">
        <v>22</v>
      </c>
      <c r="K197" s="6">
        <v>3</v>
      </c>
      <c r="L197" s="7">
        <v>10</v>
      </c>
      <c r="M197" s="5">
        <f t="shared" si="6"/>
        <v>30</v>
      </c>
      <c r="N197" s="8">
        <f t="shared" si="7"/>
        <v>8</v>
      </c>
      <c r="O197">
        <v>30</v>
      </c>
    </row>
    <row r="198" spans="1:15">
      <c r="A198">
        <v>197</v>
      </c>
      <c r="B198" t="s">
        <v>21</v>
      </c>
      <c r="C198" t="s">
        <v>27</v>
      </c>
      <c r="D198" t="s">
        <v>34</v>
      </c>
      <c r="E198" t="s">
        <v>48</v>
      </c>
      <c r="F198" t="s">
        <v>50</v>
      </c>
      <c r="G198" s="4">
        <v>43273</v>
      </c>
      <c r="H198" s="4">
        <v>43280</v>
      </c>
      <c r="I198" t="s">
        <v>29</v>
      </c>
      <c r="J198" s="5">
        <v>10</v>
      </c>
      <c r="K198" s="6">
        <v>9</v>
      </c>
      <c r="L198" s="7">
        <v>15</v>
      </c>
      <c r="M198" s="5">
        <f t="shared" si="6"/>
        <v>135</v>
      </c>
      <c r="N198" s="8">
        <f t="shared" si="7"/>
        <v>125</v>
      </c>
      <c r="O198">
        <v>43</v>
      </c>
    </row>
    <row r="199" spans="1:15">
      <c r="A199">
        <v>198</v>
      </c>
      <c r="B199" t="s">
        <v>15</v>
      </c>
      <c r="C199" t="s">
        <v>39</v>
      </c>
      <c r="D199" t="s">
        <v>34</v>
      </c>
      <c r="E199" t="s">
        <v>35</v>
      </c>
      <c r="F199" t="s">
        <v>50</v>
      </c>
      <c r="G199" s="4">
        <v>43397</v>
      </c>
      <c r="H199" s="4">
        <v>43398</v>
      </c>
      <c r="I199" t="s">
        <v>26</v>
      </c>
      <c r="J199" s="5">
        <v>7</v>
      </c>
      <c r="K199" s="6">
        <v>5</v>
      </c>
      <c r="L199" s="7">
        <v>14</v>
      </c>
      <c r="M199" s="5">
        <f t="shared" si="6"/>
        <v>70</v>
      </c>
      <c r="N199" s="8">
        <f t="shared" si="7"/>
        <v>63</v>
      </c>
      <c r="O199">
        <v>34</v>
      </c>
    </row>
    <row r="200" spans="1:15">
      <c r="A200">
        <v>199</v>
      </c>
      <c r="B200" t="s">
        <v>21</v>
      </c>
      <c r="C200" t="s">
        <v>30</v>
      </c>
      <c r="D200" t="s">
        <v>17</v>
      </c>
      <c r="E200" t="s">
        <v>43</v>
      </c>
      <c r="F200" t="s">
        <v>52</v>
      </c>
      <c r="G200" s="4">
        <v>43149</v>
      </c>
      <c r="H200" s="4">
        <v>43157</v>
      </c>
      <c r="I200" t="s">
        <v>20</v>
      </c>
      <c r="J200" s="5">
        <v>14</v>
      </c>
      <c r="K200" s="6">
        <v>8</v>
      </c>
      <c r="L200" s="7">
        <v>15</v>
      </c>
      <c r="M200" s="5">
        <f t="shared" si="6"/>
        <v>120</v>
      </c>
      <c r="N200" s="8">
        <f t="shared" si="7"/>
        <v>106</v>
      </c>
      <c r="O200">
        <v>60</v>
      </c>
    </row>
    <row r="201" spans="1:15">
      <c r="A201">
        <v>200</v>
      </c>
      <c r="B201" t="s">
        <v>21</v>
      </c>
      <c r="C201" t="s">
        <v>22</v>
      </c>
      <c r="D201" t="s">
        <v>23</v>
      </c>
      <c r="E201" t="s">
        <v>40</v>
      </c>
      <c r="F201" t="s">
        <v>52</v>
      </c>
      <c r="G201" s="4">
        <v>43523</v>
      </c>
      <c r="H201" s="4">
        <v>43528</v>
      </c>
      <c r="I201" t="s">
        <v>26</v>
      </c>
      <c r="J201" s="5">
        <v>14</v>
      </c>
      <c r="K201" s="6">
        <v>6</v>
      </c>
      <c r="L201" s="7">
        <v>20</v>
      </c>
      <c r="M201" s="5">
        <f t="shared" si="6"/>
        <v>120</v>
      </c>
      <c r="N201" s="8">
        <f t="shared" si="7"/>
        <v>106</v>
      </c>
      <c r="O201">
        <v>55</v>
      </c>
    </row>
    <row r="202" spans="1:15">
      <c r="A202">
        <v>201</v>
      </c>
      <c r="B202" t="s">
        <v>21</v>
      </c>
      <c r="C202" t="s">
        <v>27</v>
      </c>
      <c r="D202" t="s">
        <v>23</v>
      </c>
      <c r="E202" t="s">
        <v>40</v>
      </c>
      <c r="F202" t="s">
        <v>52</v>
      </c>
      <c r="G202" s="4">
        <v>43135</v>
      </c>
      <c r="H202" s="4">
        <v>43138</v>
      </c>
      <c r="I202" t="s">
        <v>29</v>
      </c>
      <c r="J202" s="5">
        <v>23</v>
      </c>
      <c r="K202" s="6">
        <v>8</v>
      </c>
      <c r="L202" s="7">
        <v>5</v>
      </c>
      <c r="M202" s="5">
        <f t="shared" si="6"/>
        <v>40</v>
      </c>
      <c r="N202" s="8">
        <f t="shared" si="7"/>
        <v>17</v>
      </c>
      <c r="O202">
        <v>58</v>
      </c>
    </row>
    <row r="203" spans="1:15">
      <c r="A203">
        <v>202</v>
      </c>
      <c r="B203" t="s">
        <v>21</v>
      </c>
      <c r="C203" t="s">
        <v>27</v>
      </c>
      <c r="D203" t="s">
        <v>17</v>
      </c>
      <c r="E203" t="s">
        <v>45</v>
      </c>
      <c r="F203" t="s">
        <v>52</v>
      </c>
      <c r="G203" s="4">
        <v>43559</v>
      </c>
      <c r="H203" s="4">
        <v>43560</v>
      </c>
      <c r="I203" t="s">
        <v>29</v>
      </c>
      <c r="J203" s="5">
        <v>15</v>
      </c>
      <c r="K203" s="6">
        <v>2</v>
      </c>
      <c r="L203" s="7">
        <v>5</v>
      </c>
      <c r="M203" s="5">
        <f t="shared" si="6"/>
        <v>10</v>
      </c>
      <c r="N203" s="8">
        <f t="shared" si="7"/>
        <v>-5</v>
      </c>
      <c r="O203">
        <v>37</v>
      </c>
    </row>
    <row r="204" spans="1:15">
      <c r="A204">
        <v>203</v>
      </c>
      <c r="B204" t="s">
        <v>21</v>
      </c>
      <c r="C204" t="s">
        <v>27</v>
      </c>
      <c r="D204" t="s">
        <v>34</v>
      </c>
      <c r="E204" t="s">
        <v>48</v>
      </c>
      <c r="F204" t="s">
        <v>52</v>
      </c>
      <c r="G204" s="4">
        <v>43299</v>
      </c>
      <c r="H204" s="4">
        <v>43300</v>
      </c>
      <c r="I204" t="s">
        <v>29</v>
      </c>
      <c r="J204" s="5">
        <v>19</v>
      </c>
      <c r="K204" s="6">
        <v>1</v>
      </c>
      <c r="L204" s="7">
        <v>17</v>
      </c>
      <c r="M204" s="5">
        <f t="shared" si="6"/>
        <v>17</v>
      </c>
      <c r="N204" s="8">
        <f t="shared" si="7"/>
        <v>-2</v>
      </c>
      <c r="O204">
        <v>9</v>
      </c>
    </row>
    <row r="205" spans="1:15">
      <c r="A205">
        <v>204</v>
      </c>
      <c r="B205" t="s">
        <v>21</v>
      </c>
      <c r="C205" t="s">
        <v>22</v>
      </c>
      <c r="D205" t="s">
        <v>23</v>
      </c>
      <c r="E205" t="s">
        <v>31</v>
      </c>
      <c r="F205" t="s">
        <v>52</v>
      </c>
      <c r="G205" s="4">
        <v>43503</v>
      </c>
      <c r="H205" s="4">
        <v>43504</v>
      </c>
      <c r="I205" t="s">
        <v>26</v>
      </c>
      <c r="J205" s="5">
        <v>11</v>
      </c>
      <c r="K205" s="6">
        <v>2</v>
      </c>
      <c r="L205" s="7">
        <v>8</v>
      </c>
      <c r="M205" s="5">
        <f t="shared" si="6"/>
        <v>16</v>
      </c>
      <c r="N205" s="8">
        <f t="shared" si="7"/>
        <v>5</v>
      </c>
      <c r="O205">
        <v>33</v>
      </c>
    </row>
    <row r="206" spans="1:15">
      <c r="A206">
        <v>205</v>
      </c>
      <c r="B206" t="s">
        <v>21</v>
      </c>
      <c r="C206" t="s">
        <v>30</v>
      </c>
      <c r="D206" t="s">
        <v>17</v>
      </c>
      <c r="E206" t="s">
        <v>18</v>
      </c>
      <c r="F206" t="s">
        <v>52</v>
      </c>
      <c r="G206" s="4">
        <v>43167</v>
      </c>
      <c r="H206" s="4">
        <v>43171</v>
      </c>
      <c r="I206" t="s">
        <v>20</v>
      </c>
      <c r="J206" s="5">
        <v>18</v>
      </c>
      <c r="K206" s="6">
        <v>3</v>
      </c>
      <c r="L206" s="7">
        <v>6</v>
      </c>
      <c r="M206" s="5">
        <f t="shared" si="6"/>
        <v>18</v>
      </c>
      <c r="N206" s="8">
        <f t="shared" si="7"/>
        <v>0</v>
      </c>
      <c r="O206">
        <v>9</v>
      </c>
    </row>
    <row r="207" spans="1:15">
      <c r="A207">
        <v>206</v>
      </c>
      <c r="B207" t="s">
        <v>21</v>
      </c>
      <c r="C207" t="s">
        <v>27</v>
      </c>
      <c r="D207" t="s">
        <v>23</v>
      </c>
      <c r="E207" t="s">
        <v>24</v>
      </c>
      <c r="F207" t="s">
        <v>52</v>
      </c>
      <c r="G207" s="4">
        <v>43473</v>
      </c>
      <c r="H207" s="4">
        <v>43480</v>
      </c>
      <c r="I207" t="s">
        <v>29</v>
      </c>
      <c r="J207" s="5">
        <v>18</v>
      </c>
      <c r="K207" s="6">
        <v>6</v>
      </c>
      <c r="L207" s="7">
        <v>18</v>
      </c>
      <c r="M207" s="5">
        <f t="shared" si="6"/>
        <v>108</v>
      </c>
      <c r="N207" s="8">
        <f t="shared" si="7"/>
        <v>90</v>
      </c>
      <c r="O207">
        <v>3</v>
      </c>
    </row>
    <row r="208" spans="1:15">
      <c r="A208">
        <v>207</v>
      </c>
      <c r="B208" t="s">
        <v>21</v>
      </c>
      <c r="C208" t="s">
        <v>30</v>
      </c>
      <c r="D208" t="s">
        <v>17</v>
      </c>
      <c r="E208" t="s">
        <v>44</v>
      </c>
      <c r="F208" t="s">
        <v>52</v>
      </c>
      <c r="G208" s="4">
        <v>43257</v>
      </c>
      <c r="H208" s="4">
        <v>43265</v>
      </c>
      <c r="I208" t="s">
        <v>20</v>
      </c>
      <c r="J208" s="5">
        <v>23</v>
      </c>
      <c r="K208" s="6">
        <v>7</v>
      </c>
      <c r="L208" s="7">
        <v>7</v>
      </c>
      <c r="M208" s="5">
        <f t="shared" si="6"/>
        <v>49</v>
      </c>
      <c r="N208" s="8">
        <f t="shared" si="7"/>
        <v>26</v>
      </c>
      <c r="O208">
        <v>12</v>
      </c>
    </row>
    <row r="209" spans="1:15">
      <c r="A209">
        <v>208</v>
      </c>
      <c r="B209" t="s">
        <v>21</v>
      </c>
      <c r="C209" t="s">
        <v>22</v>
      </c>
      <c r="D209" t="s">
        <v>34</v>
      </c>
      <c r="E209" t="s">
        <v>36</v>
      </c>
      <c r="F209" t="s">
        <v>52</v>
      </c>
      <c r="G209" s="4">
        <v>43479</v>
      </c>
      <c r="H209" s="4">
        <v>43480</v>
      </c>
      <c r="I209" t="s">
        <v>26</v>
      </c>
      <c r="J209" s="5">
        <v>6</v>
      </c>
      <c r="K209" s="6">
        <v>10</v>
      </c>
      <c r="L209" s="7">
        <v>8</v>
      </c>
      <c r="M209" s="5">
        <f t="shared" si="6"/>
        <v>80</v>
      </c>
      <c r="N209" s="8">
        <f t="shared" si="7"/>
        <v>74</v>
      </c>
      <c r="O209">
        <v>7</v>
      </c>
    </row>
    <row r="210" spans="1:15">
      <c r="A210">
        <v>209</v>
      </c>
      <c r="B210" t="s">
        <v>21</v>
      </c>
      <c r="C210" t="s">
        <v>22</v>
      </c>
      <c r="D210" t="s">
        <v>34</v>
      </c>
      <c r="E210" t="s">
        <v>51</v>
      </c>
      <c r="F210" t="s">
        <v>50</v>
      </c>
      <c r="G210" s="4">
        <v>43279</v>
      </c>
      <c r="H210" s="4">
        <v>43284</v>
      </c>
      <c r="I210" t="s">
        <v>26</v>
      </c>
      <c r="J210" s="5">
        <v>16</v>
      </c>
      <c r="K210" s="6">
        <v>9</v>
      </c>
      <c r="L210" s="7">
        <v>18</v>
      </c>
      <c r="M210" s="5">
        <f t="shared" si="6"/>
        <v>162</v>
      </c>
      <c r="N210" s="8">
        <f t="shared" si="7"/>
        <v>146</v>
      </c>
      <c r="O210">
        <v>21</v>
      </c>
    </row>
    <row r="211" spans="1:15">
      <c r="A211">
        <v>210</v>
      </c>
      <c r="B211" t="s">
        <v>15</v>
      </c>
      <c r="C211" t="s">
        <v>33</v>
      </c>
      <c r="D211" t="s">
        <v>17</v>
      </c>
      <c r="E211" t="s">
        <v>45</v>
      </c>
      <c r="F211" t="s">
        <v>50</v>
      </c>
      <c r="G211" s="4">
        <v>43411</v>
      </c>
      <c r="H211" s="4">
        <v>43414</v>
      </c>
      <c r="I211" t="s">
        <v>26</v>
      </c>
      <c r="J211" s="5">
        <v>8</v>
      </c>
      <c r="K211" s="6">
        <v>3</v>
      </c>
      <c r="L211" s="7">
        <v>15</v>
      </c>
      <c r="M211" s="5">
        <f t="shared" si="6"/>
        <v>45</v>
      </c>
      <c r="N211" s="8">
        <f t="shared" si="7"/>
        <v>37</v>
      </c>
      <c r="O211">
        <v>49</v>
      </c>
    </row>
    <row r="212" spans="1:15">
      <c r="A212">
        <v>211</v>
      </c>
      <c r="B212" t="s">
        <v>21</v>
      </c>
      <c r="C212" t="s">
        <v>27</v>
      </c>
      <c r="D212" t="s">
        <v>23</v>
      </c>
      <c r="E212" t="s">
        <v>47</v>
      </c>
      <c r="F212" t="s">
        <v>50</v>
      </c>
      <c r="G212" s="4">
        <v>43461</v>
      </c>
      <c r="H212" s="4">
        <v>43469</v>
      </c>
      <c r="I212" t="s">
        <v>29</v>
      </c>
      <c r="J212" s="5">
        <v>8</v>
      </c>
      <c r="K212" s="6">
        <v>1</v>
      </c>
      <c r="L212" s="7">
        <v>9</v>
      </c>
      <c r="M212" s="5">
        <f t="shared" si="6"/>
        <v>9</v>
      </c>
      <c r="N212" s="8">
        <f t="shared" si="7"/>
        <v>1</v>
      </c>
      <c r="O212">
        <v>43</v>
      </c>
    </row>
    <row r="213" spans="1:15">
      <c r="A213">
        <v>212</v>
      </c>
      <c r="B213" t="s">
        <v>41</v>
      </c>
      <c r="C213" t="s">
        <v>46</v>
      </c>
      <c r="D213" t="s">
        <v>17</v>
      </c>
      <c r="E213" t="s">
        <v>37</v>
      </c>
      <c r="F213" t="s">
        <v>52</v>
      </c>
      <c r="G213" s="4">
        <v>43331</v>
      </c>
      <c r="H213" s="4">
        <v>43336</v>
      </c>
      <c r="I213" t="s">
        <v>20</v>
      </c>
      <c r="J213" s="5">
        <v>19</v>
      </c>
      <c r="K213" s="6">
        <v>4</v>
      </c>
      <c r="L213" s="7">
        <v>12</v>
      </c>
      <c r="M213" s="5">
        <f t="shared" si="6"/>
        <v>48</v>
      </c>
      <c r="N213" s="8">
        <f t="shared" si="7"/>
        <v>29</v>
      </c>
      <c r="O213">
        <v>33</v>
      </c>
    </row>
    <row r="214" spans="1:15">
      <c r="A214">
        <v>213</v>
      </c>
      <c r="B214" t="s">
        <v>21</v>
      </c>
      <c r="C214" t="s">
        <v>30</v>
      </c>
      <c r="D214" t="s">
        <v>34</v>
      </c>
      <c r="E214" t="s">
        <v>51</v>
      </c>
      <c r="F214" t="s">
        <v>50</v>
      </c>
      <c r="G214" s="4">
        <v>43293</v>
      </c>
      <c r="H214" s="4">
        <v>43301</v>
      </c>
      <c r="I214" t="s">
        <v>20</v>
      </c>
      <c r="J214" s="5">
        <v>6</v>
      </c>
      <c r="K214" s="6">
        <v>10</v>
      </c>
      <c r="L214" s="7">
        <v>18</v>
      </c>
      <c r="M214" s="5">
        <f t="shared" si="6"/>
        <v>180</v>
      </c>
      <c r="N214" s="8">
        <f t="shared" si="7"/>
        <v>174</v>
      </c>
      <c r="O214">
        <v>41</v>
      </c>
    </row>
    <row r="215" spans="1:15">
      <c r="A215">
        <v>214</v>
      </c>
      <c r="B215" t="s">
        <v>21</v>
      </c>
      <c r="C215" t="s">
        <v>30</v>
      </c>
      <c r="D215" t="s">
        <v>23</v>
      </c>
      <c r="E215" t="s">
        <v>31</v>
      </c>
      <c r="F215" t="s">
        <v>52</v>
      </c>
      <c r="G215" s="4">
        <v>43181</v>
      </c>
      <c r="H215" s="4">
        <v>43188</v>
      </c>
      <c r="I215" t="s">
        <v>20</v>
      </c>
      <c r="J215" s="5">
        <v>19</v>
      </c>
      <c r="K215" s="6">
        <v>3</v>
      </c>
      <c r="L215" s="7">
        <v>14</v>
      </c>
      <c r="M215" s="5">
        <f t="shared" si="6"/>
        <v>42</v>
      </c>
      <c r="N215" s="8">
        <f t="shared" si="7"/>
        <v>23</v>
      </c>
      <c r="O215">
        <v>11</v>
      </c>
    </row>
    <row r="216" spans="1:15">
      <c r="A216">
        <v>215</v>
      </c>
      <c r="B216" t="s">
        <v>15</v>
      </c>
      <c r="C216" t="s">
        <v>39</v>
      </c>
      <c r="D216" t="s">
        <v>23</v>
      </c>
      <c r="E216" t="s">
        <v>47</v>
      </c>
      <c r="F216" t="s">
        <v>50</v>
      </c>
      <c r="G216" s="4">
        <v>43607</v>
      </c>
      <c r="H216" s="4">
        <v>43612</v>
      </c>
      <c r="I216" t="s">
        <v>20</v>
      </c>
      <c r="J216" s="5">
        <v>10</v>
      </c>
      <c r="K216" s="6">
        <v>2</v>
      </c>
      <c r="L216" s="7">
        <v>6</v>
      </c>
      <c r="M216" s="5">
        <f t="shared" si="6"/>
        <v>12</v>
      </c>
      <c r="N216" s="8">
        <f t="shared" si="7"/>
        <v>2</v>
      </c>
      <c r="O216">
        <v>43</v>
      </c>
    </row>
    <row r="217" spans="1:15">
      <c r="A217">
        <v>216</v>
      </c>
      <c r="B217" t="s">
        <v>15</v>
      </c>
      <c r="C217" t="s">
        <v>32</v>
      </c>
      <c r="D217" t="s">
        <v>23</v>
      </c>
      <c r="E217" t="s">
        <v>31</v>
      </c>
      <c r="F217" t="s">
        <v>52</v>
      </c>
      <c r="G217" s="4">
        <v>43361</v>
      </c>
      <c r="H217" s="4">
        <v>43366</v>
      </c>
      <c r="I217" t="s">
        <v>20</v>
      </c>
      <c r="J217" s="5">
        <v>9</v>
      </c>
      <c r="K217" s="6">
        <v>5</v>
      </c>
      <c r="L217" s="7">
        <v>11</v>
      </c>
      <c r="M217" s="5">
        <f t="shared" si="6"/>
        <v>55</v>
      </c>
      <c r="N217" s="8">
        <f t="shared" si="7"/>
        <v>46</v>
      </c>
      <c r="O217">
        <v>60</v>
      </c>
    </row>
    <row r="218" spans="1:15">
      <c r="A218">
        <v>217</v>
      </c>
      <c r="B218" t="s">
        <v>41</v>
      </c>
      <c r="C218" t="s">
        <v>54</v>
      </c>
      <c r="D218" t="s">
        <v>17</v>
      </c>
      <c r="E218" t="s">
        <v>45</v>
      </c>
      <c r="F218" t="s">
        <v>50</v>
      </c>
      <c r="G218" s="4">
        <v>43145</v>
      </c>
      <c r="H218" s="4">
        <v>43151</v>
      </c>
      <c r="I218" t="s">
        <v>20</v>
      </c>
      <c r="J218" s="5">
        <v>21</v>
      </c>
      <c r="K218" s="6">
        <v>1</v>
      </c>
      <c r="L218" s="7">
        <v>20</v>
      </c>
      <c r="M218" s="5">
        <f t="shared" si="6"/>
        <v>20</v>
      </c>
      <c r="N218" s="8">
        <f t="shared" si="7"/>
        <v>-1</v>
      </c>
      <c r="O218">
        <v>30</v>
      </c>
    </row>
    <row r="219" spans="1:15">
      <c r="A219">
        <v>218</v>
      </c>
      <c r="B219" t="s">
        <v>21</v>
      </c>
      <c r="C219" t="s">
        <v>27</v>
      </c>
      <c r="D219" t="s">
        <v>17</v>
      </c>
      <c r="E219" t="s">
        <v>43</v>
      </c>
      <c r="F219" t="s">
        <v>52</v>
      </c>
      <c r="G219" s="4">
        <v>43449</v>
      </c>
      <c r="H219" s="4">
        <v>43452</v>
      </c>
      <c r="I219" t="s">
        <v>29</v>
      </c>
      <c r="J219" s="5">
        <v>20</v>
      </c>
      <c r="K219" s="6">
        <v>7</v>
      </c>
      <c r="L219" s="7">
        <v>10</v>
      </c>
      <c r="M219" s="5">
        <f t="shared" si="6"/>
        <v>70</v>
      </c>
      <c r="N219" s="8">
        <f t="shared" si="7"/>
        <v>50</v>
      </c>
      <c r="O219">
        <v>42</v>
      </c>
    </row>
    <row r="220" spans="1:15">
      <c r="A220">
        <v>219</v>
      </c>
      <c r="B220" t="s">
        <v>21</v>
      </c>
      <c r="C220" t="s">
        <v>30</v>
      </c>
      <c r="D220" t="s">
        <v>17</v>
      </c>
      <c r="E220" t="s">
        <v>43</v>
      </c>
      <c r="F220" t="s">
        <v>50</v>
      </c>
      <c r="G220" s="4">
        <v>43245</v>
      </c>
      <c r="H220" s="4">
        <v>43249</v>
      </c>
      <c r="I220" t="s">
        <v>20</v>
      </c>
      <c r="J220" s="5">
        <v>17</v>
      </c>
      <c r="K220" s="6">
        <v>8</v>
      </c>
      <c r="L220" s="7">
        <v>20</v>
      </c>
      <c r="M220" s="5">
        <f t="shared" si="6"/>
        <v>160</v>
      </c>
      <c r="N220" s="8">
        <f t="shared" si="7"/>
        <v>143</v>
      </c>
      <c r="O220">
        <v>52</v>
      </c>
    </row>
    <row r="221" spans="1:15">
      <c r="A221">
        <v>220</v>
      </c>
      <c r="B221" t="s">
        <v>21</v>
      </c>
      <c r="C221" t="s">
        <v>22</v>
      </c>
      <c r="D221" t="s">
        <v>23</v>
      </c>
      <c r="E221" t="s">
        <v>24</v>
      </c>
      <c r="F221" t="s">
        <v>52</v>
      </c>
      <c r="G221" s="4">
        <v>43137</v>
      </c>
      <c r="H221" s="4">
        <v>43139</v>
      </c>
      <c r="I221" t="s">
        <v>26</v>
      </c>
      <c r="J221" s="5">
        <v>11</v>
      </c>
      <c r="K221" s="6">
        <v>8</v>
      </c>
      <c r="L221" s="7">
        <v>11</v>
      </c>
      <c r="M221" s="5">
        <f t="shared" si="6"/>
        <v>88</v>
      </c>
      <c r="N221" s="8">
        <f t="shared" si="7"/>
        <v>77</v>
      </c>
      <c r="O221">
        <v>11</v>
      </c>
    </row>
    <row r="222" spans="1:15">
      <c r="A222">
        <v>221</v>
      </c>
      <c r="B222" t="s">
        <v>41</v>
      </c>
      <c r="C222" t="s">
        <v>53</v>
      </c>
      <c r="D222" t="s">
        <v>34</v>
      </c>
      <c r="E222" t="s">
        <v>38</v>
      </c>
      <c r="F222" t="s">
        <v>50</v>
      </c>
      <c r="G222" s="4">
        <v>43443</v>
      </c>
      <c r="H222" s="4">
        <v>43444</v>
      </c>
      <c r="I222" t="s">
        <v>29</v>
      </c>
      <c r="J222" s="5">
        <v>24</v>
      </c>
      <c r="K222" s="6">
        <v>5</v>
      </c>
      <c r="L222" s="7">
        <v>10</v>
      </c>
      <c r="M222" s="5">
        <f t="shared" si="6"/>
        <v>50</v>
      </c>
      <c r="N222" s="8">
        <f t="shared" si="7"/>
        <v>26</v>
      </c>
      <c r="O222">
        <v>19</v>
      </c>
    </row>
    <row r="223" spans="1:15">
      <c r="A223">
        <v>222</v>
      </c>
      <c r="B223" t="s">
        <v>21</v>
      </c>
      <c r="C223" t="s">
        <v>22</v>
      </c>
      <c r="D223" t="s">
        <v>17</v>
      </c>
      <c r="E223" t="s">
        <v>45</v>
      </c>
      <c r="F223" t="s">
        <v>52</v>
      </c>
      <c r="G223" s="4">
        <v>43603</v>
      </c>
      <c r="H223" s="4">
        <v>43604</v>
      </c>
      <c r="I223" t="s">
        <v>26</v>
      </c>
      <c r="J223" s="5">
        <v>9</v>
      </c>
      <c r="K223" s="6">
        <v>4</v>
      </c>
      <c r="L223" s="7">
        <v>5</v>
      </c>
      <c r="M223" s="5">
        <f t="shared" si="6"/>
        <v>20</v>
      </c>
      <c r="N223" s="8">
        <f t="shared" si="7"/>
        <v>11</v>
      </c>
      <c r="O223">
        <v>24</v>
      </c>
    </row>
    <row r="224" spans="1:15">
      <c r="A224">
        <v>223</v>
      </c>
      <c r="B224" t="s">
        <v>21</v>
      </c>
      <c r="C224" t="s">
        <v>27</v>
      </c>
      <c r="D224" t="s">
        <v>34</v>
      </c>
      <c r="E224" t="s">
        <v>51</v>
      </c>
      <c r="F224" t="s">
        <v>50</v>
      </c>
      <c r="G224" s="4">
        <v>43247</v>
      </c>
      <c r="H224" s="4">
        <v>43255</v>
      </c>
      <c r="I224" t="s">
        <v>29</v>
      </c>
      <c r="J224" s="5">
        <v>25</v>
      </c>
      <c r="K224" s="6">
        <v>9</v>
      </c>
      <c r="L224" s="7">
        <v>9</v>
      </c>
      <c r="M224" s="5">
        <f t="shared" si="6"/>
        <v>81</v>
      </c>
      <c r="N224" s="8">
        <f t="shared" si="7"/>
        <v>56</v>
      </c>
      <c r="O224">
        <v>55</v>
      </c>
    </row>
    <row r="225" spans="1:15">
      <c r="A225">
        <v>224</v>
      </c>
      <c r="B225" t="s">
        <v>15</v>
      </c>
      <c r="C225" t="s">
        <v>16</v>
      </c>
      <c r="D225" t="s">
        <v>34</v>
      </c>
      <c r="E225" t="s">
        <v>48</v>
      </c>
      <c r="F225" t="s">
        <v>52</v>
      </c>
      <c r="G225" s="4">
        <v>43415</v>
      </c>
      <c r="H225" s="4">
        <v>43416</v>
      </c>
      <c r="I225" t="s">
        <v>26</v>
      </c>
      <c r="J225" s="5">
        <v>25</v>
      </c>
      <c r="K225" s="6">
        <v>7</v>
      </c>
      <c r="L225" s="7">
        <v>16</v>
      </c>
      <c r="M225" s="5">
        <f t="shared" si="6"/>
        <v>112</v>
      </c>
      <c r="N225" s="8">
        <f t="shared" si="7"/>
        <v>87</v>
      </c>
      <c r="O225">
        <v>47</v>
      </c>
    </row>
    <row r="226" spans="1:15">
      <c r="A226">
        <v>225</v>
      </c>
      <c r="B226" t="s">
        <v>15</v>
      </c>
      <c r="C226" t="s">
        <v>39</v>
      </c>
      <c r="D226" t="s">
        <v>23</v>
      </c>
      <c r="E226" t="s">
        <v>40</v>
      </c>
      <c r="F226" t="s">
        <v>50</v>
      </c>
      <c r="G226" s="4">
        <v>43465</v>
      </c>
      <c r="H226" s="4">
        <v>43472</v>
      </c>
      <c r="I226" t="s">
        <v>20</v>
      </c>
      <c r="J226" s="5">
        <v>5</v>
      </c>
      <c r="K226" s="6">
        <v>9</v>
      </c>
      <c r="L226" s="7">
        <v>13</v>
      </c>
      <c r="M226" s="5">
        <f t="shared" si="6"/>
        <v>117</v>
      </c>
      <c r="N226" s="8">
        <f t="shared" si="7"/>
        <v>112</v>
      </c>
      <c r="O226">
        <v>46</v>
      </c>
    </row>
    <row r="227" spans="1:15">
      <c r="A227">
        <v>226</v>
      </c>
      <c r="B227" t="s">
        <v>21</v>
      </c>
      <c r="C227" t="s">
        <v>22</v>
      </c>
      <c r="D227" t="s">
        <v>17</v>
      </c>
      <c r="E227" t="s">
        <v>45</v>
      </c>
      <c r="F227" t="s">
        <v>52</v>
      </c>
      <c r="G227" s="4">
        <v>43347</v>
      </c>
      <c r="H227" s="4">
        <v>43353</v>
      </c>
      <c r="I227" t="s">
        <v>26</v>
      </c>
      <c r="J227" s="5">
        <v>14</v>
      </c>
      <c r="K227" s="6">
        <v>8</v>
      </c>
      <c r="L227" s="7">
        <v>20</v>
      </c>
      <c r="M227" s="5">
        <f t="shared" si="6"/>
        <v>160</v>
      </c>
      <c r="N227" s="8">
        <f t="shared" si="7"/>
        <v>146</v>
      </c>
      <c r="O227">
        <v>21</v>
      </c>
    </row>
    <row r="228" spans="1:15">
      <c r="A228">
        <v>227</v>
      </c>
      <c r="B228" t="s">
        <v>21</v>
      </c>
      <c r="C228" t="s">
        <v>22</v>
      </c>
      <c r="D228" t="s">
        <v>23</v>
      </c>
      <c r="E228" t="s">
        <v>28</v>
      </c>
      <c r="F228" t="s">
        <v>50</v>
      </c>
      <c r="G228" s="4">
        <v>43419</v>
      </c>
      <c r="H228" s="4">
        <v>43425</v>
      </c>
      <c r="I228" t="s">
        <v>26</v>
      </c>
      <c r="J228" s="5">
        <v>14</v>
      </c>
      <c r="K228" s="6">
        <v>4</v>
      </c>
      <c r="L228" s="7">
        <v>6</v>
      </c>
      <c r="M228" s="5">
        <f t="shared" si="6"/>
        <v>24</v>
      </c>
      <c r="N228" s="8">
        <f t="shared" si="7"/>
        <v>10</v>
      </c>
      <c r="O228">
        <v>27</v>
      </c>
    </row>
    <row r="229" spans="1:15">
      <c r="A229">
        <v>228</v>
      </c>
      <c r="B229" t="s">
        <v>41</v>
      </c>
      <c r="C229" t="s">
        <v>46</v>
      </c>
      <c r="D229" t="s">
        <v>34</v>
      </c>
      <c r="E229" t="s">
        <v>51</v>
      </c>
      <c r="F229" t="s">
        <v>52</v>
      </c>
      <c r="G229" s="4">
        <v>43217</v>
      </c>
      <c r="H229" s="4">
        <v>43225</v>
      </c>
      <c r="I229" t="s">
        <v>26</v>
      </c>
      <c r="J229" s="5">
        <v>12</v>
      </c>
      <c r="K229" s="6">
        <v>6</v>
      </c>
      <c r="L229" s="7">
        <v>12</v>
      </c>
      <c r="M229" s="5">
        <f t="shared" si="6"/>
        <v>72</v>
      </c>
      <c r="N229" s="8">
        <f t="shared" si="7"/>
        <v>60</v>
      </c>
      <c r="O229">
        <v>57</v>
      </c>
    </row>
    <row r="230" spans="1:15">
      <c r="A230">
        <v>229</v>
      </c>
      <c r="B230" t="s">
        <v>41</v>
      </c>
      <c r="C230" t="s">
        <v>53</v>
      </c>
      <c r="D230" t="s">
        <v>34</v>
      </c>
      <c r="E230" t="s">
        <v>35</v>
      </c>
      <c r="F230" t="s">
        <v>50</v>
      </c>
      <c r="G230" s="4">
        <v>43433</v>
      </c>
      <c r="H230" s="4">
        <v>43435</v>
      </c>
      <c r="I230" t="s">
        <v>20</v>
      </c>
      <c r="J230" s="5">
        <v>11</v>
      </c>
      <c r="K230" s="6">
        <v>2</v>
      </c>
      <c r="L230" s="7">
        <v>17</v>
      </c>
      <c r="M230" s="5">
        <f t="shared" si="6"/>
        <v>34</v>
      </c>
      <c r="N230" s="8">
        <f t="shared" si="7"/>
        <v>23</v>
      </c>
      <c r="O230">
        <v>51</v>
      </c>
    </row>
    <row r="231" spans="1:15">
      <c r="A231">
        <v>230</v>
      </c>
      <c r="B231" t="s">
        <v>21</v>
      </c>
      <c r="C231" t="s">
        <v>22</v>
      </c>
      <c r="D231" t="s">
        <v>23</v>
      </c>
      <c r="E231" t="s">
        <v>40</v>
      </c>
      <c r="F231" t="s">
        <v>52</v>
      </c>
      <c r="G231" s="4">
        <v>43107</v>
      </c>
      <c r="H231" s="4">
        <v>43113</v>
      </c>
      <c r="I231" t="s">
        <v>26</v>
      </c>
      <c r="J231" s="5">
        <v>6</v>
      </c>
      <c r="K231" s="6">
        <v>10</v>
      </c>
      <c r="L231" s="7">
        <v>7</v>
      </c>
      <c r="M231" s="5">
        <f t="shared" si="6"/>
        <v>70</v>
      </c>
      <c r="N231" s="8">
        <f t="shared" si="7"/>
        <v>64</v>
      </c>
      <c r="O231">
        <v>2</v>
      </c>
    </row>
    <row r="232" spans="1:15">
      <c r="A232">
        <v>231</v>
      </c>
      <c r="B232" t="s">
        <v>21</v>
      </c>
      <c r="C232" t="s">
        <v>27</v>
      </c>
      <c r="D232" t="s">
        <v>34</v>
      </c>
      <c r="E232" t="s">
        <v>51</v>
      </c>
      <c r="F232" t="s">
        <v>50</v>
      </c>
      <c r="G232" s="4">
        <v>43615</v>
      </c>
      <c r="H232" s="4">
        <v>43623</v>
      </c>
      <c r="I232" t="s">
        <v>29</v>
      </c>
      <c r="J232" s="5">
        <v>21</v>
      </c>
      <c r="K232" s="6">
        <v>9</v>
      </c>
      <c r="L232" s="7">
        <v>20</v>
      </c>
      <c r="M232" s="5">
        <f t="shared" si="6"/>
        <v>180</v>
      </c>
      <c r="N232" s="8">
        <f t="shared" si="7"/>
        <v>159</v>
      </c>
      <c r="O232">
        <v>16</v>
      </c>
    </row>
    <row r="233" spans="1:15">
      <c r="A233">
        <v>232</v>
      </c>
      <c r="B233" t="s">
        <v>41</v>
      </c>
      <c r="C233" t="s">
        <v>49</v>
      </c>
      <c r="D233" t="s">
        <v>34</v>
      </c>
      <c r="E233" t="s">
        <v>38</v>
      </c>
      <c r="F233" t="s">
        <v>52</v>
      </c>
      <c r="G233" s="4">
        <v>43553</v>
      </c>
      <c r="H233" s="4">
        <v>43554</v>
      </c>
      <c r="I233" t="s">
        <v>29</v>
      </c>
      <c r="J233" s="5">
        <v>21</v>
      </c>
      <c r="K233" s="6">
        <v>4</v>
      </c>
      <c r="L233" s="7">
        <v>16</v>
      </c>
      <c r="M233" s="5">
        <f t="shared" si="6"/>
        <v>64</v>
      </c>
      <c r="N233" s="8">
        <f t="shared" si="7"/>
        <v>43</v>
      </c>
      <c r="O233">
        <v>8</v>
      </c>
    </row>
    <row r="234" spans="1:15">
      <c r="A234">
        <v>233</v>
      </c>
      <c r="B234" t="s">
        <v>21</v>
      </c>
      <c r="C234" t="s">
        <v>27</v>
      </c>
      <c r="D234" t="s">
        <v>17</v>
      </c>
      <c r="E234" t="s">
        <v>37</v>
      </c>
      <c r="F234" t="s">
        <v>50</v>
      </c>
      <c r="G234" s="4">
        <v>43209</v>
      </c>
      <c r="H234" s="4">
        <v>43215</v>
      </c>
      <c r="I234" t="s">
        <v>29</v>
      </c>
      <c r="J234" s="5">
        <v>13</v>
      </c>
      <c r="K234" s="6">
        <v>5</v>
      </c>
      <c r="L234" s="7">
        <v>19</v>
      </c>
      <c r="M234" s="5">
        <f t="shared" si="6"/>
        <v>95</v>
      </c>
      <c r="N234" s="8">
        <f t="shared" si="7"/>
        <v>82</v>
      </c>
      <c r="O234">
        <v>28</v>
      </c>
    </row>
    <row r="235" spans="1:15">
      <c r="A235">
        <v>234</v>
      </c>
      <c r="B235" t="s">
        <v>15</v>
      </c>
      <c r="C235" t="s">
        <v>33</v>
      </c>
      <c r="D235" t="s">
        <v>23</v>
      </c>
      <c r="E235" t="s">
        <v>31</v>
      </c>
      <c r="F235" t="s">
        <v>52</v>
      </c>
      <c r="G235" s="4">
        <v>43267</v>
      </c>
      <c r="H235" s="4">
        <v>43269</v>
      </c>
      <c r="I235" t="s">
        <v>29</v>
      </c>
      <c r="J235" s="5">
        <v>21</v>
      </c>
      <c r="K235" s="6">
        <v>3</v>
      </c>
      <c r="L235" s="7">
        <v>15</v>
      </c>
      <c r="M235" s="5">
        <f t="shared" si="6"/>
        <v>45</v>
      </c>
      <c r="N235" s="8">
        <f t="shared" si="7"/>
        <v>24</v>
      </c>
      <c r="O235">
        <v>55</v>
      </c>
    </row>
    <row r="236" spans="1:15">
      <c r="A236">
        <v>235</v>
      </c>
      <c r="B236" t="s">
        <v>41</v>
      </c>
      <c r="C236" t="s">
        <v>53</v>
      </c>
      <c r="D236" t="s">
        <v>23</v>
      </c>
      <c r="E236" t="s">
        <v>31</v>
      </c>
      <c r="F236" t="s">
        <v>50</v>
      </c>
      <c r="G236" s="4">
        <v>43393</v>
      </c>
      <c r="H236" s="4">
        <v>43395</v>
      </c>
      <c r="I236" t="s">
        <v>26</v>
      </c>
      <c r="J236" s="5">
        <v>15</v>
      </c>
      <c r="K236" s="6">
        <v>3</v>
      </c>
      <c r="L236" s="7">
        <v>6</v>
      </c>
      <c r="M236" s="5">
        <f t="shared" si="6"/>
        <v>18</v>
      </c>
      <c r="N236" s="8">
        <f t="shared" si="7"/>
        <v>3</v>
      </c>
      <c r="O236">
        <v>55</v>
      </c>
    </row>
    <row r="237" spans="1:15">
      <c r="A237">
        <v>236</v>
      </c>
      <c r="B237" t="s">
        <v>41</v>
      </c>
      <c r="C237" t="s">
        <v>42</v>
      </c>
      <c r="D237" t="s">
        <v>34</v>
      </c>
      <c r="E237" t="s">
        <v>36</v>
      </c>
      <c r="F237" t="s">
        <v>52</v>
      </c>
      <c r="G237" s="4">
        <v>43227</v>
      </c>
      <c r="H237" s="4">
        <v>43233</v>
      </c>
      <c r="I237" t="s">
        <v>26</v>
      </c>
      <c r="J237" s="5">
        <v>9</v>
      </c>
      <c r="K237" s="6">
        <v>7</v>
      </c>
      <c r="L237" s="7">
        <v>12</v>
      </c>
      <c r="M237" s="5">
        <f t="shared" si="6"/>
        <v>84</v>
      </c>
      <c r="N237" s="8">
        <f t="shared" si="7"/>
        <v>75</v>
      </c>
      <c r="O237">
        <v>56</v>
      </c>
    </row>
    <row r="238" spans="1:15">
      <c r="A238">
        <v>237</v>
      </c>
      <c r="B238" t="s">
        <v>21</v>
      </c>
      <c r="C238" t="s">
        <v>30</v>
      </c>
      <c r="D238" t="s">
        <v>34</v>
      </c>
      <c r="E238" t="s">
        <v>38</v>
      </c>
      <c r="F238" t="s">
        <v>50</v>
      </c>
      <c r="G238" s="4">
        <v>43497</v>
      </c>
      <c r="H238" s="4">
        <v>43503</v>
      </c>
      <c r="I238" t="s">
        <v>20</v>
      </c>
      <c r="J238" s="5">
        <v>5</v>
      </c>
      <c r="K238" s="6">
        <v>4</v>
      </c>
      <c r="L238" s="7">
        <v>20</v>
      </c>
      <c r="M238" s="5">
        <f t="shared" si="6"/>
        <v>80</v>
      </c>
      <c r="N238" s="8">
        <f t="shared" si="7"/>
        <v>75</v>
      </c>
      <c r="O238">
        <v>38</v>
      </c>
    </row>
    <row r="239" spans="1:15">
      <c r="A239">
        <v>238</v>
      </c>
      <c r="B239" t="s">
        <v>15</v>
      </c>
      <c r="C239" t="s">
        <v>39</v>
      </c>
      <c r="D239" t="s">
        <v>34</v>
      </c>
      <c r="E239" t="s">
        <v>38</v>
      </c>
      <c r="F239" t="s">
        <v>52</v>
      </c>
      <c r="G239" s="4">
        <v>43195</v>
      </c>
      <c r="H239" s="4">
        <v>43203</v>
      </c>
      <c r="I239" t="s">
        <v>20</v>
      </c>
      <c r="J239" s="5">
        <v>7</v>
      </c>
      <c r="K239" s="6">
        <v>4</v>
      </c>
      <c r="L239" s="7">
        <v>13</v>
      </c>
      <c r="M239" s="5">
        <f t="shared" si="6"/>
        <v>52</v>
      </c>
      <c r="N239" s="8">
        <f t="shared" si="7"/>
        <v>45</v>
      </c>
      <c r="O239">
        <v>55</v>
      </c>
    </row>
    <row r="240" spans="1:15">
      <c r="A240">
        <v>239</v>
      </c>
      <c r="B240" t="s">
        <v>15</v>
      </c>
      <c r="C240" t="s">
        <v>16</v>
      </c>
      <c r="D240" t="s">
        <v>34</v>
      </c>
      <c r="E240" t="s">
        <v>36</v>
      </c>
      <c r="F240" t="s">
        <v>50</v>
      </c>
      <c r="G240" s="4">
        <v>43413</v>
      </c>
      <c r="H240" s="4">
        <v>43420</v>
      </c>
      <c r="I240" t="s">
        <v>29</v>
      </c>
      <c r="J240" s="5">
        <v>22</v>
      </c>
      <c r="K240" s="6">
        <v>5</v>
      </c>
      <c r="L240" s="7">
        <v>10</v>
      </c>
      <c r="M240" s="5">
        <f t="shared" si="6"/>
        <v>50</v>
      </c>
      <c r="N240" s="8">
        <f t="shared" si="7"/>
        <v>28</v>
      </c>
      <c r="O240">
        <v>9</v>
      </c>
    </row>
    <row r="241" spans="1:15">
      <c r="A241">
        <v>240</v>
      </c>
      <c r="B241" t="s">
        <v>15</v>
      </c>
      <c r="C241" t="s">
        <v>33</v>
      </c>
      <c r="D241" t="s">
        <v>23</v>
      </c>
      <c r="E241" t="s">
        <v>24</v>
      </c>
      <c r="F241" t="s">
        <v>52</v>
      </c>
      <c r="G241" s="4">
        <v>43477</v>
      </c>
      <c r="H241" s="4">
        <v>43479</v>
      </c>
      <c r="I241" t="s">
        <v>20</v>
      </c>
      <c r="J241" s="5">
        <v>5</v>
      </c>
      <c r="K241" s="6">
        <v>5</v>
      </c>
      <c r="L241" s="7">
        <v>15</v>
      </c>
      <c r="M241" s="5">
        <f t="shared" si="6"/>
        <v>75</v>
      </c>
      <c r="N241" s="8">
        <f t="shared" si="7"/>
        <v>70</v>
      </c>
      <c r="O241">
        <v>13</v>
      </c>
    </row>
    <row r="242" spans="1:15">
      <c r="A242">
        <v>241</v>
      </c>
      <c r="B242" t="s">
        <v>41</v>
      </c>
      <c r="C242" t="s">
        <v>42</v>
      </c>
      <c r="D242" t="s">
        <v>34</v>
      </c>
      <c r="E242" t="s">
        <v>38</v>
      </c>
      <c r="F242" t="s">
        <v>50</v>
      </c>
      <c r="G242" s="4">
        <v>43309</v>
      </c>
      <c r="H242" s="4">
        <v>43310</v>
      </c>
      <c r="I242" t="s">
        <v>29</v>
      </c>
      <c r="J242" s="5">
        <v>10</v>
      </c>
      <c r="K242" s="6">
        <v>9</v>
      </c>
      <c r="L242" s="7">
        <v>7</v>
      </c>
      <c r="M242" s="5">
        <f t="shared" si="6"/>
        <v>63</v>
      </c>
      <c r="N242" s="8">
        <f t="shared" si="7"/>
        <v>53</v>
      </c>
      <c r="O242">
        <v>55</v>
      </c>
    </row>
    <row r="243" spans="1:15">
      <c r="A243">
        <v>242</v>
      </c>
      <c r="B243" t="s">
        <v>21</v>
      </c>
      <c r="C243" t="s">
        <v>22</v>
      </c>
      <c r="D243" t="s">
        <v>23</v>
      </c>
      <c r="E243" t="s">
        <v>28</v>
      </c>
      <c r="F243" t="s">
        <v>52</v>
      </c>
      <c r="G243" s="4">
        <v>43351</v>
      </c>
      <c r="H243" s="4">
        <v>43353</v>
      </c>
      <c r="I243" t="s">
        <v>26</v>
      </c>
      <c r="J243" s="5">
        <v>15</v>
      </c>
      <c r="K243" s="6">
        <v>1</v>
      </c>
      <c r="L243" s="7">
        <v>18</v>
      </c>
      <c r="M243" s="5">
        <f t="shared" si="6"/>
        <v>18</v>
      </c>
      <c r="N243" s="8">
        <f t="shared" si="7"/>
        <v>3</v>
      </c>
      <c r="O243">
        <v>49</v>
      </c>
    </row>
    <row r="244" spans="1:15">
      <c r="A244">
        <v>243</v>
      </c>
      <c r="B244" t="s">
        <v>15</v>
      </c>
      <c r="C244" t="s">
        <v>39</v>
      </c>
      <c r="D244" t="s">
        <v>23</v>
      </c>
      <c r="E244" t="s">
        <v>40</v>
      </c>
      <c r="F244" t="s">
        <v>50</v>
      </c>
      <c r="G244" s="4">
        <v>43157</v>
      </c>
      <c r="H244" s="4">
        <v>43163</v>
      </c>
      <c r="I244" t="s">
        <v>29</v>
      </c>
      <c r="J244" s="5">
        <v>12</v>
      </c>
      <c r="K244" s="6">
        <v>4</v>
      </c>
      <c r="L244" s="7">
        <v>16</v>
      </c>
      <c r="M244" s="5">
        <f t="shared" si="6"/>
        <v>64</v>
      </c>
      <c r="N244" s="8">
        <f t="shared" si="7"/>
        <v>52</v>
      </c>
      <c r="O244">
        <v>41</v>
      </c>
    </row>
    <row r="245" spans="1:15">
      <c r="A245">
        <v>244</v>
      </c>
      <c r="B245" t="s">
        <v>41</v>
      </c>
      <c r="C245" t="s">
        <v>53</v>
      </c>
      <c r="D245" t="s">
        <v>17</v>
      </c>
      <c r="E245" t="s">
        <v>44</v>
      </c>
      <c r="F245" t="s">
        <v>52</v>
      </c>
      <c r="G245" s="4">
        <v>43369</v>
      </c>
      <c r="H245" s="4">
        <v>43375</v>
      </c>
      <c r="I245" t="s">
        <v>20</v>
      </c>
      <c r="J245" s="5">
        <v>6</v>
      </c>
      <c r="K245" s="6">
        <v>3</v>
      </c>
      <c r="L245" s="7">
        <v>8</v>
      </c>
      <c r="M245" s="5">
        <f t="shared" si="6"/>
        <v>24</v>
      </c>
      <c r="N245" s="8">
        <f t="shared" si="7"/>
        <v>18</v>
      </c>
      <c r="O245">
        <v>59</v>
      </c>
    </row>
    <row r="246" spans="1:15">
      <c r="A246">
        <v>245</v>
      </c>
      <c r="B246" t="s">
        <v>21</v>
      </c>
      <c r="C246" t="s">
        <v>22</v>
      </c>
      <c r="D246" t="s">
        <v>17</v>
      </c>
      <c r="E246" t="s">
        <v>18</v>
      </c>
      <c r="F246" t="s">
        <v>50</v>
      </c>
      <c r="G246" s="4">
        <v>43283</v>
      </c>
      <c r="H246" s="4">
        <v>43284</v>
      </c>
      <c r="I246" t="s">
        <v>26</v>
      </c>
      <c r="J246" s="5">
        <v>13</v>
      </c>
      <c r="K246" s="6">
        <v>1</v>
      </c>
      <c r="L246" s="7">
        <v>18</v>
      </c>
      <c r="M246" s="5">
        <f t="shared" si="6"/>
        <v>18</v>
      </c>
      <c r="N246" s="8">
        <f t="shared" si="7"/>
        <v>5</v>
      </c>
      <c r="O246">
        <v>18</v>
      </c>
    </row>
    <row r="247" spans="1:15">
      <c r="A247">
        <v>246</v>
      </c>
      <c r="B247" t="s">
        <v>15</v>
      </c>
      <c r="C247" t="s">
        <v>33</v>
      </c>
      <c r="D247" t="s">
        <v>34</v>
      </c>
      <c r="E247" t="s">
        <v>51</v>
      </c>
      <c r="F247" t="s">
        <v>52</v>
      </c>
      <c r="G247" s="4">
        <v>43341</v>
      </c>
      <c r="H247" s="4">
        <v>43342</v>
      </c>
      <c r="I247" t="s">
        <v>29</v>
      </c>
      <c r="J247" s="5">
        <v>9</v>
      </c>
      <c r="K247" s="6">
        <v>9</v>
      </c>
      <c r="L247" s="7">
        <v>8</v>
      </c>
      <c r="M247" s="5">
        <f t="shared" si="6"/>
        <v>72</v>
      </c>
      <c r="N247" s="8">
        <f t="shared" si="7"/>
        <v>63</v>
      </c>
      <c r="O247">
        <v>21</v>
      </c>
    </row>
    <row r="248" spans="1:15">
      <c r="A248">
        <v>247</v>
      </c>
      <c r="B248" t="s">
        <v>41</v>
      </c>
      <c r="C248" t="s">
        <v>49</v>
      </c>
      <c r="D248" t="s">
        <v>17</v>
      </c>
      <c r="E248" t="s">
        <v>18</v>
      </c>
      <c r="F248" t="s">
        <v>50</v>
      </c>
      <c r="G248" s="4">
        <v>43605</v>
      </c>
      <c r="H248" s="4">
        <v>43612</v>
      </c>
      <c r="I248" t="s">
        <v>20</v>
      </c>
      <c r="J248" s="5">
        <v>18</v>
      </c>
      <c r="K248" s="6">
        <v>5</v>
      </c>
      <c r="L248" s="7">
        <v>10</v>
      </c>
      <c r="M248" s="5">
        <f t="shared" si="6"/>
        <v>50</v>
      </c>
      <c r="N248" s="8">
        <f t="shared" si="7"/>
        <v>32</v>
      </c>
      <c r="O248">
        <v>13</v>
      </c>
    </row>
    <row r="249" spans="1:15">
      <c r="A249">
        <v>248</v>
      </c>
      <c r="B249" t="s">
        <v>21</v>
      </c>
      <c r="C249" t="s">
        <v>27</v>
      </c>
      <c r="D249" t="s">
        <v>23</v>
      </c>
      <c r="E249" t="s">
        <v>47</v>
      </c>
      <c r="F249" t="s">
        <v>52</v>
      </c>
      <c r="G249" s="4">
        <v>43549</v>
      </c>
      <c r="H249" s="4">
        <v>43555</v>
      </c>
      <c r="I249" t="s">
        <v>29</v>
      </c>
      <c r="J249" s="5">
        <v>7</v>
      </c>
      <c r="K249" s="6">
        <v>8</v>
      </c>
      <c r="L249" s="7">
        <v>10</v>
      </c>
      <c r="M249" s="5">
        <f t="shared" si="6"/>
        <v>80</v>
      </c>
      <c r="N249" s="8">
        <f t="shared" si="7"/>
        <v>73</v>
      </c>
      <c r="O249">
        <v>12</v>
      </c>
    </row>
    <row r="250" spans="1:15">
      <c r="A250">
        <v>249</v>
      </c>
      <c r="B250" t="s">
        <v>15</v>
      </c>
      <c r="C250" t="s">
        <v>32</v>
      </c>
      <c r="D250" t="s">
        <v>17</v>
      </c>
      <c r="E250" t="s">
        <v>37</v>
      </c>
      <c r="F250" t="s">
        <v>50</v>
      </c>
      <c r="G250" s="4">
        <v>43249</v>
      </c>
      <c r="H250" s="4">
        <v>43250</v>
      </c>
      <c r="I250" t="s">
        <v>20</v>
      </c>
      <c r="J250" s="5">
        <v>14</v>
      </c>
      <c r="K250" s="6">
        <v>2</v>
      </c>
      <c r="L250" s="7">
        <v>7</v>
      </c>
      <c r="M250" s="5">
        <f t="shared" si="6"/>
        <v>14</v>
      </c>
      <c r="N250" s="8">
        <f t="shared" si="7"/>
        <v>0</v>
      </c>
      <c r="O250">
        <v>35</v>
      </c>
    </row>
    <row r="251" spans="1:15">
      <c r="A251">
        <v>250</v>
      </c>
      <c r="B251" t="s">
        <v>15</v>
      </c>
      <c r="C251" t="s">
        <v>16</v>
      </c>
      <c r="D251" t="s">
        <v>17</v>
      </c>
      <c r="E251" t="s">
        <v>37</v>
      </c>
      <c r="F251" t="s">
        <v>50</v>
      </c>
      <c r="G251" s="4">
        <v>43315</v>
      </c>
      <c r="H251" s="4">
        <v>43317</v>
      </c>
      <c r="I251" t="s">
        <v>29</v>
      </c>
      <c r="J251" s="5">
        <v>6</v>
      </c>
      <c r="K251" s="6">
        <v>5</v>
      </c>
      <c r="L251" s="7">
        <v>7</v>
      </c>
      <c r="M251" s="5">
        <f t="shared" si="6"/>
        <v>35</v>
      </c>
      <c r="N251" s="8">
        <f t="shared" si="7"/>
        <v>29</v>
      </c>
      <c r="O251">
        <v>53</v>
      </c>
    </row>
    <row r="252" spans="1:15">
      <c r="A252">
        <v>251</v>
      </c>
      <c r="B252" t="s">
        <v>21</v>
      </c>
      <c r="C252" t="s">
        <v>22</v>
      </c>
      <c r="D252" t="s">
        <v>34</v>
      </c>
      <c r="E252" t="s">
        <v>36</v>
      </c>
      <c r="F252" t="s">
        <v>50</v>
      </c>
      <c r="G252" s="4">
        <v>43165</v>
      </c>
      <c r="H252" s="4">
        <v>43167</v>
      </c>
      <c r="I252" t="s">
        <v>26</v>
      </c>
      <c r="J252" s="5">
        <v>22</v>
      </c>
      <c r="K252" s="6">
        <v>7</v>
      </c>
      <c r="L252" s="7">
        <v>14</v>
      </c>
      <c r="M252" s="5">
        <f t="shared" si="6"/>
        <v>98</v>
      </c>
      <c r="N252" s="8">
        <f t="shared" si="7"/>
        <v>76</v>
      </c>
      <c r="O252">
        <v>36</v>
      </c>
    </row>
    <row r="253" spans="1:15">
      <c r="A253">
        <v>252</v>
      </c>
      <c r="B253" t="s">
        <v>15</v>
      </c>
      <c r="C253" t="s">
        <v>32</v>
      </c>
      <c r="D253" t="s">
        <v>23</v>
      </c>
      <c r="E253" t="s">
        <v>24</v>
      </c>
      <c r="F253" t="s">
        <v>50</v>
      </c>
      <c r="G253" s="4">
        <v>43349</v>
      </c>
      <c r="H253" s="4">
        <v>43354</v>
      </c>
      <c r="I253" t="s">
        <v>26</v>
      </c>
      <c r="J253" s="5">
        <v>23</v>
      </c>
      <c r="K253" s="6">
        <v>6</v>
      </c>
      <c r="L253" s="7">
        <v>14</v>
      </c>
      <c r="M253" s="5">
        <f t="shared" si="6"/>
        <v>84</v>
      </c>
      <c r="N253" s="8">
        <f t="shared" si="7"/>
        <v>61</v>
      </c>
      <c r="O253">
        <v>2</v>
      </c>
    </row>
    <row r="254" spans="1:15">
      <c r="A254">
        <v>253</v>
      </c>
      <c r="B254" t="s">
        <v>41</v>
      </c>
      <c r="C254" t="s">
        <v>49</v>
      </c>
      <c r="D254" t="s">
        <v>17</v>
      </c>
      <c r="E254" t="s">
        <v>18</v>
      </c>
      <c r="F254" t="s">
        <v>50</v>
      </c>
      <c r="G254" s="4">
        <v>43243</v>
      </c>
      <c r="H254" s="4">
        <v>43246</v>
      </c>
      <c r="I254" t="s">
        <v>26</v>
      </c>
      <c r="J254" s="5">
        <v>7</v>
      </c>
      <c r="K254" s="6">
        <v>9</v>
      </c>
      <c r="L254" s="7">
        <v>11</v>
      </c>
      <c r="M254" s="5">
        <f t="shared" si="6"/>
        <v>99</v>
      </c>
      <c r="N254" s="8">
        <f t="shared" si="7"/>
        <v>92</v>
      </c>
      <c r="O254">
        <v>22</v>
      </c>
    </row>
    <row r="255" spans="1:15">
      <c r="A255">
        <v>254</v>
      </c>
      <c r="B255" t="s">
        <v>21</v>
      </c>
      <c r="C255" t="s">
        <v>27</v>
      </c>
      <c r="D255" t="s">
        <v>17</v>
      </c>
      <c r="E255" t="s">
        <v>44</v>
      </c>
      <c r="F255" t="s">
        <v>50</v>
      </c>
      <c r="G255" s="4">
        <v>43295</v>
      </c>
      <c r="H255" s="4">
        <v>43299</v>
      </c>
      <c r="I255" t="s">
        <v>29</v>
      </c>
      <c r="J255" s="5">
        <v>23</v>
      </c>
      <c r="K255" s="6">
        <v>10</v>
      </c>
      <c r="L255" s="7">
        <v>15</v>
      </c>
      <c r="M255" s="5">
        <f t="shared" si="6"/>
        <v>150</v>
      </c>
      <c r="N255" s="8">
        <f t="shared" si="7"/>
        <v>127</v>
      </c>
      <c r="O255">
        <v>11</v>
      </c>
    </row>
    <row r="256" spans="1:15">
      <c r="A256">
        <v>255</v>
      </c>
      <c r="B256" t="s">
        <v>15</v>
      </c>
      <c r="C256" t="s">
        <v>32</v>
      </c>
      <c r="D256" t="s">
        <v>34</v>
      </c>
      <c r="E256" t="s">
        <v>38</v>
      </c>
      <c r="F256" t="s">
        <v>50</v>
      </c>
      <c r="G256" s="4">
        <v>43555</v>
      </c>
      <c r="H256" s="4">
        <v>43558</v>
      </c>
      <c r="I256" t="s">
        <v>20</v>
      </c>
      <c r="J256" s="5">
        <v>22</v>
      </c>
      <c r="K256" s="6">
        <v>7</v>
      </c>
      <c r="L256" s="7">
        <v>18</v>
      </c>
      <c r="M256" s="5">
        <f t="shared" si="6"/>
        <v>126</v>
      </c>
      <c r="N256" s="8">
        <f t="shared" si="7"/>
        <v>104</v>
      </c>
      <c r="O256">
        <v>6</v>
      </c>
    </row>
    <row r="257" spans="1:15">
      <c r="A257">
        <v>256</v>
      </c>
      <c r="B257" t="s">
        <v>41</v>
      </c>
      <c r="C257" t="s">
        <v>54</v>
      </c>
      <c r="D257" t="s">
        <v>34</v>
      </c>
      <c r="E257" t="s">
        <v>38</v>
      </c>
      <c r="F257" t="s">
        <v>52</v>
      </c>
      <c r="G257" s="4">
        <v>43599</v>
      </c>
      <c r="H257" s="4">
        <v>43604</v>
      </c>
      <c r="I257" t="s">
        <v>29</v>
      </c>
      <c r="J257" s="5">
        <v>15</v>
      </c>
      <c r="K257" s="6">
        <v>2</v>
      </c>
      <c r="L257" s="7">
        <v>16</v>
      </c>
      <c r="M257" s="5">
        <f t="shared" si="6"/>
        <v>32</v>
      </c>
      <c r="N257" s="8">
        <f t="shared" si="7"/>
        <v>17</v>
      </c>
      <c r="O257">
        <v>50</v>
      </c>
    </row>
    <row r="258" spans="1:15">
      <c r="A258">
        <v>257</v>
      </c>
      <c r="B258" t="s">
        <v>21</v>
      </c>
      <c r="C258" t="s">
        <v>27</v>
      </c>
      <c r="D258" t="s">
        <v>17</v>
      </c>
      <c r="E258" t="s">
        <v>18</v>
      </c>
      <c r="F258" t="s">
        <v>52</v>
      </c>
      <c r="G258" s="4">
        <v>43153</v>
      </c>
      <c r="H258" s="4">
        <v>43161</v>
      </c>
      <c r="I258" t="s">
        <v>29</v>
      </c>
      <c r="J258" s="5">
        <v>23</v>
      </c>
      <c r="K258" s="6">
        <v>2</v>
      </c>
      <c r="L258" s="7">
        <v>12</v>
      </c>
      <c r="M258" s="5">
        <f t="shared" ref="M258:M321" si="8">L258*K258</f>
        <v>24</v>
      </c>
      <c r="N258" s="8">
        <f t="shared" ref="N258:N321" si="9">M258-J258</f>
        <v>1</v>
      </c>
      <c r="O258">
        <v>59</v>
      </c>
    </row>
    <row r="259" spans="1:15">
      <c r="A259">
        <v>258</v>
      </c>
      <c r="B259" t="s">
        <v>21</v>
      </c>
      <c r="C259" t="s">
        <v>27</v>
      </c>
      <c r="D259" t="s">
        <v>34</v>
      </c>
      <c r="E259" t="s">
        <v>38</v>
      </c>
      <c r="F259" t="s">
        <v>52</v>
      </c>
      <c r="G259" s="4">
        <v>43487</v>
      </c>
      <c r="H259" s="4">
        <v>43490</v>
      </c>
      <c r="I259" t="s">
        <v>29</v>
      </c>
      <c r="J259" s="5">
        <v>13</v>
      </c>
      <c r="K259" s="6">
        <v>2</v>
      </c>
      <c r="L259" s="7">
        <v>10</v>
      </c>
      <c r="M259" s="5">
        <f t="shared" si="8"/>
        <v>20</v>
      </c>
      <c r="N259" s="8">
        <f t="shared" si="9"/>
        <v>7</v>
      </c>
      <c r="O259">
        <v>19</v>
      </c>
    </row>
    <row r="260" spans="1:15">
      <c r="A260">
        <v>259</v>
      </c>
      <c r="B260" t="s">
        <v>15</v>
      </c>
      <c r="C260" t="s">
        <v>39</v>
      </c>
      <c r="D260" t="s">
        <v>17</v>
      </c>
      <c r="E260" t="s">
        <v>45</v>
      </c>
      <c r="F260" t="s">
        <v>52</v>
      </c>
      <c r="G260" s="4">
        <v>43773</v>
      </c>
      <c r="H260" s="4">
        <v>43774</v>
      </c>
      <c r="I260" t="s">
        <v>29</v>
      </c>
      <c r="J260" s="5">
        <v>23</v>
      </c>
      <c r="K260" s="6">
        <v>1</v>
      </c>
      <c r="L260" s="7">
        <v>5</v>
      </c>
      <c r="M260" s="5">
        <f t="shared" si="8"/>
        <v>5</v>
      </c>
      <c r="N260" s="8">
        <f t="shared" si="9"/>
        <v>-18</v>
      </c>
      <c r="O260">
        <v>23</v>
      </c>
    </row>
    <row r="261" spans="1:15">
      <c r="A261">
        <v>260</v>
      </c>
      <c r="B261" t="s">
        <v>15</v>
      </c>
      <c r="C261" t="s">
        <v>16</v>
      </c>
      <c r="D261" t="s">
        <v>17</v>
      </c>
      <c r="E261" t="s">
        <v>44</v>
      </c>
      <c r="F261" t="s">
        <v>52</v>
      </c>
      <c r="G261" s="4">
        <v>43990</v>
      </c>
      <c r="H261" s="4">
        <v>43997</v>
      </c>
      <c r="I261" t="s">
        <v>26</v>
      </c>
      <c r="J261" s="5">
        <v>25</v>
      </c>
      <c r="K261" s="6">
        <v>1</v>
      </c>
      <c r="L261" s="7">
        <v>12</v>
      </c>
      <c r="M261" s="5">
        <f t="shared" si="8"/>
        <v>12</v>
      </c>
      <c r="N261" s="8">
        <f t="shared" si="9"/>
        <v>-13</v>
      </c>
      <c r="O261">
        <v>54</v>
      </c>
    </row>
    <row r="262" spans="1:15">
      <c r="A262">
        <v>261</v>
      </c>
      <c r="B262" t="s">
        <v>21</v>
      </c>
      <c r="C262" t="s">
        <v>22</v>
      </c>
      <c r="D262" t="s">
        <v>34</v>
      </c>
      <c r="E262" t="s">
        <v>38</v>
      </c>
      <c r="F262" t="s">
        <v>50</v>
      </c>
      <c r="G262" s="4">
        <v>44046</v>
      </c>
      <c r="H262" s="4">
        <v>44053</v>
      </c>
      <c r="I262" t="s">
        <v>26</v>
      </c>
      <c r="J262" s="5">
        <v>20</v>
      </c>
      <c r="K262" s="6">
        <v>1</v>
      </c>
      <c r="L262" s="7">
        <v>7</v>
      </c>
      <c r="M262" s="5">
        <f t="shared" si="8"/>
        <v>7</v>
      </c>
      <c r="N262" s="8">
        <f t="shared" si="9"/>
        <v>-13</v>
      </c>
      <c r="O262">
        <v>12</v>
      </c>
    </row>
    <row r="263" spans="1:15">
      <c r="A263">
        <v>262</v>
      </c>
      <c r="B263" t="s">
        <v>21</v>
      </c>
      <c r="C263" t="s">
        <v>27</v>
      </c>
      <c r="D263" t="s">
        <v>23</v>
      </c>
      <c r="E263" t="s">
        <v>31</v>
      </c>
      <c r="F263" t="s">
        <v>50</v>
      </c>
      <c r="G263" s="4">
        <v>43805</v>
      </c>
      <c r="H263" s="4">
        <v>43808</v>
      </c>
      <c r="I263" t="s">
        <v>20</v>
      </c>
      <c r="J263" s="5">
        <v>23</v>
      </c>
      <c r="K263" s="6">
        <v>1</v>
      </c>
      <c r="L263" s="7">
        <v>11</v>
      </c>
      <c r="M263" s="5">
        <f t="shared" si="8"/>
        <v>11</v>
      </c>
      <c r="N263" s="8">
        <f t="shared" si="9"/>
        <v>-12</v>
      </c>
      <c r="O263">
        <v>44</v>
      </c>
    </row>
    <row r="264" spans="1:15">
      <c r="A264">
        <v>263</v>
      </c>
      <c r="B264" t="s">
        <v>15</v>
      </c>
      <c r="C264" t="s">
        <v>33</v>
      </c>
      <c r="D264" t="s">
        <v>17</v>
      </c>
      <c r="E264" t="s">
        <v>37</v>
      </c>
      <c r="F264" t="s">
        <v>50</v>
      </c>
      <c r="G264" s="4">
        <v>43960</v>
      </c>
      <c r="H264" s="4">
        <v>43968</v>
      </c>
      <c r="I264" t="s">
        <v>20</v>
      </c>
      <c r="J264" s="5">
        <v>20</v>
      </c>
      <c r="K264" s="6">
        <v>1</v>
      </c>
      <c r="L264" s="7">
        <v>9</v>
      </c>
      <c r="M264" s="5">
        <f t="shared" si="8"/>
        <v>9</v>
      </c>
      <c r="N264" s="8">
        <f t="shared" si="9"/>
        <v>-11</v>
      </c>
      <c r="O264">
        <v>31</v>
      </c>
    </row>
    <row r="265" spans="1:15">
      <c r="A265">
        <v>264</v>
      </c>
      <c r="B265" t="s">
        <v>41</v>
      </c>
      <c r="C265" t="s">
        <v>49</v>
      </c>
      <c r="D265" t="s">
        <v>34</v>
      </c>
      <c r="E265" t="s">
        <v>38</v>
      </c>
      <c r="F265" t="s">
        <v>50</v>
      </c>
      <c r="G265" s="4">
        <v>43799</v>
      </c>
      <c r="H265" s="4">
        <v>43805</v>
      </c>
      <c r="I265" t="s">
        <v>20</v>
      </c>
      <c r="J265" s="5">
        <v>17</v>
      </c>
      <c r="K265" s="6">
        <v>1</v>
      </c>
      <c r="L265" s="7">
        <v>7</v>
      </c>
      <c r="M265" s="5">
        <f t="shared" si="8"/>
        <v>7</v>
      </c>
      <c r="N265" s="8">
        <f t="shared" si="9"/>
        <v>-10</v>
      </c>
      <c r="O265">
        <v>33</v>
      </c>
    </row>
    <row r="266" spans="1:15">
      <c r="A266">
        <v>265</v>
      </c>
      <c r="B266" t="s">
        <v>21</v>
      </c>
      <c r="C266" t="s">
        <v>30</v>
      </c>
      <c r="D266" t="s">
        <v>17</v>
      </c>
      <c r="E266" t="s">
        <v>43</v>
      </c>
      <c r="F266" t="s">
        <v>50</v>
      </c>
      <c r="G266" s="4">
        <v>43962</v>
      </c>
      <c r="H266" s="4">
        <v>43966</v>
      </c>
      <c r="I266" t="s">
        <v>26</v>
      </c>
      <c r="J266" s="5">
        <v>21</v>
      </c>
      <c r="K266" s="6">
        <v>2</v>
      </c>
      <c r="L266" s="7">
        <v>6</v>
      </c>
      <c r="M266" s="5">
        <f t="shared" si="8"/>
        <v>12</v>
      </c>
      <c r="N266" s="8">
        <f t="shared" si="9"/>
        <v>-9</v>
      </c>
      <c r="O266">
        <v>23</v>
      </c>
    </row>
    <row r="267" spans="1:15">
      <c r="A267">
        <v>266</v>
      </c>
      <c r="B267" t="s">
        <v>15</v>
      </c>
      <c r="C267" t="s">
        <v>33</v>
      </c>
      <c r="D267" t="s">
        <v>17</v>
      </c>
      <c r="E267" t="s">
        <v>43</v>
      </c>
      <c r="F267" t="s">
        <v>52</v>
      </c>
      <c r="G267" s="4">
        <v>44100</v>
      </c>
      <c r="H267" s="4">
        <v>44104</v>
      </c>
      <c r="I267" t="s">
        <v>20</v>
      </c>
      <c r="J267" s="5">
        <v>20</v>
      </c>
      <c r="K267" s="6">
        <v>2</v>
      </c>
      <c r="L267" s="7">
        <v>6</v>
      </c>
      <c r="M267" s="5">
        <f t="shared" si="8"/>
        <v>12</v>
      </c>
      <c r="N267" s="8">
        <f t="shared" si="9"/>
        <v>-8</v>
      </c>
      <c r="O267">
        <v>50</v>
      </c>
    </row>
    <row r="268" spans="1:15">
      <c r="A268">
        <v>267</v>
      </c>
      <c r="B268" t="s">
        <v>41</v>
      </c>
      <c r="C268" t="s">
        <v>42</v>
      </c>
      <c r="D268" t="s">
        <v>34</v>
      </c>
      <c r="E268" t="s">
        <v>35</v>
      </c>
      <c r="F268" t="s">
        <v>52</v>
      </c>
      <c r="G268" s="4">
        <v>44158</v>
      </c>
      <c r="H268" s="4">
        <v>44163</v>
      </c>
      <c r="I268" t="s">
        <v>26</v>
      </c>
      <c r="J268" s="5">
        <v>20</v>
      </c>
      <c r="K268" s="6">
        <v>2</v>
      </c>
      <c r="L268" s="7">
        <v>6</v>
      </c>
      <c r="M268" s="5">
        <f t="shared" si="8"/>
        <v>12</v>
      </c>
      <c r="N268" s="8">
        <f t="shared" si="9"/>
        <v>-8</v>
      </c>
      <c r="O268">
        <v>47</v>
      </c>
    </row>
    <row r="269" spans="1:15">
      <c r="A269">
        <v>268</v>
      </c>
      <c r="B269" t="s">
        <v>15</v>
      </c>
      <c r="C269" t="s">
        <v>32</v>
      </c>
      <c r="D269" t="s">
        <v>17</v>
      </c>
      <c r="E269" t="s">
        <v>45</v>
      </c>
      <c r="F269" t="s">
        <v>52</v>
      </c>
      <c r="G269" s="4">
        <v>43715</v>
      </c>
      <c r="H269" s="4">
        <v>43723</v>
      </c>
      <c r="I269" t="s">
        <v>20</v>
      </c>
      <c r="J269" s="5">
        <v>19</v>
      </c>
      <c r="K269" s="6">
        <v>2</v>
      </c>
      <c r="L269" s="7">
        <v>6</v>
      </c>
      <c r="M269" s="5">
        <f t="shared" si="8"/>
        <v>12</v>
      </c>
      <c r="N269" s="8">
        <f t="shared" si="9"/>
        <v>-7</v>
      </c>
      <c r="O269">
        <v>39</v>
      </c>
    </row>
    <row r="270" spans="1:15">
      <c r="A270">
        <v>269</v>
      </c>
      <c r="B270" t="s">
        <v>21</v>
      </c>
      <c r="C270" t="s">
        <v>30</v>
      </c>
      <c r="D270" t="s">
        <v>17</v>
      </c>
      <c r="E270" t="s">
        <v>45</v>
      </c>
      <c r="F270" t="s">
        <v>52</v>
      </c>
      <c r="G270" s="4">
        <v>43912</v>
      </c>
      <c r="H270" s="4">
        <v>43920</v>
      </c>
      <c r="I270" t="s">
        <v>20</v>
      </c>
      <c r="J270" s="5">
        <v>19</v>
      </c>
      <c r="K270" s="6">
        <v>2</v>
      </c>
      <c r="L270" s="7">
        <v>6</v>
      </c>
      <c r="M270" s="5">
        <f t="shared" si="8"/>
        <v>12</v>
      </c>
      <c r="N270" s="8">
        <f t="shared" si="9"/>
        <v>-7</v>
      </c>
      <c r="O270">
        <v>16</v>
      </c>
    </row>
    <row r="271" spans="1:15">
      <c r="A271">
        <v>270</v>
      </c>
      <c r="B271" t="s">
        <v>15</v>
      </c>
      <c r="C271" t="s">
        <v>39</v>
      </c>
      <c r="D271" t="s">
        <v>17</v>
      </c>
      <c r="E271" t="s">
        <v>44</v>
      </c>
      <c r="F271" t="s">
        <v>50</v>
      </c>
      <c r="G271" s="4">
        <v>43743</v>
      </c>
      <c r="H271" s="4">
        <v>43748</v>
      </c>
      <c r="I271" t="s">
        <v>20</v>
      </c>
      <c r="J271" s="5">
        <v>18</v>
      </c>
      <c r="K271" s="6">
        <v>1</v>
      </c>
      <c r="L271" s="7">
        <v>12</v>
      </c>
      <c r="M271" s="5">
        <f t="shared" si="8"/>
        <v>12</v>
      </c>
      <c r="N271" s="8">
        <f t="shared" si="9"/>
        <v>-6</v>
      </c>
      <c r="O271">
        <v>27</v>
      </c>
    </row>
    <row r="272" spans="1:15">
      <c r="A272">
        <v>271</v>
      </c>
      <c r="B272" t="s">
        <v>15</v>
      </c>
      <c r="C272" t="s">
        <v>32</v>
      </c>
      <c r="D272" t="s">
        <v>17</v>
      </c>
      <c r="E272" t="s">
        <v>37</v>
      </c>
      <c r="F272" t="s">
        <v>52</v>
      </c>
      <c r="G272" s="4">
        <v>43745</v>
      </c>
      <c r="H272" s="4">
        <v>43747</v>
      </c>
      <c r="I272" t="s">
        <v>29</v>
      </c>
      <c r="J272" s="5">
        <v>15</v>
      </c>
      <c r="K272" s="6">
        <v>1</v>
      </c>
      <c r="L272" s="7">
        <v>9</v>
      </c>
      <c r="M272" s="5">
        <f t="shared" si="8"/>
        <v>9</v>
      </c>
      <c r="N272" s="8">
        <f t="shared" si="9"/>
        <v>-6</v>
      </c>
      <c r="O272">
        <v>56</v>
      </c>
    </row>
    <row r="273" spans="1:15">
      <c r="A273">
        <v>272</v>
      </c>
      <c r="B273" t="s">
        <v>15</v>
      </c>
      <c r="C273" t="s">
        <v>16</v>
      </c>
      <c r="D273" t="s">
        <v>17</v>
      </c>
      <c r="E273" t="s">
        <v>37</v>
      </c>
      <c r="F273" t="s">
        <v>52</v>
      </c>
      <c r="G273" s="4">
        <v>43992</v>
      </c>
      <c r="H273" s="4">
        <v>43998</v>
      </c>
      <c r="I273" t="s">
        <v>26</v>
      </c>
      <c r="J273" s="5">
        <v>15</v>
      </c>
      <c r="K273" s="6">
        <v>1</v>
      </c>
      <c r="L273" s="7">
        <v>9</v>
      </c>
      <c r="M273" s="5">
        <f t="shared" si="8"/>
        <v>9</v>
      </c>
      <c r="N273" s="8">
        <f t="shared" si="9"/>
        <v>-6</v>
      </c>
      <c r="O273">
        <v>29</v>
      </c>
    </row>
    <row r="274" spans="1:15">
      <c r="A274">
        <v>273</v>
      </c>
      <c r="B274" t="s">
        <v>15</v>
      </c>
      <c r="C274" t="s">
        <v>39</v>
      </c>
      <c r="D274" t="s">
        <v>17</v>
      </c>
      <c r="E274" t="s">
        <v>44</v>
      </c>
      <c r="F274" t="s">
        <v>52</v>
      </c>
      <c r="G274" s="4">
        <v>43713</v>
      </c>
      <c r="H274" s="4">
        <v>43714</v>
      </c>
      <c r="I274" t="s">
        <v>20</v>
      </c>
      <c r="J274" s="5">
        <v>13</v>
      </c>
      <c r="K274" s="6">
        <v>1</v>
      </c>
      <c r="L274" s="7">
        <v>9</v>
      </c>
      <c r="M274" s="5">
        <f t="shared" si="8"/>
        <v>9</v>
      </c>
      <c r="N274" s="8">
        <f t="shared" si="9"/>
        <v>-4</v>
      </c>
      <c r="O274">
        <v>57</v>
      </c>
    </row>
    <row r="275" spans="1:15">
      <c r="A275">
        <v>274</v>
      </c>
      <c r="B275" t="s">
        <v>21</v>
      </c>
      <c r="C275" t="s">
        <v>27</v>
      </c>
      <c r="D275" t="s">
        <v>17</v>
      </c>
      <c r="E275" t="s">
        <v>45</v>
      </c>
      <c r="F275" t="s">
        <v>52</v>
      </c>
      <c r="G275" s="4">
        <v>43853</v>
      </c>
      <c r="H275" s="4">
        <v>43855</v>
      </c>
      <c r="I275" t="s">
        <v>20</v>
      </c>
      <c r="J275" s="5">
        <v>16</v>
      </c>
      <c r="K275" s="6">
        <v>2</v>
      </c>
      <c r="L275" s="7">
        <v>6</v>
      </c>
      <c r="M275" s="5">
        <f t="shared" si="8"/>
        <v>12</v>
      </c>
      <c r="N275" s="8">
        <f t="shared" si="9"/>
        <v>-4</v>
      </c>
      <c r="O275">
        <v>29</v>
      </c>
    </row>
    <row r="276" spans="1:15">
      <c r="A276">
        <v>275</v>
      </c>
      <c r="B276" t="s">
        <v>15</v>
      </c>
      <c r="C276" t="s">
        <v>16</v>
      </c>
      <c r="D276" t="s">
        <v>34</v>
      </c>
      <c r="E276" t="s">
        <v>48</v>
      </c>
      <c r="F276" t="s">
        <v>52</v>
      </c>
      <c r="G276" s="4">
        <v>43988</v>
      </c>
      <c r="H276" s="4">
        <v>43993</v>
      </c>
      <c r="I276" t="s">
        <v>20</v>
      </c>
      <c r="J276" s="5">
        <v>22</v>
      </c>
      <c r="K276" s="6">
        <v>3</v>
      </c>
      <c r="L276" s="7">
        <v>6</v>
      </c>
      <c r="M276" s="5">
        <f t="shared" si="8"/>
        <v>18</v>
      </c>
      <c r="N276" s="8">
        <f t="shared" si="9"/>
        <v>-4</v>
      </c>
      <c r="O276">
        <v>23</v>
      </c>
    </row>
    <row r="277" spans="1:15">
      <c r="A277">
        <v>276</v>
      </c>
      <c r="B277" t="s">
        <v>15</v>
      </c>
      <c r="C277" t="s">
        <v>39</v>
      </c>
      <c r="D277" t="s">
        <v>17</v>
      </c>
      <c r="E277" t="s">
        <v>45</v>
      </c>
      <c r="F277" t="s">
        <v>52</v>
      </c>
      <c r="G277" s="4">
        <v>43707</v>
      </c>
      <c r="H277" s="4">
        <v>43709</v>
      </c>
      <c r="I277" t="s">
        <v>20</v>
      </c>
      <c r="J277" s="5">
        <v>11</v>
      </c>
      <c r="K277" s="6">
        <v>1</v>
      </c>
      <c r="L277" s="7">
        <v>8</v>
      </c>
      <c r="M277" s="5">
        <f t="shared" si="8"/>
        <v>8</v>
      </c>
      <c r="N277" s="8">
        <f t="shared" si="9"/>
        <v>-3</v>
      </c>
      <c r="O277">
        <v>13</v>
      </c>
    </row>
    <row r="278" spans="1:15">
      <c r="A278">
        <v>277</v>
      </c>
      <c r="B278" t="s">
        <v>21</v>
      </c>
      <c r="C278" t="s">
        <v>30</v>
      </c>
      <c r="D278" t="s">
        <v>34</v>
      </c>
      <c r="E278" t="s">
        <v>35</v>
      </c>
      <c r="F278" t="s">
        <v>50</v>
      </c>
      <c r="G278" s="4">
        <v>44044</v>
      </c>
      <c r="H278" s="4">
        <v>44045</v>
      </c>
      <c r="I278" t="s">
        <v>20</v>
      </c>
      <c r="J278" s="5">
        <v>14</v>
      </c>
      <c r="K278" s="6">
        <v>1</v>
      </c>
      <c r="L278" s="7">
        <v>11</v>
      </c>
      <c r="M278" s="5">
        <f t="shared" si="8"/>
        <v>11</v>
      </c>
      <c r="N278" s="8">
        <f t="shared" si="9"/>
        <v>-3</v>
      </c>
      <c r="O278">
        <v>47</v>
      </c>
    </row>
    <row r="279" spans="1:15">
      <c r="A279">
        <v>278</v>
      </c>
      <c r="B279" t="s">
        <v>41</v>
      </c>
      <c r="C279" t="s">
        <v>54</v>
      </c>
      <c r="D279" t="s">
        <v>23</v>
      </c>
      <c r="E279" t="s">
        <v>31</v>
      </c>
      <c r="F279" t="s">
        <v>50</v>
      </c>
      <c r="G279" s="4">
        <v>43651</v>
      </c>
      <c r="H279" s="4">
        <v>43652</v>
      </c>
      <c r="I279" t="s">
        <v>20</v>
      </c>
      <c r="J279" s="5">
        <v>15</v>
      </c>
      <c r="K279" s="6">
        <v>1</v>
      </c>
      <c r="L279" s="7">
        <v>13</v>
      </c>
      <c r="M279" s="5">
        <f t="shared" si="8"/>
        <v>13</v>
      </c>
      <c r="N279" s="8">
        <f t="shared" si="9"/>
        <v>-2</v>
      </c>
      <c r="O279">
        <v>18</v>
      </c>
    </row>
    <row r="280" spans="1:15">
      <c r="A280">
        <v>279</v>
      </c>
      <c r="B280" t="s">
        <v>21</v>
      </c>
      <c r="C280" t="s">
        <v>22</v>
      </c>
      <c r="D280" t="s">
        <v>23</v>
      </c>
      <c r="E280" t="s">
        <v>47</v>
      </c>
      <c r="F280" t="s">
        <v>50</v>
      </c>
      <c r="G280" s="4">
        <v>44020</v>
      </c>
      <c r="H280" s="4">
        <v>44023</v>
      </c>
      <c r="I280" t="s">
        <v>26</v>
      </c>
      <c r="J280" s="5">
        <v>7</v>
      </c>
      <c r="K280" s="6">
        <v>1</v>
      </c>
      <c r="L280" s="7">
        <v>5</v>
      </c>
      <c r="M280" s="5">
        <f t="shared" si="8"/>
        <v>5</v>
      </c>
      <c r="N280" s="8">
        <f t="shared" si="9"/>
        <v>-2</v>
      </c>
      <c r="O280">
        <v>47</v>
      </c>
    </row>
    <row r="281" spans="1:15">
      <c r="A281">
        <v>280</v>
      </c>
      <c r="B281" t="s">
        <v>41</v>
      </c>
      <c r="C281" t="s">
        <v>42</v>
      </c>
      <c r="D281" t="s">
        <v>34</v>
      </c>
      <c r="E281" t="s">
        <v>48</v>
      </c>
      <c r="F281" t="s">
        <v>50</v>
      </c>
      <c r="G281" s="4">
        <v>43649</v>
      </c>
      <c r="H281" s="4">
        <v>43652</v>
      </c>
      <c r="I281" t="s">
        <v>20</v>
      </c>
      <c r="J281" s="5">
        <v>15</v>
      </c>
      <c r="K281" s="6">
        <v>1</v>
      </c>
      <c r="L281" s="7">
        <v>14</v>
      </c>
      <c r="M281" s="5">
        <f t="shared" si="8"/>
        <v>14</v>
      </c>
      <c r="N281" s="8">
        <f t="shared" si="9"/>
        <v>-1</v>
      </c>
      <c r="O281">
        <v>46</v>
      </c>
    </row>
    <row r="282" spans="1:15">
      <c r="A282">
        <v>281</v>
      </c>
      <c r="B282" t="s">
        <v>15</v>
      </c>
      <c r="C282" t="s">
        <v>39</v>
      </c>
      <c r="D282" t="s">
        <v>34</v>
      </c>
      <c r="E282" t="s">
        <v>36</v>
      </c>
      <c r="F282" t="s">
        <v>50</v>
      </c>
      <c r="G282" s="4">
        <v>43719</v>
      </c>
      <c r="H282" s="4">
        <v>43726</v>
      </c>
      <c r="I282" t="s">
        <v>29</v>
      </c>
      <c r="J282" s="5">
        <v>21</v>
      </c>
      <c r="K282" s="6">
        <v>1</v>
      </c>
      <c r="L282" s="7">
        <v>20</v>
      </c>
      <c r="M282" s="5">
        <f t="shared" si="8"/>
        <v>20</v>
      </c>
      <c r="N282" s="8">
        <f t="shared" si="9"/>
        <v>-1</v>
      </c>
      <c r="O282">
        <v>55</v>
      </c>
    </row>
    <row r="283" spans="1:15">
      <c r="A283">
        <v>282</v>
      </c>
      <c r="B283" t="s">
        <v>15</v>
      </c>
      <c r="C283" t="s">
        <v>39</v>
      </c>
      <c r="D283" t="s">
        <v>23</v>
      </c>
      <c r="E283" t="s">
        <v>31</v>
      </c>
      <c r="F283" t="s">
        <v>50</v>
      </c>
      <c r="G283" s="4">
        <v>43779</v>
      </c>
      <c r="H283" s="4">
        <v>43787</v>
      </c>
      <c r="I283" t="s">
        <v>26</v>
      </c>
      <c r="J283" s="5">
        <v>25</v>
      </c>
      <c r="K283" s="6">
        <v>2</v>
      </c>
      <c r="L283" s="7">
        <v>12</v>
      </c>
      <c r="M283" s="5">
        <f t="shared" si="8"/>
        <v>24</v>
      </c>
      <c r="N283" s="8">
        <f t="shared" si="9"/>
        <v>-1</v>
      </c>
      <c r="O283">
        <v>58</v>
      </c>
    </row>
    <row r="284" spans="1:15">
      <c r="A284">
        <v>283</v>
      </c>
      <c r="B284" t="s">
        <v>15</v>
      </c>
      <c r="C284" t="s">
        <v>32</v>
      </c>
      <c r="D284" t="s">
        <v>17</v>
      </c>
      <c r="E284" t="s">
        <v>44</v>
      </c>
      <c r="F284" t="s">
        <v>50</v>
      </c>
      <c r="G284" s="4">
        <v>43787</v>
      </c>
      <c r="H284" s="4">
        <v>43794</v>
      </c>
      <c r="I284" t="s">
        <v>29</v>
      </c>
      <c r="J284" s="5">
        <v>6</v>
      </c>
      <c r="K284" s="6">
        <v>1</v>
      </c>
      <c r="L284" s="7">
        <v>5</v>
      </c>
      <c r="M284" s="5">
        <f t="shared" si="8"/>
        <v>5</v>
      </c>
      <c r="N284" s="8">
        <f t="shared" si="9"/>
        <v>-1</v>
      </c>
      <c r="O284">
        <v>11</v>
      </c>
    </row>
    <row r="285" spans="1:15">
      <c r="A285">
        <v>284</v>
      </c>
      <c r="B285" t="s">
        <v>21</v>
      </c>
      <c r="C285" t="s">
        <v>30</v>
      </c>
      <c r="D285" t="s">
        <v>23</v>
      </c>
      <c r="E285" t="s">
        <v>40</v>
      </c>
      <c r="F285" t="s">
        <v>50</v>
      </c>
      <c r="G285" s="4">
        <v>43797</v>
      </c>
      <c r="H285" s="4">
        <v>43802</v>
      </c>
      <c r="I285" t="s">
        <v>20</v>
      </c>
      <c r="J285" s="5">
        <v>12</v>
      </c>
      <c r="K285" s="6">
        <v>1</v>
      </c>
      <c r="L285" s="7">
        <v>11</v>
      </c>
      <c r="M285" s="5">
        <f t="shared" si="8"/>
        <v>11</v>
      </c>
      <c r="N285" s="8">
        <f t="shared" si="9"/>
        <v>-1</v>
      </c>
      <c r="O285">
        <v>30</v>
      </c>
    </row>
    <row r="286" spans="1:15">
      <c r="A286">
        <v>285</v>
      </c>
      <c r="B286" t="s">
        <v>21</v>
      </c>
      <c r="C286" t="s">
        <v>27</v>
      </c>
      <c r="D286" t="s">
        <v>23</v>
      </c>
      <c r="E286" t="s">
        <v>28</v>
      </c>
      <c r="F286" t="s">
        <v>50</v>
      </c>
      <c r="G286" s="4">
        <v>43966</v>
      </c>
      <c r="H286" s="4">
        <v>43969</v>
      </c>
      <c r="I286" t="s">
        <v>20</v>
      </c>
      <c r="J286" s="5">
        <v>21</v>
      </c>
      <c r="K286" s="6">
        <v>1</v>
      </c>
      <c r="L286" s="7">
        <v>20</v>
      </c>
      <c r="M286" s="5">
        <f t="shared" si="8"/>
        <v>20</v>
      </c>
      <c r="N286" s="8">
        <f t="shared" si="9"/>
        <v>-1</v>
      </c>
      <c r="O286">
        <v>13</v>
      </c>
    </row>
    <row r="287" spans="1:15">
      <c r="A287">
        <v>286</v>
      </c>
      <c r="B287" t="s">
        <v>21</v>
      </c>
      <c r="C287" t="s">
        <v>22</v>
      </c>
      <c r="D287" t="s">
        <v>23</v>
      </c>
      <c r="E287" t="s">
        <v>40</v>
      </c>
      <c r="F287" t="s">
        <v>50</v>
      </c>
      <c r="G287" s="4">
        <v>44034</v>
      </c>
      <c r="H287" s="4">
        <v>44040</v>
      </c>
      <c r="I287" t="s">
        <v>26</v>
      </c>
      <c r="J287" s="5">
        <v>6</v>
      </c>
      <c r="K287" s="6">
        <v>1</v>
      </c>
      <c r="L287" s="7">
        <v>5</v>
      </c>
      <c r="M287" s="5">
        <f t="shared" si="8"/>
        <v>5</v>
      </c>
      <c r="N287" s="8">
        <f t="shared" si="9"/>
        <v>-1</v>
      </c>
      <c r="O287">
        <v>17</v>
      </c>
    </row>
    <row r="288" spans="1:15">
      <c r="A288">
        <v>287</v>
      </c>
      <c r="B288" t="s">
        <v>15</v>
      </c>
      <c r="C288" t="s">
        <v>16</v>
      </c>
      <c r="D288" t="s">
        <v>23</v>
      </c>
      <c r="E288" t="s">
        <v>28</v>
      </c>
      <c r="F288" t="s">
        <v>52</v>
      </c>
      <c r="G288" s="4">
        <v>43741</v>
      </c>
      <c r="H288" s="4">
        <v>43748</v>
      </c>
      <c r="I288" t="s">
        <v>20</v>
      </c>
      <c r="J288" s="5">
        <v>18</v>
      </c>
      <c r="K288" s="6">
        <v>3</v>
      </c>
      <c r="L288" s="7">
        <v>6</v>
      </c>
      <c r="M288" s="5">
        <f t="shared" si="8"/>
        <v>18</v>
      </c>
      <c r="N288" s="8">
        <f t="shared" si="9"/>
        <v>0</v>
      </c>
      <c r="O288">
        <v>20</v>
      </c>
    </row>
    <row r="289" spans="1:15">
      <c r="A289">
        <v>288</v>
      </c>
      <c r="B289" t="s">
        <v>21</v>
      </c>
      <c r="C289" t="s">
        <v>30</v>
      </c>
      <c r="D289" t="s">
        <v>23</v>
      </c>
      <c r="E289" t="s">
        <v>47</v>
      </c>
      <c r="F289" t="s">
        <v>52</v>
      </c>
      <c r="G289" s="4">
        <v>43823</v>
      </c>
      <c r="H289" s="4">
        <v>43827</v>
      </c>
      <c r="I289" t="s">
        <v>26</v>
      </c>
      <c r="J289" s="5">
        <v>14</v>
      </c>
      <c r="K289" s="6">
        <v>2</v>
      </c>
      <c r="L289" s="7">
        <v>7</v>
      </c>
      <c r="M289" s="5">
        <f t="shared" si="8"/>
        <v>14</v>
      </c>
      <c r="N289" s="8">
        <f t="shared" si="9"/>
        <v>0</v>
      </c>
      <c r="O289">
        <v>27</v>
      </c>
    </row>
    <row r="290" spans="1:15">
      <c r="A290">
        <v>289</v>
      </c>
      <c r="B290" t="s">
        <v>41</v>
      </c>
      <c r="C290" t="s">
        <v>42</v>
      </c>
      <c r="D290" t="s">
        <v>17</v>
      </c>
      <c r="E290" t="s">
        <v>45</v>
      </c>
      <c r="F290" t="s">
        <v>52</v>
      </c>
      <c r="G290" s="4">
        <v>43974</v>
      </c>
      <c r="H290" s="4">
        <v>43982</v>
      </c>
      <c r="I290" t="s">
        <v>20</v>
      </c>
      <c r="J290" s="5">
        <v>24</v>
      </c>
      <c r="K290" s="6">
        <v>2</v>
      </c>
      <c r="L290" s="7">
        <v>12</v>
      </c>
      <c r="M290" s="5">
        <f t="shared" si="8"/>
        <v>24</v>
      </c>
      <c r="N290" s="8">
        <f t="shared" si="9"/>
        <v>0</v>
      </c>
      <c r="O290">
        <v>20</v>
      </c>
    </row>
    <row r="291" spans="1:15">
      <c r="A291">
        <v>290</v>
      </c>
      <c r="B291" t="s">
        <v>15</v>
      </c>
      <c r="C291" t="s">
        <v>32</v>
      </c>
      <c r="D291" t="s">
        <v>34</v>
      </c>
      <c r="E291" t="s">
        <v>38</v>
      </c>
      <c r="F291" t="s">
        <v>52</v>
      </c>
      <c r="G291" s="4">
        <v>43727</v>
      </c>
      <c r="H291" s="4">
        <v>43728</v>
      </c>
      <c r="I291" t="s">
        <v>20</v>
      </c>
      <c r="J291" s="5">
        <v>23</v>
      </c>
      <c r="K291" s="6">
        <v>2</v>
      </c>
      <c r="L291" s="7">
        <v>12</v>
      </c>
      <c r="M291" s="5">
        <f t="shared" si="8"/>
        <v>24</v>
      </c>
      <c r="N291" s="8">
        <f t="shared" si="9"/>
        <v>1</v>
      </c>
      <c r="O291">
        <v>2</v>
      </c>
    </row>
    <row r="292" spans="1:15">
      <c r="A292">
        <v>291</v>
      </c>
      <c r="B292" t="s">
        <v>21</v>
      </c>
      <c r="C292" t="s">
        <v>30</v>
      </c>
      <c r="D292" t="s">
        <v>17</v>
      </c>
      <c r="E292" t="s">
        <v>44</v>
      </c>
      <c r="F292" t="s">
        <v>50</v>
      </c>
      <c r="G292" s="4">
        <v>43908</v>
      </c>
      <c r="H292" s="4">
        <v>43911</v>
      </c>
      <c r="I292" t="s">
        <v>26</v>
      </c>
      <c r="J292" s="5">
        <v>19</v>
      </c>
      <c r="K292" s="6">
        <v>4</v>
      </c>
      <c r="L292" s="7">
        <v>5</v>
      </c>
      <c r="M292" s="5">
        <f t="shared" si="8"/>
        <v>20</v>
      </c>
      <c r="N292" s="8">
        <f t="shared" si="9"/>
        <v>1</v>
      </c>
      <c r="O292">
        <v>39</v>
      </c>
    </row>
    <row r="293" spans="1:15">
      <c r="A293">
        <v>292</v>
      </c>
      <c r="B293" t="s">
        <v>41</v>
      </c>
      <c r="C293" t="s">
        <v>42</v>
      </c>
      <c r="D293" t="s">
        <v>23</v>
      </c>
      <c r="E293" t="s">
        <v>47</v>
      </c>
      <c r="F293" t="s">
        <v>50</v>
      </c>
      <c r="G293" s="4">
        <v>43665</v>
      </c>
      <c r="H293" s="4">
        <v>43668</v>
      </c>
      <c r="I293" t="s">
        <v>20</v>
      </c>
      <c r="J293" s="5">
        <v>10</v>
      </c>
      <c r="K293" s="6">
        <v>2</v>
      </c>
      <c r="L293" s="7">
        <v>6</v>
      </c>
      <c r="M293" s="5">
        <f t="shared" si="8"/>
        <v>12</v>
      </c>
      <c r="N293" s="8">
        <f t="shared" si="9"/>
        <v>2</v>
      </c>
      <c r="O293">
        <v>5</v>
      </c>
    </row>
    <row r="294" spans="1:15">
      <c r="A294">
        <v>293</v>
      </c>
      <c r="B294" t="s">
        <v>21</v>
      </c>
      <c r="C294" t="s">
        <v>30</v>
      </c>
      <c r="D294" t="s">
        <v>17</v>
      </c>
      <c r="E294" t="s">
        <v>45</v>
      </c>
      <c r="F294" t="s">
        <v>50</v>
      </c>
      <c r="G294" s="4">
        <v>43869</v>
      </c>
      <c r="H294" s="4">
        <v>43875</v>
      </c>
      <c r="I294" t="s">
        <v>20</v>
      </c>
      <c r="J294" s="5">
        <v>23</v>
      </c>
      <c r="K294" s="6">
        <v>5</v>
      </c>
      <c r="L294" s="7">
        <v>5</v>
      </c>
      <c r="M294" s="5">
        <f t="shared" si="8"/>
        <v>25</v>
      </c>
      <c r="N294" s="8">
        <f t="shared" si="9"/>
        <v>2</v>
      </c>
      <c r="O294">
        <v>48</v>
      </c>
    </row>
    <row r="295" spans="1:15">
      <c r="A295">
        <v>294</v>
      </c>
      <c r="B295" t="s">
        <v>15</v>
      </c>
      <c r="C295" t="s">
        <v>32</v>
      </c>
      <c r="D295" t="s">
        <v>17</v>
      </c>
      <c r="E295" t="s">
        <v>37</v>
      </c>
      <c r="F295" t="s">
        <v>50</v>
      </c>
      <c r="G295" s="4">
        <v>43733</v>
      </c>
      <c r="H295" s="4">
        <v>43736</v>
      </c>
      <c r="I295" t="s">
        <v>29</v>
      </c>
      <c r="J295" s="5">
        <v>15</v>
      </c>
      <c r="K295" s="6">
        <v>2</v>
      </c>
      <c r="L295" s="7">
        <v>9</v>
      </c>
      <c r="M295" s="5">
        <f t="shared" si="8"/>
        <v>18</v>
      </c>
      <c r="N295" s="8">
        <f t="shared" si="9"/>
        <v>3</v>
      </c>
      <c r="O295">
        <v>12</v>
      </c>
    </row>
    <row r="296" spans="1:15">
      <c r="A296">
        <v>295</v>
      </c>
      <c r="B296" t="s">
        <v>21</v>
      </c>
      <c r="C296" t="s">
        <v>30</v>
      </c>
      <c r="D296" t="s">
        <v>34</v>
      </c>
      <c r="E296" t="s">
        <v>35</v>
      </c>
      <c r="F296" t="s">
        <v>50</v>
      </c>
      <c r="G296" s="4">
        <v>43954</v>
      </c>
      <c r="H296" s="4">
        <v>43960</v>
      </c>
      <c r="I296" t="s">
        <v>20</v>
      </c>
      <c r="J296" s="5">
        <v>5</v>
      </c>
      <c r="K296" s="6">
        <v>1</v>
      </c>
      <c r="L296" s="7">
        <v>8</v>
      </c>
      <c r="M296" s="5">
        <f t="shared" si="8"/>
        <v>8</v>
      </c>
      <c r="N296" s="8">
        <f t="shared" si="9"/>
        <v>3</v>
      </c>
      <c r="O296">
        <v>57</v>
      </c>
    </row>
    <row r="297" spans="1:15">
      <c r="A297">
        <v>296</v>
      </c>
      <c r="B297" t="s">
        <v>21</v>
      </c>
      <c r="C297" t="s">
        <v>27</v>
      </c>
      <c r="D297" t="s">
        <v>17</v>
      </c>
      <c r="E297" t="s">
        <v>37</v>
      </c>
      <c r="F297" t="s">
        <v>50</v>
      </c>
      <c r="G297" s="4">
        <v>44000</v>
      </c>
      <c r="H297" s="4">
        <v>44003</v>
      </c>
      <c r="I297" t="s">
        <v>29</v>
      </c>
      <c r="J297" s="5">
        <v>18</v>
      </c>
      <c r="K297" s="6">
        <v>3</v>
      </c>
      <c r="L297" s="7">
        <v>7</v>
      </c>
      <c r="M297" s="5">
        <f t="shared" si="8"/>
        <v>21</v>
      </c>
      <c r="N297" s="8">
        <f t="shared" si="9"/>
        <v>3</v>
      </c>
      <c r="O297">
        <v>48</v>
      </c>
    </row>
    <row r="298" spans="1:15">
      <c r="A298">
        <v>297</v>
      </c>
      <c r="B298" t="s">
        <v>21</v>
      </c>
      <c r="C298" t="s">
        <v>30</v>
      </c>
      <c r="D298" t="s">
        <v>34</v>
      </c>
      <c r="E298" t="s">
        <v>48</v>
      </c>
      <c r="F298" t="s">
        <v>50</v>
      </c>
      <c r="G298" s="4">
        <v>44120</v>
      </c>
      <c r="H298" s="4">
        <v>44123</v>
      </c>
      <c r="I298" t="s">
        <v>20</v>
      </c>
      <c r="J298" s="5">
        <v>24</v>
      </c>
      <c r="K298" s="6">
        <v>3</v>
      </c>
      <c r="L298" s="7">
        <v>9</v>
      </c>
      <c r="M298" s="5">
        <f t="shared" si="8"/>
        <v>27</v>
      </c>
      <c r="N298" s="8">
        <f t="shared" si="9"/>
        <v>3</v>
      </c>
      <c r="O298">
        <v>57</v>
      </c>
    </row>
    <row r="299" spans="1:15">
      <c r="A299">
        <v>298</v>
      </c>
      <c r="B299" t="s">
        <v>21</v>
      </c>
      <c r="C299" t="s">
        <v>27</v>
      </c>
      <c r="D299" t="s">
        <v>34</v>
      </c>
      <c r="E299" t="s">
        <v>36</v>
      </c>
      <c r="F299" t="s">
        <v>50</v>
      </c>
      <c r="G299" s="4">
        <v>43946</v>
      </c>
      <c r="H299" s="4">
        <v>43948</v>
      </c>
      <c r="I299" t="s">
        <v>20</v>
      </c>
      <c r="J299" s="5">
        <v>12</v>
      </c>
      <c r="K299" s="6">
        <v>2</v>
      </c>
      <c r="L299" s="7">
        <v>8</v>
      </c>
      <c r="M299" s="5">
        <f t="shared" si="8"/>
        <v>16</v>
      </c>
      <c r="N299" s="8">
        <f t="shared" si="9"/>
        <v>4</v>
      </c>
      <c r="O299">
        <v>1</v>
      </c>
    </row>
    <row r="300" spans="1:15">
      <c r="A300">
        <v>299</v>
      </c>
      <c r="B300" t="s">
        <v>21</v>
      </c>
      <c r="C300" t="s">
        <v>27</v>
      </c>
      <c r="D300" t="s">
        <v>34</v>
      </c>
      <c r="E300" t="s">
        <v>35</v>
      </c>
      <c r="F300" t="s">
        <v>50</v>
      </c>
      <c r="G300" s="4">
        <v>43898</v>
      </c>
      <c r="H300" s="4">
        <v>43901</v>
      </c>
      <c r="I300" t="s">
        <v>20</v>
      </c>
      <c r="J300" s="5">
        <v>8</v>
      </c>
      <c r="K300" s="6">
        <v>1</v>
      </c>
      <c r="L300" s="7">
        <v>13</v>
      </c>
      <c r="M300" s="5">
        <f t="shared" si="8"/>
        <v>13</v>
      </c>
      <c r="N300" s="8">
        <f t="shared" si="9"/>
        <v>5</v>
      </c>
      <c r="O300">
        <v>8</v>
      </c>
    </row>
    <row r="301" spans="1:15">
      <c r="A301">
        <v>300</v>
      </c>
      <c r="B301" t="s">
        <v>41</v>
      </c>
      <c r="C301" t="s">
        <v>42</v>
      </c>
      <c r="D301" t="s">
        <v>34</v>
      </c>
      <c r="E301" t="s">
        <v>38</v>
      </c>
      <c r="F301" t="s">
        <v>50</v>
      </c>
      <c r="G301" s="4">
        <v>44070</v>
      </c>
      <c r="H301" s="4">
        <v>44077</v>
      </c>
      <c r="I301" t="s">
        <v>29</v>
      </c>
      <c r="J301" s="5">
        <v>9</v>
      </c>
      <c r="K301" s="6">
        <v>2</v>
      </c>
      <c r="L301" s="7">
        <v>7</v>
      </c>
      <c r="M301" s="5">
        <f t="shared" si="8"/>
        <v>14</v>
      </c>
      <c r="N301" s="8">
        <f t="shared" si="9"/>
        <v>5</v>
      </c>
      <c r="O301">
        <v>58</v>
      </c>
    </row>
    <row r="302" spans="1:15">
      <c r="A302">
        <v>301</v>
      </c>
      <c r="B302" t="s">
        <v>21</v>
      </c>
      <c r="C302" t="s">
        <v>22</v>
      </c>
      <c r="D302" t="s">
        <v>34</v>
      </c>
      <c r="E302" t="s">
        <v>51</v>
      </c>
      <c r="F302" t="s">
        <v>50</v>
      </c>
      <c r="G302" s="4">
        <v>44144</v>
      </c>
      <c r="H302" s="4">
        <v>44151</v>
      </c>
      <c r="I302" t="s">
        <v>26</v>
      </c>
      <c r="J302" s="5">
        <v>8</v>
      </c>
      <c r="K302" s="6">
        <v>1</v>
      </c>
      <c r="L302" s="7">
        <v>13</v>
      </c>
      <c r="M302" s="5">
        <f t="shared" si="8"/>
        <v>13</v>
      </c>
      <c r="N302" s="8">
        <f t="shared" si="9"/>
        <v>5</v>
      </c>
      <c r="O302">
        <v>17</v>
      </c>
    </row>
    <row r="303" spans="1:15">
      <c r="A303">
        <v>302</v>
      </c>
      <c r="B303" t="s">
        <v>21</v>
      </c>
      <c r="C303" t="s">
        <v>30</v>
      </c>
      <c r="D303" t="s">
        <v>23</v>
      </c>
      <c r="E303" t="s">
        <v>28</v>
      </c>
      <c r="F303" t="s">
        <v>52</v>
      </c>
      <c r="G303" s="4">
        <v>43950</v>
      </c>
      <c r="H303" s="4">
        <v>43955</v>
      </c>
      <c r="I303" t="s">
        <v>26</v>
      </c>
      <c r="J303" s="5">
        <v>19</v>
      </c>
      <c r="K303" s="6">
        <v>5</v>
      </c>
      <c r="L303" s="7">
        <v>5</v>
      </c>
      <c r="M303" s="5">
        <f t="shared" si="8"/>
        <v>25</v>
      </c>
      <c r="N303" s="8">
        <f t="shared" si="9"/>
        <v>6</v>
      </c>
      <c r="O303">
        <v>36</v>
      </c>
    </row>
    <row r="304" spans="1:15">
      <c r="A304">
        <v>303</v>
      </c>
      <c r="B304" t="s">
        <v>21</v>
      </c>
      <c r="C304" t="s">
        <v>30</v>
      </c>
      <c r="D304" t="s">
        <v>34</v>
      </c>
      <c r="E304" t="s">
        <v>38</v>
      </c>
      <c r="F304" t="s">
        <v>52</v>
      </c>
      <c r="G304" s="4">
        <v>44004</v>
      </c>
      <c r="H304" s="4">
        <v>44006</v>
      </c>
      <c r="I304" t="s">
        <v>26</v>
      </c>
      <c r="J304" s="5">
        <v>24</v>
      </c>
      <c r="K304" s="6">
        <v>3</v>
      </c>
      <c r="L304" s="7">
        <v>10</v>
      </c>
      <c r="M304" s="5">
        <f t="shared" si="8"/>
        <v>30</v>
      </c>
      <c r="N304" s="8">
        <f t="shared" si="9"/>
        <v>6</v>
      </c>
      <c r="O304">
        <v>11</v>
      </c>
    </row>
    <row r="305" spans="1:15">
      <c r="A305">
        <v>304</v>
      </c>
      <c r="B305" t="s">
        <v>15</v>
      </c>
      <c r="C305" t="s">
        <v>39</v>
      </c>
      <c r="D305" t="s">
        <v>34</v>
      </c>
      <c r="E305" t="s">
        <v>38</v>
      </c>
      <c r="F305" t="s">
        <v>52</v>
      </c>
      <c r="G305" s="4">
        <v>44050</v>
      </c>
      <c r="H305" s="4">
        <v>44058</v>
      </c>
      <c r="I305" t="s">
        <v>20</v>
      </c>
      <c r="J305" s="5">
        <v>16</v>
      </c>
      <c r="K305" s="6">
        <v>2</v>
      </c>
      <c r="L305" s="7">
        <v>11</v>
      </c>
      <c r="M305" s="5">
        <f t="shared" si="8"/>
        <v>22</v>
      </c>
      <c r="N305" s="8">
        <f t="shared" si="9"/>
        <v>6</v>
      </c>
      <c r="O305">
        <v>38</v>
      </c>
    </row>
    <row r="306" spans="1:15">
      <c r="A306">
        <v>305</v>
      </c>
      <c r="B306" t="s">
        <v>21</v>
      </c>
      <c r="C306" t="s">
        <v>30</v>
      </c>
      <c r="D306" t="s">
        <v>17</v>
      </c>
      <c r="E306" t="s">
        <v>43</v>
      </c>
      <c r="F306" t="s">
        <v>52</v>
      </c>
      <c r="G306" s="4">
        <v>44052</v>
      </c>
      <c r="H306" s="4">
        <v>44058</v>
      </c>
      <c r="I306" t="s">
        <v>20</v>
      </c>
      <c r="J306" s="5">
        <v>5</v>
      </c>
      <c r="K306" s="6">
        <v>1</v>
      </c>
      <c r="L306" s="7">
        <v>11</v>
      </c>
      <c r="M306" s="5">
        <f t="shared" si="8"/>
        <v>11</v>
      </c>
      <c r="N306" s="8">
        <f t="shared" si="9"/>
        <v>6</v>
      </c>
      <c r="O306">
        <v>58</v>
      </c>
    </row>
    <row r="307" spans="1:15">
      <c r="A307">
        <v>306</v>
      </c>
      <c r="B307" t="s">
        <v>21</v>
      </c>
      <c r="C307" t="s">
        <v>22</v>
      </c>
      <c r="D307" t="s">
        <v>34</v>
      </c>
      <c r="E307" t="s">
        <v>38</v>
      </c>
      <c r="F307" t="s">
        <v>52</v>
      </c>
      <c r="G307" s="4">
        <v>44126</v>
      </c>
      <c r="H307" s="4">
        <v>44132</v>
      </c>
      <c r="I307" t="s">
        <v>29</v>
      </c>
      <c r="J307" s="5">
        <v>24</v>
      </c>
      <c r="K307" s="6">
        <v>3</v>
      </c>
      <c r="L307" s="7">
        <v>10</v>
      </c>
      <c r="M307" s="5">
        <f t="shared" si="8"/>
        <v>30</v>
      </c>
      <c r="N307" s="8">
        <f t="shared" si="9"/>
        <v>6</v>
      </c>
      <c r="O307">
        <v>1</v>
      </c>
    </row>
    <row r="308" spans="1:15">
      <c r="A308">
        <v>307</v>
      </c>
      <c r="B308" t="s">
        <v>21</v>
      </c>
      <c r="C308" t="s">
        <v>22</v>
      </c>
      <c r="D308" t="s">
        <v>17</v>
      </c>
      <c r="E308" t="s">
        <v>37</v>
      </c>
      <c r="F308" t="s">
        <v>52</v>
      </c>
      <c r="G308" s="4">
        <v>44142</v>
      </c>
      <c r="H308" s="4">
        <v>44148</v>
      </c>
      <c r="I308" t="s">
        <v>20</v>
      </c>
      <c r="J308" s="5">
        <v>8</v>
      </c>
      <c r="K308" s="6">
        <v>1</v>
      </c>
      <c r="L308" s="7">
        <v>14</v>
      </c>
      <c r="M308" s="5">
        <f t="shared" si="8"/>
        <v>14</v>
      </c>
      <c r="N308" s="8">
        <f t="shared" si="9"/>
        <v>6</v>
      </c>
      <c r="O308">
        <v>17</v>
      </c>
    </row>
    <row r="309" spans="1:15">
      <c r="A309">
        <v>308</v>
      </c>
      <c r="B309" t="s">
        <v>41</v>
      </c>
      <c r="C309" t="s">
        <v>42</v>
      </c>
      <c r="D309" t="s">
        <v>23</v>
      </c>
      <c r="E309" t="s">
        <v>28</v>
      </c>
      <c r="F309" t="s">
        <v>50</v>
      </c>
      <c r="G309" s="4">
        <v>44154</v>
      </c>
      <c r="H309" s="4">
        <v>44157</v>
      </c>
      <c r="I309" t="s">
        <v>29</v>
      </c>
      <c r="J309" s="5">
        <v>14</v>
      </c>
      <c r="K309" s="6">
        <v>4</v>
      </c>
      <c r="L309" s="7">
        <v>5</v>
      </c>
      <c r="M309" s="5">
        <f t="shared" si="8"/>
        <v>20</v>
      </c>
      <c r="N309" s="8">
        <f t="shared" si="9"/>
        <v>6</v>
      </c>
      <c r="O309">
        <v>33</v>
      </c>
    </row>
    <row r="310" spans="1:15">
      <c r="A310">
        <v>309</v>
      </c>
      <c r="B310" t="s">
        <v>15</v>
      </c>
      <c r="C310" t="s">
        <v>16</v>
      </c>
      <c r="D310" t="s">
        <v>34</v>
      </c>
      <c r="E310" t="s">
        <v>36</v>
      </c>
      <c r="F310" t="s">
        <v>50</v>
      </c>
      <c r="G310" s="4">
        <v>44190</v>
      </c>
      <c r="H310" s="4">
        <v>44194</v>
      </c>
      <c r="I310" t="s">
        <v>20</v>
      </c>
      <c r="J310" s="5">
        <v>21</v>
      </c>
      <c r="K310" s="6">
        <v>3</v>
      </c>
      <c r="L310" s="7">
        <v>9</v>
      </c>
      <c r="M310" s="5">
        <f t="shared" si="8"/>
        <v>27</v>
      </c>
      <c r="N310" s="8">
        <f t="shared" si="9"/>
        <v>6</v>
      </c>
      <c r="O310">
        <v>11</v>
      </c>
    </row>
    <row r="311" spans="1:15">
      <c r="A311">
        <v>310</v>
      </c>
      <c r="B311" t="s">
        <v>41</v>
      </c>
      <c r="C311" t="s">
        <v>42</v>
      </c>
      <c r="D311" t="s">
        <v>34</v>
      </c>
      <c r="E311" t="s">
        <v>51</v>
      </c>
      <c r="F311" t="s">
        <v>50</v>
      </c>
      <c r="G311" s="4">
        <v>43697</v>
      </c>
      <c r="H311" s="4">
        <v>43704</v>
      </c>
      <c r="I311" t="s">
        <v>26</v>
      </c>
      <c r="J311" s="5">
        <v>20</v>
      </c>
      <c r="K311" s="6">
        <v>3</v>
      </c>
      <c r="L311" s="7">
        <v>9</v>
      </c>
      <c r="M311" s="5">
        <f t="shared" si="8"/>
        <v>27</v>
      </c>
      <c r="N311" s="8">
        <f t="shared" si="9"/>
        <v>7</v>
      </c>
      <c r="O311">
        <v>40</v>
      </c>
    </row>
    <row r="312" spans="1:15">
      <c r="A312">
        <v>311</v>
      </c>
      <c r="B312" t="s">
        <v>15</v>
      </c>
      <c r="C312" t="s">
        <v>39</v>
      </c>
      <c r="D312" t="s">
        <v>34</v>
      </c>
      <c r="E312" t="s">
        <v>38</v>
      </c>
      <c r="F312" t="s">
        <v>50</v>
      </c>
      <c r="G312" s="4">
        <v>43785</v>
      </c>
      <c r="H312" s="4">
        <v>43793</v>
      </c>
      <c r="I312" t="s">
        <v>20</v>
      </c>
      <c r="J312" s="5">
        <v>8</v>
      </c>
      <c r="K312" s="6">
        <v>3</v>
      </c>
      <c r="L312" s="7">
        <v>5</v>
      </c>
      <c r="M312" s="5">
        <f t="shared" si="8"/>
        <v>15</v>
      </c>
      <c r="N312" s="8">
        <f t="shared" si="9"/>
        <v>7</v>
      </c>
      <c r="O312">
        <v>18</v>
      </c>
    </row>
    <row r="313" spans="1:15">
      <c r="A313">
        <v>312</v>
      </c>
      <c r="B313" t="s">
        <v>41</v>
      </c>
      <c r="C313" t="s">
        <v>53</v>
      </c>
      <c r="D313" t="s">
        <v>17</v>
      </c>
      <c r="E313" t="s">
        <v>37</v>
      </c>
      <c r="F313" t="s">
        <v>52</v>
      </c>
      <c r="G313" s="4">
        <v>43879</v>
      </c>
      <c r="H313" s="4">
        <v>43884</v>
      </c>
      <c r="I313" t="s">
        <v>26</v>
      </c>
      <c r="J313" s="5">
        <v>23</v>
      </c>
      <c r="K313" s="6">
        <v>3</v>
      </c>
      <c r="L313" s="7">
        <v>10</v>
      </c>
      <c r="M313" s="5">
        <f t="shared" si="8"/>
        <v>30</v>
      </c>
      <c r="N313" s="8">
        <f t="shared" si="9"/>
        <v>7</v>
      </c>
      <c r="O313">
        <v>33</v>
      </c>
    </row>
    <row r="314" spans="1:15">
      <c r="A314">
        <v>313</v>
      </c>
      <c r="B314" t="s">
        <v>15</v>
      </c>
      <c r="C314" t="s">
        <v>33</v>
      </c>
      <c r="D314" t="s">
        <v>23</v>
      </c>
      <c r="E314" t="s">
        <v>24</v>
      </c>
      <c r="F314" t="s">
        <v>52</v>
      </c>
      <c r="G314" s="4">
        <v>44032</v>
      </c>
      <c r="H314" s="4">
        <v>44037</v>
      </c>
      <c r="I314" t="s">
        <v>26</v>
      </c>
      <c r="J314" s="5">
        <v>8</v>
      </c>
      <c r="K314" s="6">
        <v>3</v>
      </c>
      <c r="L314" s="7">
        <v>5</v>
      </c>
      <c r="M314" s="5">
        <f t="shared" si="8"/>
        <v>15</v>
      </c>
      <c r="N314" s="8">
        <f t="shared" si="9"/>
        <v>7</v>
      </c>
      <c r="O314">
        <v>55</v>
      </c>
    </row>
    <row r="315" spans="1:15">
      <c r="A315">
        <v>314</v>
      </c>
      <c r="B315" t="s">
        <v>21</v>
      </c>
      <c r="C315" t="s">
        <v>30</v>
      </c>
      <c r="D315" t="s">
        <v>17</v>
      </c>
      <c r="E315" t="s">
        <v>37</v>
      </c>
      <c r="F315" t="s">
        <v>52</v>
      </c>
      <c r="G315" s="4">
        <v>44196</v>
      </c>
      <c r="H315" s="4">
        <v>44203</v>
      </c>
      <c r="I315" t="s">
        <v>29</v>
      </c>
      <c r="J315" s="5">
        <v>18</v>
      </c>
      <c r="K315" s="6">
        <v>5</v>
      </c>
      <c r="L315" s="7">
        <v>5</v>
      </c>
      <c r="M315" s="5">
        <f t="shared" si="8"/>
        <v>25</v>
      </c>
      <c r="N315" s="8">
        <f t="shared" si="9"/>
        <v>7</v>
      </c>
      <c r="O315">
        <v>4</v>
      </c>
    </row>
    <row r="316" spans="1:15">
      <c r="A316">
        <v>315</v>
      </c>
      <c r="B316" t="s">
        <v>41</v>
      </c>
      <c r="C316" t="s">
        <v>53</v>
      </c>
      <c r="D316" t="s">
        <v>17</v>
      </c>
      <c r="E316" t="s">
        <v>44</v>
      </c>
      <c r="F316" t="s">
        <v>52</v>
      </c>
      <c r="G316" s="4">
        <v>43647</v>
      </c>
      <c r="H316" s="4">
        <v>43655</v>
      </c>
      <c r="I316" t="s">
        <v>29</v>
      </c>
      <c r="J316" s="5">
        <v>22</v>
      </c>
      <c r="K316" s="6">
        <v>6</v>
      </c>
      <c r="L316" s="7">
        <v>5</v>
      </c>
      <c r="M316" s="5">
        <f t="shared" si="8"/>
        <v>30</v>
      </c>
      <c r="N316" s="8">
        <f t="shared" si="9"/>
        <v>8</v>
      </c>
      <c r="O316">
        <v>35</v>
      </c>
    </row>
    <row r="317" spans="1:15">
      <c r="A317">
        <v>316</v>
      </c>
      <c r="B317" t="s">
        <v>21</v>
      </c>
      <c r="C317" t="s">
        <v>30</v>
      </c>
      <c r="D317" t="s">
        <v>23</v>
      </c>
      <c r="E317" t="s">
        <v>47</v>
      </c>
      <c r="F317" t="s">
        <v>52</v>
      </c>
      <c r="G317" s="4">
        <v>43873</v>
      </c>
      <c r="H317" s="4">
        <v>43877</v>
      </c>
      <c r="I317" t="s">
        <v>29</v>
      </c>
      <c r="J317" s="5">
        <v>19</v>
      </c>
      <c r="K317" s="6">
        <v>3</v>
      </c>
      <c r="L317" s="7">
        <v>9</v>
      </c>
      <c r="M317" s="5">
        <f t="shared" si="8"/>
        <v>27</v>
      </c>
      <c r="N317" s="8">
        <f t="shared" si="9"/>
        <v>8</v>
      </c>
      <c r="O317">
        <v>48</v>
      </c>
    </row>
    <row r="318" spans="1:15">
      <c r="A318">
        <v>317</v>
      </c>
      <c r="B318" t="s">
        <v>21</v>
      </c>
      <c r="C318" t="s">
        <v>27</v>
      </c>
      <c r="D318" t="s">
        <v>23</v>
      </c>
      <c r="E318" t="s">
        <v>28</v>
      </c>
      <c r="F318" t="s">
        <v>52</v>
      </c>
      <c r="G318" s="4">
        <v>43875</v>
      </c>
      <c r="H318" s="4">
        <v>43876</v>
      </c>
      <c r="I318" t="s">
        <v>20</v>
      </c>
      <c r="J318" s="5">
        <v>22</v>
      </c>
      <c r="K318" s="6">
        <v>6</v>
      </c>
      <c r="L318" s="7">
        <v>5</v>
      </c>
      <c r="M318" s="5">
        <f t="shared" si="8"/>
        <v>30</v>
      </c>
      <c r="N318" s="8">
        <f t="shared" si="9"/>
        <v>8</v>
      </c>
      <c r="O318">
        <v>7</v>
      </c>
    </row>
    <row r="319" spans="1:15">
      <c r="A319">
        <v>318</v>
      </c>
      <c r="B319" t="s">
        <v>41</v>
      </c>
      <c r="C319" t="s">
        <v>49</v>
      </c>
      <c r="D319" t="s">
        <v>17</v>
      </c>
      <c r="E319" t="s">
        <v>43</v>
      </c>
      <c r="F319" t="s">
        <v>52</v>
      </c>
      <c r="G319" s="4">
        <v>43896</v>
      </c>
      <c r="H319" s="4">
        <v>43903</v>
      </c>
      <c r="I319" t="s">
        <v>20</v>
      </c>
      <c r="J319" s="5">
        <v>6</v>
      </c>
      <c r="K319" s="6">
        <v>1</v>
      </c>
      <c r="L319" s="7">
        <v>14</v>
      </c>
      <c r="M319" s="5">
        <f t="shared" si="8"/>
        <v>14</v>
      </c>
      <c r="N319" s="8">
        <f t="shared" si="9"/>
        <v>8</v>
      </c>
      <c r="O319">
        <v>48</v>
      </c>
    </row>
    <row r="320" spans="1:15">
      <c r="A320">
        <v>319</v>
      </c>
      <c r="B320" t="s">
        <v>15</v>
      </c>
      <c r="C320" t="s">
        <v>16</v>
      </c>
      <c r="D320" t="s">
        <v>34</v>
      </c>
      <c r="E320" t="s">
        <v>48</v>
      </c>
      <c r="F320" t="s">
        <v>50</v>
      </c>
      <c r="G320" s="4">
        <v>44192</v>
      </c>
      <c r="H320" s="4">
        <v>44200</v>
      </c>
      <c r="I320" t="s">
        <v>20</v>
      </c>
      <c r="J320" s="5">
        <v>8</v>
      </c>
      <c r="K320" s="6">
        <v>2</v>
      </c>
      <c r="L320" s="7">
        <v>8</v>
      </c>
      <c r="M320" s="5">
        <f t="shared" si="8"/>
        <v>16</v>
      </c>
      <c r="N320" s="8">
        <f t="shared" si="9"/>
        <v>8</v>
      </c>
      <c r="O320">
        <v>26</v>
      </c>
    </row>
    <row r="321" spans="1:15">
      <c r="A321">
        <v>320</v>
      </c>
      <c r="B321" t="s">
        <v>15</v>
      </c>
      <c r="C321" t="s">
        <v>16</v>
      </c>
      <c r="D321" t="s">
        <v>23</v>
      </c>
      <c r="E321" t="s">
        <v>28</v>
      </c>
      <c r="F321" t="s">
        <v>50</v>
      </c>
      <c r="G321" s="4">
        <v>43699</v>
      </c>
      <c r="H321" s="4">
        <v>43701</v>
      </c>
      <c r="I321" t="s">
        <v>20</v>
      </c>
      <c r="J321" s="5">
        <v>7</v>
      </c>
      <c r="K321" s="6">
        <v>2</v>
      </c>
      <c r="L321" s="7">
        <v>8</v>
      </c>
      <c r="M321" s="5">
        <f t="shared" si="8"/>
        <v>16</v>
      </c>
      <c r="N321" s="8">
        <f t="shared" si="9"/>
        <v>9</v>
      </c>
      <c r="O321">
        <v>1</v>
      </c>
    </row>
    <row r="322" spans="1:15">
      <c r="A322">
        <v>321</v>
      </c>
      <c r="B322" t="s">
        <v>21</v>
      </c>
      <c r="C322" t="s">
        <v>27</v>
      </c>
      <c r="D322" t="s">
        <v>23</v>
      </c>
      <c r="E322" t="s">
        <v>40</v>
      </c>
      <c r="F322" t="s">
        <v>50</v>
      </c>
      <c r="G322" s="4">
        <v>43894</v>
      </c>
      <c r="H322" s="4">
        <v>43900</v>
      </c>
      <c r="I322" t="s">
        <v>26</v>
      </c>
      <c r="J322" s="5">
        <v>21</v>
      </c>
      <c r="K322" s="6">
        <v>6</v>
      </c>
      <c r="L322" s="7">
        <v>5</v>
      </c>
      <c r="M322" s="5">
        <f t="shared" ref="M322:M385" si="10">L322*K322</f>
        <v>30</v>
      </c>
      <c r="N322" s="8">
        <f t="shared" ref="N322:N385" si="11">M322-J322</f>
        <v>9</v>
      </c>
      <c r="O322">
        <v>18</v>
      </c>
    </row>
    <row r="323" spans="1:15">
      <c r="A323">
        <v>322</v>
      </c>
      <c r="B323" t="s">
        <v>21</v>
      </c>
      <c r="C323" t="s">
        <v>27</v>
      </c>
      <c r="D323" t="s">
        <v>17</v>
      </c>
      <c r="E323" t="s">
        <v>44</v>
      </c>
      <c r="F323" t="s">
        <v>50</v>
      </c>
      <c r="G323" s="4">
        <v>43980</v>
      </c>
      <c r="H323" s="4">
        <v>43987</v>
      </c>
      <c r="I323" t="s">
        <v>20</v>
      </c>
      <c r="J323" s="5">
        <v>9</v>
      </c>
      <c r="K323" s="6">
        <v>2</v>
      </c>
      <c r="L323" s="7">
        <v>9</v>
      </c>
      <c r="M323" s="5">
        <f t="shared" si="10"/>
        <v>18</v>
      </c>
      <c r="N323" s="8">
        <f t="shared" si="11"/>
        <v>9</v>
      </c>
      <c r="O323">
        <v>6</v>
      </c>
    </row>
    <row r="324" spans="1:15">
      <c r="A324">
        <v>323</v>
      </c>
      <c r="B324" t="s">
        <v>41</v>
      </c>
      <c r="C324" t="s">
        <v>42</v>
      </c>
      <c r="D324" t="s">
        <v>17</v>
      </c>
      <c r="E324" t="s">
        <v>43</v>
      </c>
      <c r="F324" t="s">
        <v>50</v>
      </c>
      <c r="G324" s="4">
        <v>43837</v>
      </c>
      <c r="H324" s="4">
        <v>43844</v>
      </c>
      <c r="I324" t="s">
        <v>26</v>
      </c>
      <c r="J324" s="5">
        <v>20</v>
      </c>
      <c r="K324" s="6">
        <v>3</v>
      </c>
      <c r="L324" s="7">
        <v>10</v>
      </c>
      <c r="M324" s="5">
        <f t="shared" si="10"/>
        <v>30</v>
      </c>
      <c r="N324" s="8">
        <f t="shared" si="11"/>
        <v>10</v>
      </c>
      <c r="O324">
        <v>20</v>
      </c>
    </row>
    <row r="325" spans="1:15">
      <c r="A325">
        <v>324</v>
      </c>
      <c r="B325" t="s">
        <v>41</v>
      </c>
      <c r="C325" t="s">
        <v>46</v>
      </c>
      <c r="D325" t="s">
        <v>17</v>
      </c>
      <c r="E325" t="s">
        <v>45</v>
      </c>
      <c r="F325" t="s">
        <v>50</v>
      </c>
      <c r="G325" s="4">
        <v>43661</v>
      </c>
      <c r="H325" s="4">
        <v>43669</v>
      </c>
      <c r="I325" t="s">
        <v>26</v>
      </c>
      <c r="J325" s="5">
        <v>9</v>
      </c>
      <c r="K325" s="6">
        <v>4</v>
      </c>
      <c r="L325" s="7">
        <v>5</v>
      </c>
      <c r="M325" s="5">
        <f t="shared" si="10"/>
        <v>20</v>
      </c>
      <c r="N325" s="8">
        <f t="shared" si="11"/>
        <v>11</v>
      </c>
      <c r="O325">
        <v>32</v>
      </c>
    </row>
    <row r="326" spans="1:15">
      <c r="A326">
        <v>325</v>
      </c>
      <c r="B326" t="s">
        <v>41</v>
      </c>
      <c r="C326" t="s">
        <v>42</v>
      </c>
      <c r="D326" t="s">
        <v>23</v>
      </c>
      <c r="E326" t="s">
        <v>40</v>
      </c>
      <c r="F326" t="s">
        <v>50</v>
      </c>
      <c r="G326" s="4">
        <v>43689</v>
      </c>
      <c r="H326" s="4">
        <v>43696</v>
      </c>
      <c r="I326" t="s">
        <v>29</v>
      </c>
      <c r="J326" s="5">
        <v>22</v>
      </c>
      <c r="K326" s="6">
        <v>3</v>
      </c>
      <c r="L326" s="7">
        <v>11</v>
      </c>
      <c r="M326" s="5">
        <f t="shared" si="10"/>
        <v>33</v>
      </c>
      <c r="N326" s="8">
        <f t="shared" si="11"/>
        <v>11</v>
      </c>
      <c r="O326">
        <v>55</v>
      </c>
    </row>
    <row r="327" spans="1:15">
      <c r="A327">
        <v>326</v>
      </c>
      <c r="B327" t="s">
        <v>15</v>
      </c>
      <c r="C327" t="s">
        <v>16</v>
      </c>
      <c r="D327" t="s">
        <v>34</v>
      </c>
      <c r="E327" t="s">
        <v>35</v>
      </c>
      <c r="F327" t="s">
        <v>52</v>
      </c>
      <c r="G327" s="4">
        <v>43753</v>
      </c>
      <c r="H327" s="4">
        <v>43760</v>
      </c>
      <c r="I327" t="s">
        <v>26</v>
      </c>
      <c r="J327" s="5">
        <v>10</v>
      </c>
      <c r="K327" s="6">
        <v>3</v>
      </c>
      <c r="L327" s="7">
        <v>7</v>
      </c>
      <c r="M327" s="5">
        <f t="shared" si="10"/>
        <v>21</v>
      </c>
      <c r="N327" s="8">
        <f t="shared" si="11"/>
        <v>11</v>
      </c>
      <c r="O327">
        <v>31</v>
      </c>
    </row>
    <row r="328" spans="1:15">
      <c r="A328">
        <v>327</v>
      </c>
      <c r="B328" t="s">
        <v>15</v>
      </c>
      <c r="C328" t="s">
        <v>32</v>
      </c>
      <c r="D328" t="s">
        <v>17</v>
      </c>
      <c r="E328" t="s">
        <v>18</v>
      </c>
      <c r="F328" t="s">
        <v>50</v>
      </c>
      <c r="G328" s="4">
        <v>43757</v>
      </c>
      <c r="H328" s="4">
        <v>43765</v>
      </c>
      <c r="I328" t="s">
        <v>20</v>
      </c>
      <c r="J328" s="5">
        <v>19</v>
      </c>
      <c r="K328" s="6">
        <v>3</v>
      </c>
      <c r="L328" s="7">
        <v>10</v>
      </c>
      <c r="M328" s="5">
        <f t="shared" si="10"/>
        <v>30</v>
      </c>
      <c r="N328" s="8">
        <f t="shared" si="11"/>
        <v>11</v>
      </c>
      <c r="O328">
        <v>3</v>
      </c>
    </row>
    <row r="329" spans="1:15">
      <c r="A329">
        <v>328</v>
      </c>
      <c r="B329" t="s">
        <v>21</v>
      </c>
      <c r="C329" t="s">
        <v>27</v>
      </c>
      <c r="D329" t="s">
        <v>34</v>
      </c>
      <c r="E329" t="s">
        <v>38</v>
      </c>
      <c r="F329" t="s">
        <v>52</v>
      </c>
      <c r="G329" s="4">
        <v>44026</v>
      </c>
      <c r="H329" s="4">
        <v>44027</v>
      </c>
      <c r="I329" t="s">
        <v>29</v>
      </c>
      <c r="J329" s="5">
        <v>13</v>
      </c>
      <c r="K329" s="6">
        <v>2</v>
      </c>
      <c r="L329" s="7">
        <v>12</v>
      </c>
      <c r="M329" s="5">
        <f t="shared" si="10"/>
        <v>24</v>
      </c>
      <c r="N329" s="8">
        <f t="shared" si="11"/>
        <v>11</v>
      </c>
      <c r="O329">
        <v>51</v>
      </c>
    </row>
    <row r="330" spans="1:15">
      <c r="A330">
        <v>329</v>
      </c>
      <c r="B330" t="s">
        <v>21</v>
      </c>
      <c r="C330" t="s">
        <v>22</v>
      </c>
      <c r="D330" t="s">
        <v>17</v>
      </c>
      <c r="E330" t="s">
        <v>44</v>
      </c>
      <c r="F330" t="s">
        <v>50</v>
      </c>
      <c r="G330" s="4">
        <v>44060</v>
      </c>
      <c r="H330" s="4">
        <v>44062</v>
      </c>
      <c r="I330" t="s">
        <v>26</v>
      </c>
      <c r="J330" s="5">
        <v>24</v>
      </c>
      <c r="K330" s="6">
        <v>5</v>
      </c>
      <c r="L330" s="7">
        <v>7</v>
      </c>
      <c r="M330" s="5">
        <f t="shared" si="10"/>
        <v>35</v>
      </c>
      <c r="N330" s="8">
        <f t="shared" si="11"/>
        <v>11</v>
      </c>
      <c r="O330">
        <v>24</v>
      </c>
    </row>
    <row r="331" spans="1:15">
      <c r="A331">
        <v>330</v>
      </c>
      <c r="B331" t="s">
        <v>21</v>
      </c>
      <c r="C331" t="s">
        <v>27</v>
      </c>
      <c r="D331" t="s">
        <v>17</v>
      </c>
      <c r="E331" t="s">
        <v>45</v>
      </c>
      <c r="F331" t="s">
        <v>52</v>
      </c>
      <c r="G331" s="4">
        <v>44116</v>
      </c>
      <c r="H331" s="4">
        <v>44118</v>
      </c>
      <c r="I331" t="s">
        <v>26</v>
      </c>
      <c r="J331" s="5">
        <v>14</v>
      </c>
      <c r="K331" s="6">
        <v>5</v>
      </c>
      <c r="L331" s="7">
        <v>5</v>
      </c>
      <c r="M331" s="5">
        <f t="shared" si="10"/>
        <v>25</v>
      </c>
      <c r="N331" s="8">
        <f t="shared" si="11"/>
        <v>11</v>
      </c>
      <c r="O331">
        <v>45</v>
      </c>
    </row>
    <row r="332" spans="1:15">
      <c r="A332">
        <v>331</v>
      </c>
      <c r="B332" t="s">
        <v>21</v>
      </c>
      <c r="C332" t="s">
        <v>22</v>
      </c>
      <c r="D332" t="s">
        <v>23</v>
      </c>
      <c r="E332" t="s">
        <v>47</v>
      </c>
      <c r="F332" t="s">
        <v>50</v>
      </c>
      <c r="G332" s="4">
        <v>44136</v>
      </c>
      <c r="H332" s="4">
        <v>44138</v>
      </c>
      <c r="I332" t="s">
        <v>20</v>
      </c>
      <c r="J332" s="5">
        <v>21</v>
      </c>
      <c r="K332" s="6">
        <v>4</v>
      </c>
      <c r="L332" s="7">
        <v>8</v>
      </c>
      <c r="M332" s="5">
        <f t="shared" si="10"/>
        <v>32</v>
      </c>
      <c r="N332" s="8">
        <f t="shared" si="11"/>
        <v>11</v>
      </c>
      <c r="O332">
        <v>50</v>
      </c>
    </row>
    <row r="333" spans="1:15">
      <c r="A333">
        <v>332</v>
      </c>
      <c r="B333" t="s">
        <v>41</v>
      </c>
      <c r="C333" t="s">
        <v>54</v>
      </c>
      <c r="D333" t="s">
        <v>17</v>
      </c>
      <c r="E333" t="s">
        <v>37</v>
      </c>
      <c r="F333" t="s">
        <v>52</v>
      </c>
      <c r="G333" s="4">
        <v>43659</v>
      </c>
      <c r="H333" s="4">
        <v>43664</v>
      </c>
      <c r="I333" t="s">
        <v>26</v>
      </c>
      <c r="J333" s="5">
        <v>20</v>
      </c>
      <c r="K333" s="6">
        <v>2</v>
      </c>
      <c r="L333" s="7">
        <v>16</v>
      </c>
      <c r="M333" s="5">
        <f t="shared" si="10"/>
        <v>32</v>
      </c>
      <c r="N333" s="8">
        <f t="shared" si="11"/>
        <v>12</v>
      </c>
      <c r="O333">
        <v>33</v>
      </c>
    </row>
    <row r="334" spans="1:15">
      <c r="A334">
        <v>333</v>
      </c>
      <c r="B334" t="s">
        <v>41</v>
      </c>
      <c r="C334" t="s">
        <v>46</v>
      </c>
      <c r="D334" t="s">
        <v>17</v>
      </c>
      <c r="E334" t="s">
        <v>44</v>
      </c>
      <c r="F334" t="s">
        <v>50</v>
      </c>
      <c r="G334" s="4">
        <v>43803</v>
      </c>
      <c r="H334" s="4">
        <v>43808</v>
      </c>
      <c r="I334" t="s">
        <v>29</v>
      </c>
      <c r="J334" s="5">
        <v>9</v>
      </c>
      <c r="K334" s="6">
        <v>2</v>
      </c>
      <c r="L334" s="7">
        <v>11</v>
      </c>
      <c r="M334" s="5">
        <f t="shared" si="10"/>
        <v>22</v>
      </c>
      <c r="N334" s="8">
        <f t="shared" si="11"/>
        <v>13</v>
      </c>
      <c r="O334">
        <v>3</v>
      </c>
    </row>
    <row r="335" spans="1:15">
      <c r="A335">
        <v>334</v>
      </c>
      <c r="B335" t="s">
        <v>21</v>
      </c>
      <c r="C335" t="s">
        <v>30</v>
      </c>
      <c r="D335" t="s">
        <v>17</v>
      </c>
      <c r="E335" t="s">
        <v>43</v>
      </c>
      <c r="F335" t="s">
        <v>52</v>
      </c>
      <c r="G335" s="4">
        <v>43906</v>
      </c>
      <c r="H335" s="4">
        <v>43907</v>
      </c>
      <c r="I335" t="s">
        <v>26</v>
      </c>
      <c r="J335" s="5">
        <v>19</v>
      </c>
      <c r="K335" s="6">
        <v>2</v>
      </c>
      <c r="L335" s="7">
        <v>16</v>
      </c>
      <c r="M335" s="5">
        <f t="shared" si="10"/>
        <v>32</v>
      </c>
      <c r="N335" s="8">
        <f t="shared" si="11"/>
        <v>13</v>
      </c>
      <c r="O335">
        <v>4</v>
      </c>
    </row>
    <row r="336" spans="1:15">
      <c r="A336">
        <v>335</v>
      </c>
      <c r="B336" t="s">
        <v>41</v>
      </c>
      <c r="C336" t="s">
        <v>42</v>
      </c>
      <c r="D336" t="s">
        <v>23</v>
      </c>
      <c r="E336" t="s">
        <v>31</v>
      </c>
      <c r="F336" t="s">
        <v>50</v>
      </c>
      <c r="G336" s="4">
        <v>44122</v>
      </c>
      <c r="H336" s="4">
        <v>44128</v>
      </c>
      <c r="I336" t="s">
        <v>20</v>
      </c>
      <c r="J336" s="5">
        <v>16</v>
      </c>
      <c r="K336" s="6">
        <v>6</v>
      </c>
      <c r="L336" s="7">
        <v>5</v>
      </c>
      <c r="M336" s="5">
        <f t="shared" si="10"/>
        <v>30</v>
      </c>
      <c r="N336" s="8">
        <f t="shared" si="11"/>
        <v>14</v>
      </c>
      <c r="O336">
        <v>25</v>
      </c>
    </row>
    <row r="337" spans="1:15">
      <c r="A337">
        <v>336</v>
      </c>
      <c r="B337" t="s">
        <v>41</v>
      </c>
      <c r="C337" t="s">
        <v>46</v>
      </c>
      <c r="D337" t="s">
        <v>17</v>
      </c>
      <c r="E337" t="s">
        <v>45</v>
      </c>
      <c r="F337" t="s">
        <v>52</v>
      </c>
      <c r="G337" s="4">
        <v>44132</v>
      </c>
      <c r="H337" s="4">
        <v>44137</v>
      </c>
      <c r="I337" t="s">
        <v>26</v>
      </c>
      <c r="J337" s="5">
        <v>25</v>
      </c>
      <c r="K337" s="6">
        <v>8</v>
      </c>
      <c r="L337" s="7">
        <v>5</v>
      </c>
      <c r="M337" s="5">
        <f t="shared" si="10"/>
        <v>40</v>
      </c>
      <c r="N337" s="8">
        <f t="shared" si="11"/>
        <v>15</v>
      </c>
      <c r="O337">
        <v>41</v>
      </c>
    </row>
    <row r="338" spans="1:15">
      <c r="A338">
        <v>337</v>
      </c>
      <c r="B338" t="s">
        <v>21</v>
      </c>
      <c r="C338" t="s">
        <v>22</v>
      </c>
      <c r="D338" t="s">
        <v>17</v>
      </c>
      <c r="E338" t="s">
        <v>43</v>
      </c>
      <c r="F338" t="s">
        <v>50</v>
      </c>
      <c r="G338" s="4">
        <v>44152</v>
      </c>
      <c r="H338" s="4">
        <v>44159</v>
      </c>
      <c r="I338" t="s">
        <v>29</v>
      </c>
      <c r="J338" s="5">
        <v>17</v>
      </c>
      <c r="K338" s="6">
        <v>2</v>
      </c>
      <c r="L338" s="7">
        <v>16</v>
      </c>
      <c r="M338" s="5">
        <f t="shared" si="10"/>
        <v>32</v>
      </c>
      <c r="N338" s="8">
        <f t="shared" si="11"/>
        <v>15</v>
      </c>
      <c r="O338">
        <v>60</v>
      </c>
    </row>
    <row r="339" spans="1:15">
      <c r="A339">
        <v>338</v>
      </c>
      <c r="B339" t="s">
        <v>41</v>
      </c>
      <c r="C339" t="s">
        <v>42</v>
      </c>
      <c r="D339" t="s">
        <v>34</v>
      </c>
      <c r="E339" t="s">
        <v>38</v>
      </c>
      <c r="F339" t="s">
        <v>52</v>
      </c>
      <c r="G339" s="4">
        <v>43633</v>
      </c>
      <c r="H339" s="4">
        <v>43638</v>
      </c>
      <c r="I339" t="s">
        <v>20</v>
      </c>
      <c r="J339" s="5">
        <v>14</v>
      </c>
      <c r="K339" s="6">
        <v>3</v>
      </c>
      <c r="L339" s="7">
        <v>10</v>
      </c>
      <c r="M339" s="5">
        <f t="shared" si="10"/>
        <v>30</v>
      </c>
      <c r="N339" s="8">
        <f t="shared" si="11"/>
        <v>16</v>
      </c>
      <c r="O339">
        <v>30</v>
      </c>
    </row>
    <row r="340" spans="1:15">
      <c r="A340">
        <v>339</v>
      </c>
      <c r="B340" t="s">
        <v>41</v>
      </c>
      <c r="C340" t="s">
        <v>46</v>
      </c>
      <c r="D340" t="s">
        <v>17</v>
      </c>
      <c r="E340" t="s">
        <v>43</v>
      </c>
      <c r="F340" t="s">
        <v>52</v>
      </c>
      <c r="G340" s="4">
        <v>43653</v>
      </c>
      <c r="H340" s="4">
        <v>43657</v>
      </c>
      <c r="I340" t="s">
        <v>29</v>
      </c>
      <c r="J340" s="5">
        <v>23</v>
      </c>
      <c r="K340" s="6">
        <v>4</v>
      </c>
      <c r="L340" s="7">
        <v>10</v>
      </c>
      <c r="M340" s="5">
        <f t="shared" si="10"/>
        <v>40</v>
      </c>
      <c r="N340" s="8">
        <f t="shared" si="11"/>
        <v>17</v>
      </c>
      <c r="O340">
        <v>40</v>
      </c>
    </row>
    <row r="341" spans="1:15">
      <c r="A341">
        <v>340</v>
      </c>
      <c r="B341" t="s">
        <v>41</v>
      </c>
      <c r="C341" t="s">
        <v>42</v>
      </c>
      <c r="D341" t="s">
        <v>34</v>
      </c>
      <c r="E341" t="s">
        <v>38</v>
      </c>
      <c r="F341" t="s">
        <v>52</v>
      </c>
      <c r="G341" s="4">
        <v>43657</v>
      </c>
      <c r="H341" s="4">
        <v>43665</v>
      </c>
      <c r="I341" t="s">
        <v>29</v>
      </c>
      <c r="J341" s="5">
        <v>15</v>
      </c>
      <c r="K341" s="6">
        <v>2</v>
      </c>
      <c r="L341" s="7">
        <v>16</v>
      </c>
      <c r="M341" s="5">
        <f t="shared" si="10"/>
        <v>32</v>
      </c>
      <c r="N341" s="8">
        <f t="shared" si="11"/>
        <v>17</v>
      </c>
      <c r="O341">
        <v>36</v>
      </c>
    </row>
    <row r="342" spans="1:15">
      <c r="A342">
        <v>341</v>
      </c>
      <c r="B342" t="s">
        <v>41</v>
      </c>
      <c r="C342" t="s">
        <v>53</v>
      </c>
      <c r="D342" t="s">
        <v>34</v>
      </c>
      <c r="E342" t="s">
        <v>36</v>
      </c>
      <c r="F342" t="s">
        <v>50</v>
      </c>
      <c r="G342" s="4">
        <v>43679</v>
      </c>
      <c r="H342" s="4">
        <v>43682</v>
      </c>
      <c r="I342" t="s">
        <v>20</v>
      </c>
      <c r="J342" s="5">
        <v>18</v>
      </c>
      <c r="K342" s="6">
        <v>7</v>
      </c>
      <c r="L342" s="7">
        <v>5</v>
      </c>
      <c r="M342" s="5">
        <f t="shared" si="10"/>
        <v>35</v>
      </c>
      <c r="N342" s="8">
        <f t="shared" si="11"/>
        <v>17</v>
      </c>
      <c r="O342">
        <v>6</v>
      </c>
    </row>
    <row r="343" spans="1:15">
      <c r="A343">
        <v>342</v>
      </c>
      <c r="B343" t="s">
        <v>15</v>
      </c>
      <c r="C343" t="s">
        <v>32</v>
      </c>
      <c r="D343" t="s">
        <v>34</v>
      </c>
      <c r="E343" t="s">
        <v>35</v>
      </c>
      <c r="F343" t="s">
        <v>50</v>
      </c>
      <c r="G343" s="4">
        <v>43709</v>
      </c>
      <c r="H343" s="4">
        <v>43716</v>
      </c>
      <c r="I343" t="s">
        <v>26</v>
      </c>
      <c r="J343" s="5">
        <v>23</v>
      </c>
      <c r="K343" s="6">
        <v>8</v>
      </c>
      <c r="L343" s="7">
        <v>5</v>
      </c>
      <c r="M343" s="5">
        <f t="shared" si="10"/>
        <v>40</v>
      </c>
      <c r="N343" s="8">
        <f t="shared" si="11"/>
        <v>17</v>
      </c>
      <c r="O343">
        <v>23</v>
      </c>
    </row>
    <row r="344" spans="1:15">
      <c r="A344">
        <v>343</v>
      </c>
      <c r="B344" t="s">
        <v>41</v>
      </c>
      <c r="C344" t="s">
        <v>49</v>
      </c>
      <c r="D344" t="s">
        <v>23</v>
      </c>
      <c r="E344" t="s">
        <v>40</v>
      </c>
      <c r="F344" t="s">
        <v>50</v>
      </c>
      <c r="G344" s="4">
        <v>43807</v>
      </c>
      <c r="H344" s="4">
        <v>43814</v>
      </c>
      <c r="I344" t="s">
        <v>26</v>
      </c>
      <c r="J344" s="5">
        <v>11</v>
      </c>
      <c r="K344" s="6">
        <v>4</v>
      </c>
      <c r="L344" s="7">
        <v>7</v>
      </c>
      <c r="M344" s="5">
        <f t="shared" si="10"/>
        <v>28</v>
      </c>
      <c r="N344" s="8">
        <f t="shared" si="11"/>
        <v>17</v>
      </c>
      <c r="O344">
        <v>59</v>
      </c>
    </row>
    <row r="345" spans="1:15">
      <c r="A345">
        <v>344</v>
      </c>
      <c r="B345" t="s">
        <v>21</v>
      </c>
      <c r="C345" t="s">
        <v>27</v>
      </c>
      <c r="D345" t="s">
        <v>23</v>
      </c>
      <c r="E345" t="s">
        <v>47</v>
      </c>
      <c r="F345" t="s">
        <v>50</v>
      </c>
      <c r="G345" s="4">
        <v>43813</v>
      </c>
      <c r="H345" s="4">
        <v>43821</v>
      </c>
      <c r="I345" t="s">
        <v>20</v>
      </c>
      <c r="J345" s="5">
        <v>18</v>
      </c>
      <c r="K345" s="6">
        <v>5</v>
      </c>
      <c r="L345" s="7">
        <v>7</v>
      </c>
      <c r="M345" s="5">
        <f t="shared" si="10"/>
        <v>35</v>
      </c>
      <c r="N345" s="8">
        <f t="shared" si="11"/>
        <v>17</v>
      </c>
      <c r="O345">
        <v>25</v>
      </c>
    </row>
    <row r="346" spans="1:15">
      <c r="A346">
        <v>345</v>
      </c>
      <c r="B346" t="s">
        <v>41</v>
      </c>
      <c r="C346" t="s">
        <v>46</v>
      </c>
      <c r="D346" t="s">
        <v>17</v>
      </c>
      <c r="E346" t="s">
        <v>37</v>
      </c>
      <c r="F346" t="s">
        <v>50</v>
      </c>
      <c r="G346" s="4">
        <v>44084</v>
      </c>
      <c r="H346" s="4">
        <v>44088</v>
      </c>
      <c r="I346" t="s">
        <v>29</v>
      </c>
      <c r="J346" s="5">
        <v>13</v>
      </c>
      <c r="K346" s="6">
        <v>3</v>
      </c>
      <c r="L346" s="7">
        <v>10</v>
      </c>
      <c r="M346" s="5">
        <f t="shared" si="10"/>
        <v>30</v>
      </c>
      <c r="N346" s="8">
        <f t="shared" si="11"/>
        <v>17</v>
      </c>
      <c r="O346">
        <v>15</v>
      </c>
    </row>
    <row r="347" spans="1:15">
      <c r="A347">
        <v>346</v>
      </c>
      <c r="B347" t="s">
        <v>41</v>
      </c>
      <c r="C347" t="s">
        <v>54</v>
      </c>
      <c r="D347" t="s">
        <v>34</v>
      </c>
      <c r="E347" t="s">
        <v>38</v>
      </c>
      <c r="F347" t="s">
        <v>50</v>
      </c>
      <c r="G347" s="4">
        <v>43643</v>
      </c>
      <c r="H347" s="4">
        <v>43647</v>
      </c>
      <c r="I347" t="s">
        <v>29</v>
      </c>
      <c r="J347" s="5">
        <v>14</v>
      </c>
      <c r="K347" s="6">
        <v>4</v>
      </c>
      <c r="L347" s="7">
        <v>8</v>
      </c>
      <c r="M347" s="5">
        <f t="shared" si="10"/>
        <v>32</v>
      </c>
      <c r="N347" s="8">
        <f t="shared" si="11"/>
        <v>18</v>
      </c>
      <c r="O347">
        <v>36</v>
      </c>
    </row>
    <row r="348" spans="1:15">
      <c r="A348">
        <v>347</v>
      </c>
      <c r="B348" t="s">
        <v>15</v>
      </c>
      <c r="C348" t="s">
        <v>33</v>
      </c>
      <c r="D348" t="s">
        <v>34</v>
      </c>
      <c r="E348" t="s">
        <v>38</v>
      </c>
      <c r="F348" t="s">
        <v>50</v>
      </c>
      <c r="G348" s="4">
        <v>43904</v>
      </c>
      <c r="H348" s="4">
        <v>43907</v>
      </c>
      <c r="I348" t="s">
        <v>20</v>
      </c>
      <c r="J348" s="5">
        <v>14</v>
      </c>
      <c r="K348" s="6">
        <v>2</v>
      </c>
      <c r="L348" s="7">
        <v>16</v>
      </c>
      <c r="M348" s="5">
        <f t="shared" si="10"/>
        <v>32</v>
      </c>
      <c r="N348" s="8">
        <f t="shared" si="11"/>
        <v>18</v>
      </c>
      <c r="O348">
        <v>1</v>
      </c>
    </row>
    <row r="349" spans="1:15">
      <c r="A349">
        <v>348</v>
      </c>
      <c r="B349" t="s">
        <v>21</v>
      </c>
      <c r="C349" t="s">
        <v>30</v>
      </c>
      <c r="D349" t="s">
        <v>34</v>
      </c>
      <c r="E349" t="s">
        <v>36</v>
      </c>
      <c r="F349" t="s">
        <v>50</v>
      </c>
      <c r="G349" s="4">
        <v>44150</v>
      </c>
      <c r="H349" s="4">
        <v>44154</v>
      </c>
      <c r="I349" t="s">
        <v>20</v>
      </c>
      <c r="J349" s="5">
        <v>14</v>
      </c>
      <c r="K349" s="6">
        <v>2</v>
      </c>
      <c r="L349" s="7">
        <v>16</v>
      </c>
      <c r="M349" s="5">
        <f t="shared" si="10"/>
        <v>32</v>
      </c>
      <c r="N349" s="8">
        <f t="shared" si="11"/>
        <v>18</v>
      </c>
      <c r="O349">
        <v>49</v>
      </c>
    </row>
    <row r="350" spans="1:15">
      <c r="A350">
        <v>349</v>
      </c>
      <c r="B350" t="s">
        <v>21</v>
      </c>
      <c r="C350" t="s">
        <v>22</v>
      </c>
      <c r="D350" t="s">
        <v>17</v>
      </c>
      <c r="E350" t="s">
        <v>18</v>
      </c>
      <c r="F350" t="s">
        <v>50</v>
      </c>
      <c r="G350" s="4">
        <v>44172</v>
      </c>
      <c r="H350" s="4">
        <v>44179</v>
      </c>
      <c r="I350" t="s">
        <v>26</v>
      </c>
      <c r="J350" s="5">
        <v>17</v>
      </c>
      <c r="K350" s="6">
        <v>7</v>
      </c>
      <c r="L350" s="7">
        <v>5</v>
      </c>
      <c r="M350" s="5">
        <f t="shared" si="10"/>
        <v>35</v>
      </c>
      <c r="N350" s="8">
        <f t="shared" si="11"/>
        <v>18</v>
      </c>
      <c r="O350">
        <v>54</v>
      </c>
    </row>
    <row r="351" spans="1:15">
      <c r="A351">
        <v>350</v>
      </c>
      <c r="B351" t="s">
        <v>41</v>
      </c>
      <c r="C351" t="s">
        <v>54</v>
      </c>
      <c r="D351" t="s">
        <v>23</v>
      </c>
      <c r="E351" t="s">
        <v>40</v>
      </c>
      <c r="F351" t="s">
        <v>50</v>
      </c>
      <c r="G351" s="4">
        <v>43627</v>
      </c>
      <c r="H351" s="4">
        <v>43635</v>
      </c>
      <c r="I351" t="s">
        <v>26</v>
      </c>
      <c r="J351" s="5">
        <v>8</v>
      </c>
      <c r="K351" s="6">
        <v>3</v>
      </c>
      <c r="L351" s="7">
        <v>9</v>
      </c>
      <c r="M351" s="5">
        <f t="shared" si="10"/>
        <v>27</v>
      </c>
      <c r="N351" s="8">
        <f t="shared" si="11"/>
        <v>19</v>
      </c>
      <c r="O351">
        <v>25</v>
      </c>
    </row>
    <row r="352" spans="1:15">
      <c r="A352">
        <v>351</v>
      </c>
      <c r="B352" t="s">
        <v>41</v>
      </c>
      <c r="C352" t="s">
        <v>42</v>
      </c>
      <c r="D352" t="s">
        <v>23</v>
      </c>
      <c r="E352" t="s">
        <v>47</v>
      </c>
      <c r="F352" t="s">
        <v>50</v>
      </c>
      <c r="G352" s="4">
        <v>43885</v>
      </c>
      <c r="H352" s="4">
        <v>43894</v>
      </c>
      <c r="I352" t="s">
        <v>29</v>
      </c>
      <c r="J352" s="5">
        <v>21</v>
      </c>
      <c r="K352" s="6">
        <v>8</v>
      </c>
      <c r="L352" s="7">
        <v>5</v>
      </c>
      <c r="M352" s="5">
        <f t="shared" si="10"/>
        <v>40</v>
      </c>
      <c r="N352" s="8">
        <f t="shared" si="11"/>
        <v>19</v>
      </c>
      <c r="O352">
        <v>25</v>
      </c>
    </row>
    <row r="353" spans="1:15">
      <c r="A353">
        <v>352</v>
      </c>
      <c r="B353" t="s">
        <v>41</v>
      </c>
      <c r="C353" t="s">
        <v>53</v>
      </c>
      <c r="D353" t="s">
        <v>23</v>
      </c>
      <c r="E353" t="s">
        <v>47</v>
      </c>
      <c r="F353" t="s">
        <v>50</v>
      </c>
      <c r="G353" s="4">
        <v>43623</v>
      </c>
      <c r="H353" s="4">
        <v>43630</v>
      </c>
      <c r="I353" t="s">
        <v>29</v>
      </c>
      <c r="J353" s="5">
        <v>5</v>
      </c>
      <c r="K353" s="6">
        <v>5</v>
      </c>
      <c r="L353" s="7">
        <v>5</v>
      </c>
      <c r="M353" s="5">
        <f t="shared" si="10"/>
        <v>25</v>
      </c>
      <c r="N353" s="8">
        <f t="shared" si="11"/>
        <v>20</v>
      </c>
      <c r="O353">
        <v>57</v>
      </c>
    </row>
    <row r="354" spans="1:15">
      <c r="A354">
        <v>353</v>
      </c>
      <c r="B354" t="s">
        <v>41</v>
      </c>
      <c r="C354" t="s">
        <v>46</v>
      </c>
      <c r="D354" t="s">
        <v>17</v>
      </c>
      <c r="E354" t="s">
        <v>43</v>
      </c>
      <c r="F354" t="s">
        <v>52</v>
      </c>
      <c r="G354" s="4">
        <v>43629</v>
      </c>
      <c r="H354" s="4">
        <v>43634</v>
      </c>
      <c r="I354" t="s">
        <v>20</v>
      </c>
      <c r="J354" s="5">
        <v>10</v>
      </c>
      <c r="K354" s="6">
        <v>6</v>
      </c>
      <c r="L354" s="7">
        <v>5</v>
      </c>
      <c r="M354" s="5">
        <f t="shared" si="10"/>
        <v>30</v>
      </c>
      <c r="N354" s="8">
        <f t="shared" si="11"/>
        <v>20</v>
      </c>
      <c r="O354">
        <v>30</v>
      </c>
    </row>
    <row r="355" spans="1:15">
      <c r="A355">
        <v>354</v>
      </c>
      <c r="B355" t="s">
        <v>15</v>
      </c>
      <c r="C355" t="s">
        <v>32</v>
      </c>
      <c r="D355" t="s">
        <v>23</v>
      </c>
      <c r="E355" t="s">
        <v>24</v>
      </c>
      <c r="F355" t="s">
        <v>52</v>
      </c>
      <c r="G355" s="4">
        <v>43703</v>
      </c>
      <c r="H355" s="4">
        <v>43707</v>
      </c>
      <c r="I355" t="s">
        <v>29</v>
      </c>
      <c r="J355" s="5">
        <v>5</v>
      </c>
      <c r="K355" s="6">
        <v>5</v>
      </c>
      <c r="L355" s="7">
        <v>5</v>
      </c>
      <c r="M355" s="5">
        <f t="shared" si="10"/>
        <v>25</v>
      </c>
      <c r="N355" s="8">
        <f t="shared" si="11"/>
        <v>20</v>
      </c>
      <c r="O355">
        <v>23</v>
      </c>
    </row>
    <row r="356" spans="1:15">
      <c r="A356">
        <v>355</v>
      </c>
      <c r="B356" t="s">
        <v>21</v>
      </c>
      <c r="C356" t="s">
        <v>27</v>
      </c>
      <c r="D356" t="s">
        <v>34</v>
      </c>
      <c r="E356" t="s">
        <v>38</v>
      </c>
      <c r="F356" t="s">
        <v>52</v>
      </c>
      <c r="G356" s="4">
        <v>43900</v>
      </c>
      <c r="H356" s="4">
        <v>43905</v>
      </c>
      <c r="I356" t="s">
        <v>29</v>
      </c>
      <c r="J356" s="5">
        <v>20</v>
      </c>
      <c r="K356" s="6">
        <v>4</v>
      </c>
      <c r="L356" s="7">
        <v>10</v>
      </c>
      <c r="M356" s="5">
        <f t="shared" si="10"/>
        <v>40</v>
      </c>
      <c r="N356" s="8">
        <f t="shared" si="11"/>
        <v>20</v>
      </c>
      <c r="O356">
        <v>29</v>
      </c>
    </row>
    <row r="357" spans="1:15">
      <c r="A357">
        <v>356</v>
      </c>
      <c r="B357" t="s">
        <v>41</v>
      </c>
      <c r="C357" t="s">
        <v>42</v>
      </c>
      <c r="D357" t="s">
        <v>17</v>
      </c>
      <c r="E357" t="s">
        <v>37</v>
      </c>
      <c r="F357" t="s">
        <v>52</v>
      </c>
      <c r="G357" s="4">
        <v>43926</v>
      </c>
      <c r="H357" s="4">
        <v>43934</v>
      </c>
      <c r="I357" t="s">
        <v>20</v>
      </c>
      <c r="J357" s="5">
        <v>15</v>
      </c>
      <c r="K357" s="6">
        <v>7</v>
      </c>
      <c r="L357" s="7">
        <v>5</v>
      </c>
      <c r="M357" s="5">
        <f t="shared" si="10"/>
        <v>35</v>
      </c>
      <c r="N357" s="8">
        <f t="shared" si="11"/>
        <v>20</v>
      </c>
      <c r="O357">
        <v>57</v>
      </c>
    </row>
    <row r="358" spans="1:15">
      <c r="A358">
        <v>357</v>
      </c>
      <c r="B358" t="s">
        <v>15</v>
      </c>
      <c r="C358" t="s">
        <v>39</v>
      </c>
      <c r="D358" t="s">
        <v>23</v>
      </c>
      <c r="E358" t="s">
        <v>40</v>
      </c>
      <c r="F358" t="s">
        <v>52</v>
      </c>
      <c r="G358" s="4">
        <v>44002</v>
      </c>
      <c r="H358" s="4">
        <v>44010</v>
      </c>
      <c r="I358" t="s">
        <v>20</v>
      </c>
      <c r="J358" s="5">
        <v>22</v>
      </c>
      <c r="K358" s="6">
        <v>3</v>
      </c>
      <c r="L358" s="7">
        <v>14</v>
      </c>
      <c r="M358" s="5">
        <f t="shared" si="10"/>
        <v>42</v>
      </c>
      <c r="N358" s="8">
        <f t="shared" si="11"/>
        <v>20</v>
      </c>
      <c r="O358">
        <v>1</v>
      </c>
    </row>
    <row r="359" spans="1:15">
      <c r="A359">
        <v>358</v>
      </c>
      <c r="B359" t="s">
        <v>41</v>
      </c>
      <c r="C359" t="s">
        <v>49</v>
      </c>
      <c r="D359" t="s">
        <v>23</v>
      </c>
      <c r="E359" t="s">
        <v>24</v>
      </c>
      <c r="F359" t="s">
        <v>52</v>
      </c>
      <c r="G359" s="4">
        <v>43843</v>
      </c>
      <c r="H359" s="4">
        <v>43848</v>
      </c>
      <c r="I359" t="s">
        <v>29</v>
      </c>
      <c r="J359" s="5">
        <v>9</v>
      </c>
      <c r="K359" s="6">
        <v>3</v>
      </c>
      <c r="L359" s="7">
        <v>10</v>
      </c>
      <c r="M359" s="5">
        <f t="shared" si="10"/>
        <v>30</v>
      </c>
      <c r="N359" s="8">
        <f t="shared" si="11"/>
        <v>21</v>
      </c>
      <c r="O359">
        <v>26</v>
      </c>
    </row>
    <row r="360" spans="1:15">
      <c r="A360">
        <v>359</v>
      </c>
      <c r="B360" t="s">
        <v>21</v>
      </c>
      <c r="C360" t="s">
        <v>27</v>
      </c>
      <c r="D360" t="s">
        <v>23</v>
      </c>
      <c r="E360" t="s">
        <v>47</v>
      </c>
      <c r="F360" t="s">
        <v>52</v>
      </c>
      <c r="G360" s="4">
        <v>43944</v>
      </c>
      <c r="H360" s="4">
        <v>43947</v>
      </c>
      <c r="I360" t="s">
        <v>29</v>
      </c>
      <c r="J360" s="5">
        <v>6</v>
      </c>
      <c r="K360" s="6">
        <v>3</v>
      </c>
      <c r="L360" s="7">
        <v>9</v>
      </c>
      <c r="M360" s="5">
        <f t="shared" si="10"/>
        <v>27</v>
      </c>
      <c r="N360" s="8">
        <f t="shared" si="11"/>
        <v>21</v>
      </c>
      <c r="O360">
        <v>30</v>
      </c>
    </row>
    <row r="361" spans="1:15">
      <c r="A361">
        <v>360</v>
      </c>
      <c r="B361" t="s">
        <v>21</v>
      </c>
      <c r="C361" t="s">
        <v>22</v>
      </c>
      <c r="D361" t="s">
        <v>34</v>
      </c>
      <c r="E361" t="s">
        <v>35</v>
      </c>
      <c r="F361" t="s">
        <v>52</v>
      </c>
      <c r="G361" s="4">
        <v>44088</v>
      </c>
      <c r="H361" s="4">
        <v>44093</v>
      </c>
      <c r="I361" t="s">
        <v>26</v>
      </c>
      <c r="J361" s="5">
        <v>24</v>
      </c>
      <c r="K361" s="6">
        <v>3</v>
      </c>
      <c r="L361" s="7">
        <v>15</v>
      </c>
      <c r="M361" s="5">
        <f t="shared" si="10"/>
        <v>45</v>
      </c>
      <c r="N361" s="8">
        <f t="shared" si="11"/>
        <v>21</v>
      </c>
      <c r="O361">
        <v>21</v>
      </c>
    </row>
    <row r="362" spans="1:15">
      <c r="A362">
        <v>361</v>
      </c>
      <c r="B362" t="s">
        <v>41</v>
      </c>
      <c r="C362" t="s">
        <v>42</v>
      </c>
      <c r="D362" t="s">
        <v>17</v>
      </c>
      <c r="E362" t="s">
        <v>44</v>
      </c>
      <c r="F362" t="s">
        <v>52</v>
      </c>
      <c r="G362" s="4">
        <v>44054</v>
      </c>
      <c r="H362" s="4">
        <v>44058</v>
      </c>
      <c r="I362" t="s">
        <v>29</v>
      </c>
      <c r="J362" s="5">
        <v>6</v>
      </c>
      <c r="K362" s="6">
        <v>4</v>
      </c>
      <c r="L362" s="7">
        <v>7</v>
      </c>
      <c r="M362" s="5">
        <f t="shared" si="10"/>
        <v>28</v>
      </c>
      <c r="N362" s="8">
        <f t="shared" si="11"/>
        <v>22</v>
      </c>
      <c r="O362">
        <v>39</v>
      </c>
    </row>
    <row r="363" spans="1:15">
      <c r="A363">
        <v>362</v>
      </c>
      <c r="B363" t="s">
        <v>21</v>
      </c>
      <c r="C363" t="s">
        <v>22</v>
      </c>
      <c r="D363" t="s">
        <v>34</v>
      </c>
      <c r="E363" t="s">
        <v>38</v>
      </c>
      <c r="F363" t="s">
        <v>52</v>
      </c>
      <c r="G363" s="4">
        <v>44114</v>
      </c>
      <c r="H363" s="4">
        <v>44116</v>
      </c>
      <c r="I363" t="s">
        <v>20</v>
      </c>
      <c r="J363" s="5">
        <v>13</v>
      </c>
      <c r="K363" s="6">
        <v>7</v>
      </c>
      <c r="L363" s="7">
        <v>5</v>
      </c>
      <c r="M363" s="5">
        <f t="shared" si="10"/>
        <v>35</v>
      </c>
      <c r="N363" s="8">
        <f t="shared" si="11"/>
        <v>22</v>
      </c>
      <c r="O363">
        <v>29</v>
      </c>
    </row>
    <row r="364" spans="1:15">
      <c r="A364">
        <v>363</v>
      </c>
      <c r="B364" t="s">
        <v>15</v>
      </c>
      <c r="C364" t="s">
        <v>39</v>
      </c>
      <c r="D364" t="s">
        <v>17</v>
      </c>
      <c r="E364" t="s">
        <v>37</v>
      </c>
      <c r="F364" t="s">
        <v>52</v>
      </c>
      <c r="G364" s="4">
        <v>43725</v>
      </c>
      <c r="H364" s="4">
        <v>43727</v>
      </c>
      <c r="I364" t="s">
        <v>26</v>
      </c>
      <c r="J364" s="5">
        <v>17</v>
      </c>
      <c r="K364" s="6">
        <v>4</v>
      </c>
      <c r="L364" s="7">
        <v>10</v>
      </c>
      <c r="M364" s="5">
        <f t="shared" si="10"/>
        <v>40</v>
      </c>
      <c r="N364" s="8">
        <f t="shared" si="11"/>
        <v>23</v>
      </c>
      <c r="O364">
        <v>44</v>
      </c>
    </row>
    <row r="365" spans="1:15">
      <c r="A365">
        <v>364</v>
      </c>
      <c r="B365" t="s">
        <v>15</v>
      </c>
      <c r="C365" t="s">
        <v>39</v>
      </c>
      <c r="D365" t="s">
        <v>23</v>
      </c>
      <c r="E365" t="s">
        <v>40</v>
      </c>
      <c r="F365" t="s">
        <v>60</v>
      </c>
      <c r="G365" s="4">
        <v>43755</v>
      </c>
      <c r="H365" s="4">
        <v>43760</v>
      </c>
      <c r="I365" t="s">
        <v>20</v>
      </c>
      <c r="J365" s="5">
        <v>19</v>
      </c>
      <c r="K365" s="6">
        <v>3</v>
      </c>
      <c r="L365" s="7">
        <v>14</v>
      </c>
      <c r="M365" s="5">
        <f t="shared" si="10"/>
        <v>42</v>
      </c>
      <c r="N365" s="8">
        <f t="shared" si="11"/>
        <v>23</v>
      </c>
      <c r="O365">
        <v>38</v>
      </c>
    </row>
    <row r="366" spans="1:15">
      <c r="A366">
        <v>365</v>
      </c>
      <c r="B366" t="s">
        <v>21</v>
      </c>
      <c r="C366" t="s">
        <v>30</v>
      </c>
      <c r="D366" t="s">
        <v>34</v>
      </c>
      <c r="E366" t="s">
        <v>51</v>
      </c>
      <c r="F366" t="s">
        <v>60</v>
      </c>
      <c r="G366" s="4">
        <v>44182</v>
      </c>
      <c r="H366" s="4">
        <v>44188</v>
      </c>
      <c r="I366" t="s">
        <v>29</v>
      </c>
      <c r="J366" s="5">
        <v>10</v>
      </c>
      <c r="K366" s="6">
        <v>3</v>
      </c>
      <c r="L366" s="7">
        <v>11</v>
      </c>
      <c r="M366" s="5">
        <f t="shared" si="10"/>
        <v>33</v>
      </c>
      <c r="N366" s="8">
        <f t="shared" si="11"/>
        <v>23</v>
      </c>
      <c r="O366">
        <v>1</v>
      </c>
    </row>
    <row r="367" spans="1:15">
      <c r="A367">
        <v>366</v>
      </c>
      <c r="B367" t="s">
        <v>41</v>
      </c>
      <c r="C367" t="s">
        <v>42</v>
      </c>
      <c r="D367" t="s">
        <v>34</v>
      </c>
      <c r="E367" t="s">
        <v>38</v>
      </c>
      <c r="F367" t="s">
        <v>60</v>
      </c>
      <c r="G367" s="4">
        <v>43841</v>
      </c>
      <c r="H367" s="4">
        <v>43843</v>
      </c>
      <c r="I367" t="s">
        <v>20</v>
      </c>
      <c r="J367" s="5">
        <v>21</v>
      </c>
      <c r="K367" s="6">
        <v>3</v>
      </c>
      <c r="L367" s="7">
        <v>15</v>
      </c>
      <c r="M367" s="5">
        <f t="shared" si="10"/>
        <v>45</v>
      </c>
      <c r="N367" s="8">
        <f t="shared" si="11"/>
        <v>24</v>
      </c>
      <c r="O367">
        <v>18</v>
      </c>
    </row>
    <row r="368" spans="1:15">
      <c r="A368">
        <v>367</v>
      </c>
      <c r="B368" t="s">
        <v>41</v>
      </c>
      <c r="C368" t="s">
        <v>46</v>
      </c>
      <c r="D368" t="s">
        <v>34</v>
      </c>
      <c r="E368" t="s">
        <v>35</v>
      </c>
      <c r="F368" t="s">
        <v>60</v>
      </c>
      <c r="G368" s="4">
        <v>43936</v>
      </c>
      <c r="H368" s="4">
        <v>43937</v>
      </c>
      <c r="I368" t="s">
        <v>26</v>
      </c>
      <c r="J368" s="5">
        <v>9</v>
      </c>
      <c r="K368" s="6">
        <v>3</v>
      </c>
      <c r="L368" s="7">
        <v>11</v>
      </c>
      <c r="M368" s="5">
        <f t="shared" si="10"/>
        <v>33</v>
      </c>
      <c r="N368" s="8">
        <f t="shared" si="11"/>
        <v>24</v>
      </c>
      <c r="O368">
        <v>4</v>
      </c>
    </row>
    <row r="369" spans="1:15">
      <c r="A369">
        <v>368</v>
      </c>
      <c r="B369" t="s">
        <v>21</v>
      </c>
      <c r="C369" t="s">
        <v>22</v>
      </c>
      <c r="D369" t="s">
        <v>17</v>
      </c>
      <c r="E369" t="s">
        <v>18</v>
      </c>
      <c r="F369" t="s">
        <v>60</v>
      </c>
      <c r="G369" s="4">
        <v>43998</v>
      </c>
      <c r="H369" s="4">
        <v>44002</v>
      </c>
      <c r="I369" t="s">
        <v>29</v>
      </c>
      <c r="J369" s="5">
        <v>20</v>
      </c>
      <c r="K369" s="6">
        <v>3</v>
      </c>
      <c r="L369" s="7">
        <v>15</v>
      </c>
      <c r="M369" s="5">
        <f t="shared" si="10"/>
        <v>45</v>
      </c>
      <c r="N369" s="8">
        <f t="shared" si="11"/>
        <v>25</v>
      </c>
      <c r="O369">
        <v>41</v>
      </c>
    </row>
    <row r="370" spans="1:15">
      <c r="A370">
        <v>369</v>
      </c>
      <c r="B370" t="s">
        <v>41</v>
      </c>
      <c r="C370" t="s">
        <v>42</v>
      </c>
      <c r="D370" t="s">
        <v>23</v>
      </c>
      <c r="E370" t="s">
        <v>47</v>
      </c>
      <c r="F370" t="s">
        <v>60</v>
      </c>
      <c r="G370" s="4">
        <v>44090</v>
      </c>
      <c r="H370" s="4">
        <v>44094</v>
      </c>
      <c r="I370" t="s">
        <v>26</v>
      </c>
      <c r="J370" s="5">
        <v>5</v>
      </c>
      <c r="K370" s="6">
        <v>3</v>
      </c>
      <c r="L370" s="7">
        <v>10</v>
      </c>
      <c r="M370" s="5">
        <f t="shared" si="10"/>
        <v>30</v>
      </c>
      <c r="N370" s="8">
        <f t="shared" si="11"/>
        <v>25</v>
      </c>
      <c r="O370">
        <v>5</v>
      </c>
    </row>
    <row r="371" spans="1:15">
      <c r="A371">
        <v>370</v>
      </c>
      <c r="B371" t="s">
        <v>21</v>
      </c>
      <c r="C371" t="s">
        <v>22</v>
      </c>
      <c r="D371" t="s">
        <v>34</v>
      </c>
      <c r="E371" t="s">
        <v>35</v>
      </c>
      <c r="F371" t="s">
        <v>60</v>
      </c>
      <c r="G371" s="4">
        <v>44140</v>
      </c>
      <c r="H371" s="4">
        <v>44148</v>
      </c>
      <c r="I371" t="s">
        <v>29</v>
      </c>
      <c r="J371" s="5">
        <v>5</v>
      </c>
      <c r="K371" s="6">
        <v>6</v>
      </c>
      <c r="L371" s="7">
        <v>5</v>
      </c>
      <c r="M371" s="5">
        <f t="shared" si="10"/>
        <v>30</v>
      </c>
      <c r="N371" s="8">
        <f t="shared" si="11"/>
        <v>25</v>
      </c>
      <c r="O371">
        <v>38</v>
      </c>
    </row>
    <row r="372" spans="1:15">
      <c r="A372">
        <v>371</v>
      </c>
      <c r="B372" t="s">
        <v>21</v>
      </c>
      <c r="C372" t="s">
        <v>27</v>
      </c>
      <c r="D372" t="s">
        <v>23</v>
      </c>
      <c r="E372" t="s">
        <v>47</v>
      </c>
      <c r="F372" t="s">
        <v>60</v>
      </c>
      <c r="G372" s="4">
        <v>43831</v>
      </c>
      <c r="H372" s="4">
        <v>43834</v>
      </c>
      <c r="I372" t="s">
        <v>29</v>
      </c>
      <c r="J372" s="5">
        <v>23</v>
      </c>
      <c r="K372" s="6">
        <v>7</v>
      </c>
      <c r="L372" s="7">
        <v>7</v>
      </c>
      <c r="M372" s="5">
        <f t="shared" si="10"/>
        <v>49</v>
      </c>
      <c r="N372" s="8">
        <f t="shared" si="11"/>
        <v>26</v>
      </c>
      <c r="O372">
        <v>28</v>
      </c>
    </row>
    <row r="373" spans="1:15">
      <c r="A373">
        <v>372</v>
      </c>
      <c r="B373" t="s">
        <v>41</v>
      </c>
      <c r="C373" t="s">
        <v>49</v>
      </c>
      <c r="D373" t="s">
        <v>34</v>
      </c>
      <c r="E373" t="s">
        <v>38</v>
      </c>
      <c r="F373" t="s">
        <v>60</v>
      </c>
      <c r="G373" s="4">
        <v>43851</v>
      </c>
      <c r="H373" s="4">
        <v>43859</v>
      </c>
      <c r="I373" t="s">
        <v>26</v>
      </c>
      <c r="J373" s="5">
        <v>24</v>
      </c>
      <c r="K373" s="6">
        <v>5</v>
      </c>
      <c r="L373" s="7">
        <v>10</v>
      </c>
      <c r="M373" s="5">
        <f t="shared" si="10"/>
        <v>50</v>
      </c>
      <c r="N373" s="8">
        <f t="shared" si="11"/>
        <v>26</v>
      </c>
      <c r="O373">
        <v>10</v>
      </c>
    </row>
    <row r="374" spans="1:15">
      <c r="A374">
        <v>373</v>
      </c>
      <c r="B374" t="s">
        <v>15</v>
      </c>
      <c r="C374" t="s">
        <v>32</v>
      </c>
      <c r="D374" t="s">
        <v>23</v>
      </c>
      <c r="E374" t="s">
        <v>47</v>
      </c>
      <c r="F374" t="s">
        <v>60</v>
      </c>
      <c r="G374" s="4">
        <v>43889</v>
      </c>
      <c r="H374" s="4">
        <v>43892</v>
      </c>
      <c r="I374" t="s">
        <v>20</v>
      </c>
      <c r="J374" s="5">
        <v>6</v>
      </c>
      <c r="K374" s="6">
        <v>4</v>
      </c>
      <c r="L374" s="7">
        <v>8</v>
      </c>
      <c r="M374" s="5">
        <f t="shared" si="10"/>
        <v>32</v>
      </c>
      <c r="N374" s="8">
        <f t="shared" si="11"/>
        <v>26</v>
      </c>
      <c r="O374">
        <v>38</v>
      </c>
    </row>
    <row r="375" spans="1:15">
      <c r="A375">
        <v>374</v>
      </c>
      <c r="B375" t="s">
        <v>15</v>
      </c>
      <c r="C375" t="s">
        <v>39</v>
      </c>
      <c r="D375" t="s">
        <v>17</v>
      </c>
      <c r="E375" t="s">
        <v>37</v>
      </c>
      <c r="F375" t="s">
        <v>60</v>
      </c>
      <c r="G375" s="4">
        <v>44130</v>
      </c>
      <c r="H375" s="4">
        <v>44131</v>
      </c>
      <c r="I375" t="s">
        <v>26</v>
      </c>
      <c r="J375" s="5">
        <v>22</v>
      </c>
      <c r="K375" s="6">
        <v>6</v>
      </c>
      <c r="L375" s="7">
        <v>8</v>
      </c>
      <c r="M375" s="5">
        <f t="shared" si="10"/>
        <v>48</v>
      </c>
      <c r="N375" s="8">
        <f t="shared" si="11"/>
        <v>26</v>
      </c>
      <c r="O375">
        <v>23</v>
      </c>
    </row>
    <row r="376" spans="1:15">
      <c r="A376">
        <v>375</v>
      </c>
      <c r="B376" t="s">
        <v>41</v>
      </c>
      <c r="C376" t="s">
        <v>53</v>
      </c>
      <c r="D376" t="s">
        <v>17</v>
      </c>
      <c r="E376" t="s">
        <v>43</v>
      </c>
      <c r="F376" t="s">
        <v>60</v>
      </c>
      <c r="G376" s="4">
        <v>43639</v>
      </c>
      <c r="H376" s="4">
        <v>43640</v>
      </c>
      <c r="I376" t="s">
        <v>29</v>
      </c>
      <c r="J376" s="5">
        <v>13</v>
      </c>
      <c r="K376" s="6">
        <v>8</v>
      </c>
      <c r="L376" s="7">
        <v>5</v>
      </c>
      <c r="M376" s="5">
        <f t="shared" si="10"/>
        <v>40</v>
      </c>
      <c r="N376" s="8">
        <f t="shared" si="11"/>
        <v>27</v>
      </c>
      <c r="O376">
        <v>36</v>
      </c>
    </row>
    <row r="377" spans="1:15">
      <c r="A377">
        <v>376</v>
      </c>
      <c r="B377" t="s">
        <v>21</v>
      </c>
      <c r="C377" t="s">
        <v>30</v>
      </c>
      <c r="D377" t="s">
        <v>23</v>
      </c>
      <c r="E377" t="s">
        <v>31</v>
      </c>
      <c r="F377" t="s">
        <v>60</v>
      </c>
      <c r="G377" s="4">
        <v>43952</v>
      </c>
      <c r="H377" s="4">
        <v>43956</v>
      </c>
      <c r="I377" t="s">
        <v>20</v>
      </c>
      <c r="J377" s="5">
        <v>22</v>
      </c>
      <c r="K377" s="6">
        <v>7</v>
      </c>
      <c r="L377" s="7">
        <v>7</v>
      </c>
      <c r="M377" s="5">
        <f t="shared" si="10"/>
        <v>49</v>
      </c>
      <c r="N377" s="8">
        <f t="shared" si="11"/>
        <v>27</v>
      </c>
      <c r="O377">
        <v>40</v>
      </c>
    </row>
    <row r="378" spans="1:15">
      <c r="A378">
        <v>377</v>
      </c>
      <c r="B378" t="s">
        <v>15</v>
      </c>
      <c r="C378" t="s">
        <v>33</v>
      </c>
      <c r="D378" t="s">
        <v>23</v>
      </c>
      <c r="E378" t="s">
        <v>31</v>
      </c>
      <c r="F378" t="s">
        <v>60</v>
      </c>
      <c r="G378" s="4">
        <v>43859</v>
      </c>
      <c r="H378" s="4">
        <v>43862</v>
      </c>
      <c r="I378" t="s">
        <v>29</v>
      </c>
      <c r="J378" s="5">
        <v>24</v>
      </c>
      <c r="K378" s="6">
        <v>4</v>
      </c>
      <c r="L378" s="7">
        <v>13</v>
      </c>
      <c r="M378" s="5">
        <f t="shared" si="10"/>
        <v>52</v>
      </c>
      <c r="N378" s="8">
        <f t="shared" si="11"/>
        <v>28</v>
      </c>
      <c r="O378">
        <v>15</v>
      </c>
    </row>
    <row r="379" spans="1:15">
      <c r="A379">
        <v>378</v>
      </c>
      <c r="B379" t="s">
        <v>21</v>
      </c>
      <c r="C379" t="s">
        <v>30</v>
      </c>
      <c r="D379" t="s">
        <v>23</v>
      </c>
      <c r="E379" t="s">
        <v>31</v>
      </c>
      <c r="F379" t="s">
        <v>60</v>
      </c>
      <c r="G379" s="4">
        <v>43918</v>
      </c>
      <c r="H379" s="4">
        <v>43920</v>
      </c>
      <c r="I379" t="s">
        <v>20</v>
      </c>
      <c r="J379" s="5">
        <v>24</v>
      </c>
      <c r="K379" s="6">
        <v>4</v>
      </c>
      <c r="L379" s="7">
        <v>13</v>
      </c>
      <c r="M379" s="5">
        <f t="shared" si="10"/>
        <v>52</v>
      </c>
      <c r="N379" s="8">
        <f t="shared" si="11"/>
        <v>28</v>
      </c>
      <c r="O379">
        <v>9</v>
      </c>
    </row>
    <row r="380" spans="1:15">
      <c r="A380">
        <v>379</v>
      </c>
      <c r="B380" t="s">
        <v>15</v>
      </c>
      <c r="C380" t="s">
        <v>16</v>
      </c>
      <c r="D380" t="s">
        <v>34</v>
      </c>
      <c r="E380" t="s">
        <v>48</v>
      </c>
      <c r="F380" t="s">
        <v>60</v>
      </c>
      <c r="G380" s="4">
        <v>43717</v>
      </c>
      <c r="H380" s="4">
        <v>43719</v>
      </c>
      <c r="I380" t="s">
        <v>29</v>
      </c>
      <c r="J380" s="5">
        <v>23</v>
      </c>
      <c r="K380" s="6">
        <v>4</v>
      </c>
      <c r="L380" s="7">
        <v>13</v>
      </c>
      <c r="M380" s="5">
        <f t="shared" si="10"/>
        <v>52</v>
      </c>
      <c r="N380" s="8">
        <f t="shared" si="11"/>
        <v>29</v>
      </c>
      <c r="O380">
        <v>10</v>
      </c>
    </row>
    <row r="381" spans="1:15">
      <c r="A381">
        <v>380</v>
      </c>
      <c r="B381" t="s">
        <v>21</v>
      </c>
      <c r="C381" t="s">
        <v>30</v>
      </c>
      <c r="D381" t="s">
        <v>17</v>
      </c>
      <c r="E381" t="s">
        <v>45</v>
      </c>
      <c r="F381" t="s">
        <v>60</v>
      </c>
      <c r="G381" s="4">
        <v>43825</v>
      </c>
      <c r="H381" s="4">
        <v>43832</v>
      </c>
      <c r="I381" t="s">
        <v>20</v>
      </c>
      <c r="J381" s="5">
        <v>19</v>
      </c>
      <c r="K381" s="6">
        <v>8</v>
      </c>
      <c r="L381" s="7">
        <v>6</v>
      </c>
      <c r="M381" s="5">
        <f t="shared" si="10"/>
        <v>48</v>
      </c>
      <c r="N381" s="8">
        <f t="shared" si="11"/>
        <v>29</v>
      </c>
      <c r="O381">
        <v>5</v>
      </c>
    </row>
    <row r="382" spans="1:15">
      <c r="A382">
        <v>381</v>
      </c>
      <c r="B382" t="s">
        <v>21</v>
      </c>
      <c r="C382" t="s">
        <v>30</v>
      </c>
      <c r="D382" t="s">
        <v>17</v>
      </c>
      <c r="E382" t="s">
        <v>37</v>
      </c>
      <c r="F382" t="s">
        <v>60</v>
      </c>
      <c r="G382" s="4">
        <v>43867</v>
      </c>
      <c r="H382" s="4">
        <v>43870</v>
      </c>
      <c r="I382" t="s">
        <v>20</v>
      </c>
      <c r="J382" s="5">
        <v>6</v>
      </c>
      <c r="K382" s="6">
        <v>7</v>
      </c>
      <c r="L382" s="7">
        <v>5</v>
      </c>
      <c r="M382" s="5">
        <f t="shared" si="10"/>
        <v>35</v>
      </c>
      <c r="N382" s="8">
        <f t="shared" si="11"/>
        <v>29</v>
      </c>
      <c r="O382">
        <v>29</v>
      </c>
    </row>
    <row r="383" spans="1:15">
      <c r="A383">
        <v>382</v>
      </c>
      <c r="B383" t="s">
        <v>15</v>
      </c>
      <c r="C383" t="s">
        <v>39</v>
      </c>
      <c r="D383" t="s">
        <v>34</v>
      </c>
      <c r="E383" t="s">
        <v>35</v>
      </c>
      <c r="F383" t="s">
        <v>60</v>
      </c>
      <c r="G383" s="4">
        <v>44146</v>
      </c>
      <c r="H383" s="4">
        <v>44149</v>
      </c>
      <c r="I383" t="s">
        <v>26</v>
      </c>
      <c r="J383" s="5">
        <v>10</v>
      </c>
      <c r="K383" s="6">
        <v>4</v>
      </c>
      <c r="L383" s="7">
        <v>10</v>
      </c>
      <c r="M383" s="5">
        <f t="shared" si="10"/>
        <v>40</v>
      </c>
      <c r="N383" s="8">
        <f t="shared" si="11"/>
        <v>30</v>
      </c>
      <c r="O383">
        <v>50</v>
      </c>
    </row>
    <row r="384" spans="1:15">
      <c r="A384">
        <v>383</v>
      </c>
      <c r="B384" t="s">
        <v>21</v>
      </c>
      <c r="C384" t="s">
        <v>22</v>
      </c>
      <c r="D384" t="s">
        <v>17</v>
      </c>
      <c r="E384" t="s">
        <v>37</v>
      </c>
      <c r="F384" t="s">
        <v>60</v>
      </c>
      <c r="G384" s="4">
        <v>44164</v>
      </c>
      <c r="H384" s="4">
        <v>44168</v>
      </c>
      <c r="I384" t="s">
        <v>20</v>
      </c>
      <c r="J384" s="5">
        <v>22</v>
      </c>
      <c r="K384" s="6">
        <v>4</v>
      </c>
      <c r="L384" s="7">
        <v>13</v>
      </c>
      <c r="M384" s="5">
        <f t="shared" si="10"/>
        <v>52</v>
      </c>
      <c r="N384" s="8">
        <f t="shared" si="11"/>
        <v>30</v>
      </c>
      <c r="O384">
        <v>2</v>
      </c>
    </row>
    <row r="385" spans="1:15">
      <c r="A385">
        <v>384</v>
      </c>
      <c r="B385" t="s">
        <v>21</v>
      </c>
      <c r="C385" t="s">
        <v>27</v>
      </c>
      <c r="D385" t="s">
        <v>34</v>
      </c>
      <c r="E385" t="s">
        <v>35</v>
      </c>
      <c r="F385" t="s">
        <v>60</v>
      </c>
      <c r="G385" s="4">
        <v>44180</v>
      </c>
      <c r="H385" s="4">
        <v>44184</v>
      </c>
      <c r="I385" t="s">
        <v>29</v>
      </c>
      <c r="J385" s="5">
        <v>18</v>
      </c>
      <c r="K385" s="6">
        <v>8</v>
      </c>
      <c r="L385" s="7">
        <v>6</v>
      </c>
      <c r="M385" s="5">
        <f t="shared" si="10"/>
        <v>48</v>
      </c>
      <c r="N385" s="8">
        <f t="shared" si="11"/>
        <v>30</v>
      </c>
      <c r="O385">
        <v>30</v>
      </c>
    </row>
    <row r="386" spans="1:15">
      <c r="A386">
        <v>385</v>
      </c>
      <c r="B386" t="s">
        <v>41</v>
      </c>
      <c r="C386" t="s">
        <v>53</v>
      </c>
      <c r="D386" t="s">
        <v>17</v>
      </c>
      <c r="E386" t="s">
        <v>37</v>
      </c>
      <c r="F386" t="s">
        <v>60</v>
      </c>
      <c r="G386" s="4">
        <v>43671</v>
      </c>
      <c r="H386" s="4">
        <v>43679</v>
      </c>
      <c r="I386" t="s">
        <v>20</v>
      </c>
      <c r="J386" s="5">
        <v>21</v>
      </c>
      <c r="K386" s="6">
        <v>4</v>
      </c>
      <c r="L386" s="7">
        <v>13</v>
      </c>
      <c r="M386" s="5">
        <f t="shared" ref="M386:M449" si="12">L386*K386</f>
        <v>52</v>
      </c>
      <c r="N386" s="8">
        <f t="shared" ref="N386:N449" si="13">M386-J386</f>
        <v>31</v>
      </c>
      <c r="O386">
        <v>22</v>
      </c>
    </row>
    <row r="387" spans="1:15">
      <c r="A387">
        <v>386</v>
      </c>
      <c r="B387" t="s">
        <v>15</v>
      </c>
      <c r="C387" t="s">
        <v>16</v>
      </c>
      <c r="D387" t="s">
        <v>23</v>
      </c>
      <c r="E387" t="s">
        <v>24</v>
      </c>
      <c r="F387" t="s">
        <v>60</v>
      </c>
      <c r="G387" s="4">
        <v>44106</v>
      </c>
      <c r="H387" s="4">
        <v>44110</v>
      </c>
      <c r="I387" t="s">
        <v>20</v>
      </c>
      <c r="J387" s="5">
        <v>21</v>
      </c>
      <c r="K387" s="6">
        <v>4</v>
      </c>
      <c r="L387" s="7">
        <v>13</v>
      </c>
      <c r="M387" s="5">
        <f t="shared" si="12"/>
        <v>52</v>
      </c>
      <c r="N387" s="8">
        <f t="shared" si="13"/>
        <v>31</v>
      </c>
      <c r="O387">
        <v>10</v>
      </c>
    </row>
    <row r="388" spans="1:15">
      <c r="A388">
        <v>387</v>
      </c>
      <c r="B388" t="s">
        <v>41</v>
      </c>
      <c r="C388" t="s">
        <v>53</v>
      </c>
      <c r="D388" t="s">
        <v>17</v>
      </c>
      <c r="E388" t="s">
        <v>18</v>
      </c>
      <c r="F388" t="s">
        <v>60</v>
      </c>
      <c r="G388" s="4">
        <v>43663</v>
      </c>
      <c r="H388" s="4">
        <v>43668</v>
      </c>
      <c r="I388" t="s">
        <v>20</v>
      </c>
      <c r="J388" s="5">
        <v>18</v>
      </c>
      <c r="K388" s="6">
        <v>5</v>
      </c>
      <c r="L388" s="7">
        <v>10</v>
      </c>
      <c r="M388" s="5">
        <f t="shared" si="12"/>
        <v>50</v>
      </c>
      <c r="N388" s="8">
        <f t="shared" si="13"/>
        <v>32</v>
      </c>
      <c r="O388">
        <v>17</v>
      </c>
    </row>
    <row r="389" spans="1:15">
      <c r="A389">
        <v>388</v>
      </c>
      <c r="B389" t="s">
        <v>21</v>
      </c>
      <c r="C389" t="s">
        <v>30</v>
      </c>
      <c r="D389" t="s">
        <v>34</v>
      </c>
      <c r="E389" t="s">
        <v>38</v>
      </c>
      <c r="F389" t="s">
        <v>60</v>
      </c>
      <c r="G389" s="4">
        <v>43972</v>
      </c>
      <c r="H389" s="4">
        <v>43975</v>
      </c>
      <c r="I389" t="s">
        <v>29</v>
      </c>
      <c r="J389" s="5">
        <v>7</v>
      </c>
      <c r="K389" s="6">
        <v>4</v>
      </c>
      <c r="L389" s="7">
        <v>10</v>
      </c>
      <c r="M389" s="5">
        <f t="shared" si="12"/>
        <v>40</v>
      </c>
      <c r="N389" s="8">
        <f t="shared" si="13"/>
        <v>33</v>
      </c>
      <c r="O389">
        <v>37</v>
      </c>
    </row>
    <row r="390" spans="1:15">
      <c r="A390">
        <v>389</v>
      </c>
      <c r="B390" t="s">
        <v>41</v>
      </c>
      <c r="C390" t="s">
        <v>46</v>
      </c>
      <c r="D390" t="s">
        <v>34</v>
      </c>
      <c r="E390" t="s">
        <v>38</v>
      </c>
      <c r="F390" t="s">
        <v>60</v>
      </c>
      <c r="G390" s="4">
        <v>43637</v>
      </c>
      <c r="H390" s="4">
        <v>43640</v>
      </c>
      <c r="I390" t="s">
        <v>20</v>
      </c>
      <c r="J390" s="5">
        <v>14</v>
      </c>
      <c r="K390" s="6">
        <v>6</v>
      </c>
      <c r="L390" s="7">
        <v>8</v>
      </c>
      <c r="M390" s="5">
        <f t="shared" si="12"/>
        <v>48</v>
      </c>
      <c r="N390" s="8">
        <f t="shared" si="13"/>
        <v>34</v>
      </c>
      <c r="O390">
        <v>19</v>
      </c>
    </row>
    <row r="391" spans="1:15">
      <c r="A391">
        <v>390</v>
      </c>
      <c r="B391" t="s">
        <v>41</v>
      </c>
      <c r="C391" t="s">
        <v>53</v>
      </c>
      <c r="D391" t="s">
        <v>34</v>
      </c>
      <c r="E391" t="s">
        <v>35</v>
      </c>
      <c r="F391" t="s">
        <v>60</v>
      </c>
      <c r="G391" s="4">
        <v>43687</v>
      </c>
      <c r="H391" s="4">
        <v>43692</v>
      </c>
      <c r="I391" t="s">
        <v>20</v>
      </c>
      <c r="J391" s="5">
        <v>14</v>
      </c>
      <c r="K391" s="6">
        <v>8</v>
      </c>
      <c r="L391" s="7">
        <v>6</v>
      </c>
      <c r="M391" s="5">
        <f t="shared" si="12"/>
        <v>48</v>
      </c>
      <c r="N391" s="8">
        <f t="shared" si="13"/>
        <v>34</v>
      </c>
      <c r="O391">
        <v>23</v>
      </c>
    </row>
    <row r="392" spans="1:15">
      <c r="A392">
        <v>391</v>
      </c>
      <c r="B392" t="s">
        <v>21</v>
      </c>
      <c r="C392" t="s">
        <v>30</v>
      </c>
      <c r="D392" t="s">
        <v>23</v>
      </c>
      <c r="E392" t="s">
        <v>40</v>
      </c>
      <c r="F392" t="s">
        <v>60</v>
      </c>
      <c r="G392" s="4">
        <v>43956</v>
      </c>
      <c r="H392" s="4">
        <v>43959</v>
      </c>
      <c r="I392" t="s">
        <v>29</v>
      </c>
      <c r="J392" s="5">
        <v>6</v>
      </c>
      <c r="K392" s="6">
        <v>8</v>
      </c>
      <c r="L392" s="7">
        <v>5</v>
      </c>
      <c r="M392" s="5">
        <f t="shared" si="12"/>
        <v>40</v>
      </c>
      <c r="N392" s="8">
        <f t="shared" si="13"/>
        <v>34</v>
      </c>
      <c r="O392">
        <v>41</v>
      </c>
    </row>
    <row r="393" spans="1:15">
      <c r="A393">
        <v>392</v>
      </c>
      <c r="B393" t="s">
        <v>15</v>
      </c>
      <c r="C393" t="s">
        <v>16</v>
      </c>
      <c r="D393" t="s">
        <v>34</v>
      </c>
      <c r="E393" t="s">
        <v>38</v>
      </c>
      <c r="F393" t="s">
        <v>60</v>
      </c>
      <c r="G393" s="4">
        <v>43705</v>
      </c>
      <c r="H393" s="4">
        <v>43709</v>
      </c>
      <c r="I393" t="s">
        <v>29</v>
      </c>
      <c r="J393" s="5">
        <v>13</v>
      </c>
      <c r="K393" s="6">
        <v>7</v>
      </c>
      <c r="L393" s="7">
        <v>7</v>
      </c>
      <c r="M393" s="5">
        <f t="shared" si="12"/>
        <v>49</v>
      </c>
      <c r="N393" s="8">
        <f t="shared" si="13"/>
        <v>36</v>
      </c>
      <c r="O393">
        <v>13</v>
      </c>
    </row>
    <row r="394" spans="1:15">
      <c r="A394">
        <v>393</v>
      </c>
      <c r="B394" t="s">
        <v>15</v>
      </c>
      <c r="C394" t="s">
        <v>16</v>
      </c>
      <c r="D394" t="s">
        <v>17</v>
      </c>
      <c r="E394" t="s">
        <v>45</v>
      </c>
      <c r="F394" t="s">
        <v>25</v>
      </c>
      <c r="G394" s="4">
        <v>43765</v>
      </c>
      <c r="H394" s="4">
        <v>43766</v>
      </c>
      <c r="I394" t="s">
        <v>26</v>
      </c>
      <c r="J394" s="5">
        <v>18</v>
      </c>
      <c r="K394" s="6">
        <v>9</v>
      </c>
      <c r="L394" s="7">
        <v>6</v>
      </c>
      <c r="M394" s="5">
        <f t="shared" si="12"/>
        <v>54</v>
      </c>
      <c r="N394" s="8">
        <f t="shared" si="13"/>
        <v>36</v>
      </c>
      <c r="O394">
        <v>18</v>
      </c>
    </row>
    <row r="395" spans="1:15">
      <c r="A395">
        <v>394</v>
      </c>
      <c r="B395" t="s">
        <v>15</v>
      </c>
      <c r="C395" t="s">
        <v>33</v>
      </c>
      <c r="D395" t="s">
        <v>23</v>
      </c>
      <c r="E395" t="s">
        <v>47</v>
      </c>
      <c r="F395" t="s">
        <v>25</v>
      </c>
      <c r="G395" s="4">
        <v>43815</v>
      </c>
      <c r="H395" s="4">
        <v>43822</v>
      </c>
      <c r="I395" t="s">
        <v>29</v>
      </c>
      <c r="J395" s="5">
        <v>20</v>
      </c>
      <c r="K395" s="6">
        <v>8</v>
      </c>
      <c r="L395" s="7">
        <v>7</v>
      </c>
      <c r="M395" s="5">
        <f t="shared" si="12"/>
        <v>56</v>
      </c>
      <c r="N395" s="8">
        <f t="shared" si="13"/>
        <v>36</v>
      </c>
      <c r="O395">
        <v>16</v>
      </c>
    </row>
    <row r="396" spans="1:15">
      <c r="A396">
        <v>395</v>
      </c>
      <c r="B396" t="s">
        <v>21</v>
      </c>
      <c r="C396" t="s">
        <v>30</v>
      </c>
      <c r="D396" t="s">
        <v>23</v>
      </c>
      <c r="E396" t="s">
        <v>40</v>
      </c>
      <c r="F396" t="s">
        <v>25</v>
      </c>
      <c r="G396" s="4">
        <v>44098</v>
      </c>
      <c r="H396" s="4">
        <v>44099</v>
      </c>
      <c r="I396" t="s">
        <v>29</v>
      </c>
      <c r="J396" s="5">
        <v>14</v>
      </c>
      <c r="K396" s="6">
        <v>5</v>
      </c>
      <c r="L396" s="7">
        <v>10</v>
      </c>
      <c r="M396" s="5">
        <f t="shared" si="12"/>
        <v>50</v>
      </c>
      <c r="N396" s="8">
        <f t="shared" si="13"/>
        <v>36</v>
      </c>
      <c r="O396">
        <v>27</v>
      </c>
    </row>
    <row r="397" spans="1:15">
      <c r="A397">
        <v>396</v>
      </c>
      <c r="B397" t="s">
        <v>15</v>
      </c>
      <c r="C397" t="s">
        <v>32</v>
      </c>
      <c r="D397" t="s">
        <v>34</v>
      </c>
      <c r="E397" t="s">
        <v>36</v>
      </c>
      <c r="F397" t="s">
        <v>25</v>
      </c>
      <c r="G397" s="4">
        <v>43793</v>
      </c>
      <c r="H397" s="4">
        <v>43794</v>
      </c>
      <c r="I397" t="s">
        <v>26</v>
      </c>
      <c r="J397" s="5">
        <v>13</v>
      </c>
      <c r="K397" s="6">
        <v>5</v>
      </c>
      <c r="L397" s="7">
        <v>10</v>
      </c>
      <c r="M397" s="5">
        <f t="shared" si="12"/>
        <v>50</v>
      </c>
      <c r="N397" s="8">
        <f t="shared" si="13"/>
        <v>37</v>
      </c>
      <c r="O397">
        <v>24</v>
      </c>
    </row>
    <row r="398" spans="1:15">
      <c r="A398">
        <v>397</v>
      </c>
      <c r="B398" t="s">
        <v>21</v>
      </c>
      <c r="C398" t="s">
        <v>30</v>
      </c>
      <c r="D398" t="s">
        <v>23</v>
      </c>
      <c r="E398" t="s">
        <v>31</v>
      </c>
      <c r="F398" t="s">
        <v>25</v>
      </c>
      <c r="G398" s="4">
        <v>44156</v>
      </c>
      <c r="H398" s="4">
        <v>44157</v>
      </c>
      <c r="I398" t="s">
        <v>20</v>
      </c>
      <c r="J398" s="5">
        <v>13</v>
      </c>
      <c r="K398" s="6">
        <v>5</v>
      </c>
      <c r="L398" s="7">
        <v>10</v>
      </c>
      <c r="M398" s="5">
        <f t="shared" si="12"/>
        <v>50</v>
      </c>
      <c r="N398" s="8">
        <f t="shared" si="13"/>
        <v>37</v>
      </c>
      <c r="O398">
        <v>39</v>
      </c>
    </row>
    <row r="399" spans="1:15">
      <c r="A399">
        <v>398</v>
      </c>
      <c r="B399" t="s">
        <v>15</v>
      </c>
      <c r="C399" t="s">
        <v>32</v>
      </c>
      <c r="D399" t="s">
        <v>17</v>
      </c>
      <c r="E399" t="s">
        <v>37</v>
      </c>
      <c r="F399" t="s">
        <v>25</v>
      </c>
      <c r="G399" s="4">
        <v>43751</v>
      </c>
      <c r="H399" s="4">
        <v>43756</v>
      </c>
      <c r="I399" t="s">
        <v>26</v>
      </c>
      <c r="J399" s="5">
        <v>7</v>
      </c>
      <c r="K399" s="6">
        <v>3</v>
      </c>
      <c r="L399" s="7">
        <v>15</v>
      </c>
      <c r="M399" s="5">
        <f t="shared" si="12"/>
        <v>45</v>
      </c>
      <c r="N399" s="8">
        <f t="shared" si="13"/>
        <v>38</v>
      </c>
      <c r="O399">
        <v>44</v>
      </c>
    </row>
    <row r="400" spans="1:15">
      <c r="A400">
        <v>399</v>
      </c>
      <c r="B400" t="s">
        <v>21</v>
      </c>
      <c r="C400" t="s">
        <v>27</v>
      </c>
      <c r="D400" t="s">
        <v>17</v>
      </c>
      <c r="E400" t="s">
        <v>44</v>
      </c>
      <c r="F400" t="s">
        <v>25</v>
      </c>
      <c r="G400" s="4">
        <v>43849</v>
      </c>
      <c r="H400" s="4">
        <v>43851</v>
      </c>
      <c r="I400" t="s">
        <v>26</v>
      </c>
      <c r="J400" s="5">
        <v>16</v>
      </c>
      <c r="K400" s="6">
        <v>3</v>
      </c>
      <c r="L400" s="7">
        <v>18</v>
      </c>
      <c r="M400" s="5">
        <f t="shared" si="12"/>
        <v>54</v>
      </c>
      <c r="N400" s="8">
        <f t="shared" si="13"/>
        <v>38</v>
      </c>
      <c r="O400">
        <v>37</v>
      </c>
    </row>
    <row r="401" spans="1:15">
      <c r="A401">
        <v>400</v>
      </c>
      <c r="B401" t="s">
        <v>21</v>
      </c>
      <c r="C401" t="s">
        <v>30</v>
      </c>
      <c r="D401" t="s">
        <v>34</v>
      </c>
      <c r="E401" t="s">
        <v>35</v>
      </c>
      <c r="F401" t="s">
        <v>25</v>
      </c>
      <c r="G401" s="4">
        <v>43883</v>
      </c>
      <c r="H401" s="4">
        <v>43889</v>
      </c>
      <c r="I401" t="s">
        <v>20</v>
      </c>
      <c r="J401" s="5">
        <v>10</v>
      </c>
      <c r="K401" s="6">
        <v>6</v>
      </c>
      <c r="L401" s="7">
        <v>8</v>
      </c>
      <c r="M401" s="5">
        <f t="shared" si="12"/>
        <v>48</v>
      </c>
      <c r="N401" s="8">
        <f t="shared" si="13"/>
        <v>38</v>
      </c>
      <c r="O401">
        <v>46</v>
      </c>
    </row>
    <row r="402" spans="1:15">
      <c r="A402">
        <v>401</v>
      </c>
      <c r="B402" t="s">
        <v>21</v>
      </c>
      <c r="C402" t="s">
        <v>22</v>
      </c>
      <c r="D402" t="s">
        <v>23</v>
      </c>
      <c r="E402" t="s">
        <v>47</v>
      </c>
      <c r="F402" t="s">
        <v>25</v>
      </c>
      <c r="G402" s="4">
        <v>44078</v>
      </c>
      <c r="H402" s="4">
        <v>44086</v>
      </c>
      <c r="I402" t="s">
        <v>20</v>
      </c>
      <c r="J402" s="5">
        <v>11</v>
      </c>
      <c r="K402" s="6">
        <v>7</v>
      </c>
      <c r="L402" s="7">
        <v>7</v>
      </c>
      <c r="M402" s="5">
        <f t="shared" si="12"/>
        <v>49</v>
      </c>
      <c r="N402" s="8">
        <f t="shared" si="13"/>
        <v>38</v>
      </c>
      <c r="O402">
        <v>25</v>
      </c>
    </row>
    <row r="403" spans="1:15">
      <c r="A403">
        <v>402</v>
      </c>
      <c r="B403" t="s">
        <v>21</v>
      </c>
      <c r="C403" t="s">
        <v>30</v>
      </c>
      <c r="D403" t="s">
        <v>34</v>
      </c>
      <c r="E403" t="s">
        <v>38</v>
      </c>
      <c r="F403" t="s">
        <v>25</v>
      </c>
      <c r="G403" s="4">
        <v>43910</v>
      </c>
      <c r="H403" s="4">
        <v>43918</v>
      </c>
      <c r="I403" t="s">
        <v>20</v>
      </c>
      <c r="J403" s="5">
        <v>11</v>
      </c>
      <c r="K403" s="6">
        <v>5</v>
      </c>
      <c r="L403" s="7">
        <v>10</v>
      </c>
      <c r="M403" s="5">
        <f t="shared" si="12"/>
        <v>50</v>
      </c>
      <c r="N403" s="8">
        <f t="shared" si="13"/>
        <v>39</v>
      </c>
      <c r="O403">
        <v>52</v>
      </c>
    </row>
    <row r="404" spans="1:15">
      <c r="A404">
        <v>403</v>
      </c>
      <c r="B404" t="s">
        <v>15</v>
      </c>
      <c r="C404" t="s">
        <v>32</v>
      </c>
      <c r="D404" t="s">
        <v>23</v>
      </c>
      <c r="E404" t="s">
        <v>28</v>
      </c>
      <c r="F404" t="s">
        <v>25</v>
      </c>
      <c r="G404" s="4">
        <v>43934</v>
      </c>
      <c r="H404" s="4">
        <v>43935</v>
      </c>
      <c r="I404" t="s">
        <v>26</v>
      </c>
      <c r="J404" s="5">
        <v>9</v>
      </c>
      <c r="K404" s="6">
        <v>8</v>
      </c>
      <c r="L404" s="7">
        <v>6</v>
      </c>
      <c r="M404" s="5">
        <f t="shared" si="12"/>
        <v>48</v>
      </c>
      <c r="N404" s="8">
        <f t="shared" si="13"/>
        <v>39</v>
      </c>
      <c r="O404">
        <v>49</v>
      </c>
    </row>
    <row r="405" spans="1:15">
      <c r="A405">
        <v>404</v>
      </c>
      <c r="B405" t="s">
        <v>21</v>
      </c>
      <c r="C405" t="s">
        <v>27</v>
      </c>
      <c r="D405" t="s">
        <v>34</v>
      </c>
      <c r="E405" t="s">
        <v>51</v>
      </c>
      <c r="F405" t="s">
        <v>25</v>
      </c>
      <c r="G405" s="4">
        <v>43964</v>
      </c>
      <c r="H405" s="4">
        <v>43969</v>
      </c>
      <c r="I405" t="s">
        <v>26</v>
      </c>
      <c r="J405" s="5">
        <v>13</v>
      </c>
      <c r="K405" s="6">
        <v>4</v>
      </c>
      <c r="L405" s="7">
        <v>13</v>
      </c>
      <c r="M405" s="5">
        <f t="shared" si="12"/>
        <v>52</v>
      </c>
      <c r="N405" s="8">
        <f t="shared" si="13"/>
        <v>39</v>
      </c>
      <c r="O405">
        <v>36</v>
      </c>
    </row>
    <row r="406" spans="1:15">
      <c r="A406">
        <v>405</v>
      </c>
      <c r="B406" t="s">
        <v>15</v>
      </c>
      <c r="C406" t="s">
        <v>33</v>
      </c>
      <c r="D406" t="s">
        <v>17</v>
      </c>
      <c r="E406" t="s">
        <v>43</v>
      </c>
      <c r="F406" t="s">
        <v>25</v>
      </c>
      <c r="G406" s="4">
        <v>43948</v>
      </c>
      <c r="H406" s="4">
        <v>43956</v>
      </c>
      <c r="I406" t="s">
        <v>26</v>
      </c>
      <c r="J406" s="5">
        <v>17</v>
      </c>
      <c r="K406" s="6">
        <v>3</v>
      </c>
      <c r="L406" s="7">
        <v>19</v>
      </c>
      <c r="M406" s="5">
        <f t="shared" si="12"/>
        <v>57</v>
      </c>
      <c r="N406" s="8">
        <f t="shared" si="13"/>
        <v>40</v>
      </c>
      <c r="O406">
        <v>10</v>
      </c>
    </row>
    <row r="407" spans="1:15">
      <c r="A407">
        <v>406</v>
      </c>
      <c r="B407" t="s">
        <v>41</v>
      </c>
      <c r="C407" t="s">
        <v>46</v>
      </c>
      <c r="D407" t="s">
        <v>17</v>
      </c>
      <c r="E407" t="s">
        <v>18</v>
      </c>
      <c r="F407" t="s">
        <v>25</v>
      </c>
      <c r="G407" s="4">
        <v>44016</v>
      </c>
      <c r="H407" s="4">
        <v>44023</v>
      </c>
      <c r="I407" t="s">
        <v>20</v>
      </c>
      <c r="J407" s="5">
        <v>12</v>
      </c>
      <c r="K407" s="6">
        <v>4</v>
      </c>
      <c r="L407" s="7">
        <v>13</v>
      </c>
      <c r="M407" s="5">
        <f t="shared" si="12"/>
        <v>52</v>
      </c>
      <c r="N407" s="8">
        <f t="shared" si="13"/>
        <v>40</v>
      </c>
      <c r="O407">
        <v>38</v>
      </c>
    </row>
    <row r="408" spans="1:15">
      <c r="A408">
        <v>407</v>
      </c>
      <c r="B408" t="s">
        <v>15</v>
      </c>
      <c r="C408" t="s">
        <v>16</v>
      </c>
      <c r="D408" t="s">
        <v>34</v>
      </c>
      <c r="E408" t="s">
        <v>35</v>
      </c>
      <c r="F408" t="s">
        <v>25</v>
      </c>
      <c r="G408" s="4">
        <v>43795</v>
      </c>
      <c r="H408" s="4">
        <v>43796</v>
      </c>
      <c r="I408" t="s">
        <v>26</v>
      </c>
      <c r="J408" s="5">
        <v>25</v>
      </c>
      <c r="K408" s="6">
        <v>6</v>
      </c>
      <c r="L408" s="7">
        <v>11</v>
      </c>
      <c r="M408" s="5">
        <f t="shared" si="12"/>
        <v>66</v>
      </c>
      <c r="N408" s="8">
        <f t="shared" si="13"/>
        <v>41</v>
      </c>
      <c r="O408">
        <v>26</v>
      </c>
    </row>
    <row r="409" spans="1:15">
      <c r="A409">
        <v>408</v>
      </c>
      <c r="B409" t="s">
        <v>15</v>
      </c>
      <c r="C409" t="s">
        <v>32</v>
      </c>
      <c r="D409" t="s">
        <v>34</v>
      </c>
      <c r="E409" t="s">
        <v>48</v>
      </c>
      <c r="F409" t="s">
        <v>25</v>
      </c>
      <c r="G409" s="4">
        <v>43721</v>
      </c>
      <c r="H409" s="4">
        <v>43727</v>
      </c>
      <c r="I409" t="s">
        <v>20</v>
      </c>
      <c r="J409" s="5">
        <v>18</v>
      </c>
      <c r="K409" s="6">
        <v>5</v>
      </c>
      <c r="L409" s="7">
        <v>12</v>
      </c>
      <c r="M409" s="5">
        <f t="shared" si="12"/>
        <v>60</v>
      </c>
      <c r="N409" s="8">
        <f t="shared" si="13"/>
        <v>42</v>
      </c>
      <c r="O409">
        <v>19</v>
      </c>
    </row>
    <row r="410" spans="1:15">
      <c r="A410">
        <v>409</v>
      </c>
      <c r="B410" t="s">
        <v>21</v>
      </c>
      <c r="C410" t="s">
        <v>27</v>
      </c>
      <c r="D410" t="s">
        <v>23</v>
      </c>
      <c r="E410" t="s">
        <v>31</v>
      </c>
      <c r="F410" t="s">
        <v>25</v>
      </c>
      <c r="G410" s="4">
        <v>43809</v>
      </c>
      <c r="H410" s="4">
        <v>43815</v>
      </c>
      <c r="I410" t="s">
        <v>26</v>
      </c>
      <c r="J410" s="5">
        <v>21</v>
      </c>
      <c r="K410" s="6">
        <v>8</v>
      </c>
      <c r="L410" s="7">
        <v>8</v>
      </c>
      <c r="M410" s="5">
        <f t="shared" si="12"/>
        <v>64</v>
      </c>
      <c r="N410" s="8">
        <f t="shared" si="13"/>
        <v>43</v>
      </c>
      <c r="O410">
        <v>14</v>
      </c>
    </row>
    <row r="411" spans="1:15">
      <c r="A411">
        <v>410</v>
      </c>
      <c r="B411" t="s">
        <v>15</v>
      </c>
      <c r="C411" t="s">
        <v>39</v>
      </c>
      <c r="D411" t="s">
        <v>34</v>
      </c>
      <c r="E411" t="s">
        <v>48</v>
      </c>
      <c r="F411" t="s">
        <v>25</v>
      </c>
      <c r="G411" s="4">
        <v>44062</v>
      </c>
      <c r="H411" s="4">
        <v>44065</v>
      </c>
      <c r="I411" t="s">
        <v>26</v>
      </c>
      <c r="J411" s="5">
        <v>13</v>
      </c>
      <c r="K411" s="6">
        <v>8</v>
      </c>
      <c r="L411" s="7">
        <v>7</v>
      </c>
      <c r="M411" s="5">
        <f t="shared" si="12"/>
        <v>56</v>
      </c>
      <c r="N411" s="8">
        <f t="shared" si="13"/>
        <v>43</v>
      </c>
      <c r="O411">
        <v>31</v>
      </c>
    </row>
    <row r="412" spans="1:15">
      <c r="A412">
        <v>411</v>
      </c>
      <c r="B412" t="s">
        <v>21</v>
      </c>
      <c r="C412" t="s">
        <v>30</v>
      </c>
      <c r="D412" t="s">
        <v>17</v>
      </c>
      <c r="E412" t="s">
        <v>37</v>
      </c>
      <c r="F412" t="s">
        <v>25</v>
      </c>
      <c r="G412" s="4">
        <v>44072</v>
      </c>
      <c r="H412" s="4">
        <v>44075</v>
      </c>
      <c r="I412" t="s">
        <v>20</v>
      </c>
      <c r="J412" s="5">
        <v>5</v>
      </c>
      <c r="K412" s="6">
        <v>8</v>
      </c>
      <c r="L412" s="7">
        <v>6</v>
      </c>
      <c r="M412" s="5">
        <f t="shared" si="12"/>
        <v>48</v>
      </c>
      <c r="N412" s="8">
        <f t="shared" si="13"/>
        <v>43</v>
      </c>
      <c r="O412">
        <v>10</v>
      </c>
    </row>
    <row r="413" spans="1:15">
      <c r="A413">
        <v>412</v>
      </c>
      <c r="B413" t="s">
        <v>21</v>
      </c>
      <c r="C413" t="s">
        <v>22</v>
      </c>
      <c r="D413" t="s">
        <v>34</v>
      </c>
      <c r="E413" t="s">
        <v>35</v>
      </c>
      <c r="F413" t="s">
        <v>25</v>
      </c>
      <c r="G413" s="4">
        <v>44102</v>
      </c>
      <c r="H413" s="4">
        <v>44109</v>
      </c>
      <c r="I413" t="s">
        <v>26</v>
      </c>
      <c r="J413" s="5">
        <v>21</v>
      </c>
      <c r="K413" s="6">
        <v>8</v>
      </c>
      <c r="L413" s="7">
        <v>8</v>
      </c>
      <c r="M413" s="5">
        <f t="shared" si="12"/>
        <v>64</v>
      </c>
      <c r="N413" s="8">
        <f t="shared" si="13"/>
        <v>43</v>
      </c>
      <c r="O413">
        <v>56</v>
      </c>
    </row>
    <row r="414" spans="1:15">
      <c r="A414">
        <v>413</v>
      </c>
      <c r="B414" t="s">
        <v>15</v>
      </c>
      <c r="C414" t="s">
        <v>32</v>
      </c>
      <c r="D414" t="s">
        <v>23</v>
      </c>
      <c r="E414" t="s">
        <v>28</v>
      </c>
      <c r="F414" t="s">
        <v>25</v>
      </c>
      <c r="G414" s="4">
        <v>43769</v>
      </c>
      <c r="H414" s="4">
        <v>43776</v>
      </c>
      <c r="I414" t="s">
        <v>20</v>
      </c>
      <c r="J414" s="5">
        <v>7</v>
      </c>
      <c r="K414" s="6">
        <v>4</v>
      </c>
      <c r="L414" s="7">
        <v>13</v>
      </c>
      <c r="M414" s="5">
        <f t="shared" si="12"/>
        <v>52</v>
      </c>
      <c r="N414" s="8">
        <f t="shared" si="13"/>
        <v>45</v>
      </c>
      <c r="O414">
        <v>41</v>
      </c>
    </row>
    <row r="415" spans="1:15">
      <c r="A415">
        <v>414</v>
      </c>
      <c r="B415" t="s">
        <v>41</v>
      </c>
      <c r="C415" t="s">
        <v>53</v>
      </c>
      <c r="D415" t="s">
        <v>17</v>
      </c>
      <c r="E415" t="s">
        <v>18</v>
      </c>
      <c r="F415" t="s">
        <v>19</v>
      </c>
      <c r="G415" s="4">
        <v>43968</v>
      </c>
      <c r="H415" s="4">
        <v>43971</v>
      </c>
      <c r="I415" t="s">
        <v>20</v>
      </c>
      <c r="J415" s="5">
        <v>15</v>
      </c>
      <c r="K415" s="6">
        <v>5</v>
      </c>
      <c r="L415" s="7">
        <v>12</v>
      </c>
      <c r="M415" s="5">
        <f t="shared" si="12"/>
        <v>60</v>
      </c>
      <c r="N415" s="8">
        <f t="shared" si="13"/>
        <v>45</v>
      </c>
      <c r="O415">
        <v>9</v>
      </c>
    </row>
    <row r="416" spans="1:15">
      <c r="A416">
        <v>415</v>
      </c>
      <c r="B416" t="s">
        <v>21</v>
      </c>
      <c r="C416" t="s">
        <v>27</v>
      </c>
      <c r="D416" t="s">
        <v>34</v>
      </c>
      <c r="E416" t="s">
        <v>51</v>
      </c>
      <c r="F416" t="s">
        <v>19</v>
      </c>
      <c r="G416" s="4">
        <v>43978</v>
      </c>
      <c r="H416" s="4">
        <v>43979</v>
      </c>
      <c r="I416" t="s">
        <v>26</v>
      </c>
      <c r="J416" s="5">
        <v>19</v>
      </c>
      <c r="K416" s="6">
        <v>4</v>
      </c>
      <c r="L416" s="7">
        <v>16</v>
      </c>
      <c r="M416" s="5">
        <f t="shared" si="12"/>
        <v>64</v>
      </c>
      <c r="N416" s="8">
        <f t="shared" si="13"/>
        <v>45</v>
      </c>
      <c r="O416">
        <v>14</v>
      </c>
    </row>
    <row r="417" spans="1:15">
      <c r="A417">
        <v>416</v>
      </c>
      <c r="B417" t="s">
        <v>15</v>
      </c>
      <c r="C417" t="s">
        <v>16</v>
      </c>
      <c r="D417" t="s">
        <v>23</v>
      </c>
      <c r="E417" t="s">
        <v>40</v>
      </c>
      <c r="F417" t="s">
        <v>19</v>
      </c>
      <c r="G417" s="4">
        <v>44040</v>
      </c>
      <c r="H417" s="4">
        <v>44045</v>
      </c>
      <c r="I417" t="s">
        <v>29</v>
      </c>
      <c r="J417" s="5">
        <v>5</v>
      </c>
      <c r="K417" s="6">
        <v>5</v>
      </c>
      <c r="L417" s="7">
        <v>10</v>
      </c>
      <c r="M417" s="5">
        <f t="shared" si="12"/>
        <v>50</v>
      </c>
      <c r="N417" s="8">
        <f t="shared" si="13"/>
        <v>45</v>
      </c>
      <c r="O417">
        <v>57</v>
      </c>
    </row>
    <row r="418" spans="1:15">
      <c r="A418">
        <v>417</v>
      </c>
      <c r="B418" t="s">
        <v>21</v>
      </c>
      <c r="C418" t="s">
        <v>22</v>
      </c>
      <c r="D418" t="s">
        <v>34</v>
      </c>
      <c r="E418" t="s">
        <v>38</v>
      </c>
      <c r="F418" t="s">
        <v>19</v>
      </c>
      <c r="G418" s="4">
        <v>44056</v>
      </c>
      <c r="H418" s="4">
        <v>44059</v>
      </c>
      <c r="I418" t="s">
        <v>29</v>
      </c>
      <c r="J418" s="5">
        <v>19</v>
      </c>
      <c r="K418" s="6">
        <v>8</v>
      </c>
      <c r="L418" s="7">
        <v>8</v>
      </c>
      <c r="M418" s="5">
        <f t="shared" si="12"/>
        <v>64</v>
      </c>
      <c r="N418" s="8">
        <f t="shared" si="13"/>
        <v>45</v>
      </c>
      <c r="O418">
        <v>11</v>
      </c>
    </row>
    <row r="419" spans="1:15">
      <c r="A419">
        <v>418</v>
      </c>
      <c r="B419" t="s">
        <v>21</v>
      </c>
      <c r="C419" t="s">
        <v>27</v>
      </c>
      <c r="D419" t="s">
        <v>17</v>
      </c>
      <c r="E419" t="s">
        <v>43</v>
      </c>
      <c r="F419" t="s">
        <v>19</v>
      </c>
      <c r="G419" s="4">
        <v>44096</v>
      </c>
      <c r="H419" s="4">
        <v>44099</v>
      </c>
      <c r="I419" t="s">
        <v>29</v>
      </c>
      <c r="J419" s="5">
        <v>8</v>
      </c>
      <c r="K419" s="6">
        <v>3</v>
      </c>
      <c r="L419" s="7">
        <v>18</v>
      </c>
      <c r="M419" s="5">
        <f t="shared" si="12"/>
        <v>54</v>
      </c>
      <c r="N419" s="8">
        <f t="shared" si="13"/>
        <v>46</v>
      </c>
      <c r="O419">
        <v>34</v>
      </c>
    </row>
    <row r="420" spans="1:15">
      <c r="A420">
        <v>419</v>
      </c>
      <c r="B420" t="s">
        <v>15</v>
      </c>
      <c r="C420" t="s">
        <v>39</v>
      </c>
      <c r="D420" t="s">
        <v>17</v>
      </c>
      <c r="E420" t="s">
        <v>18</v>
      </c>
      <c r="F420" t="s">
        <v>19</v>
      </c>
      <c r="G420" s="4">
        <v>43701</v>
      </c>
      <c r="H420" s="4">
        <v>43708</v>
      </c>
      <c r="I420" t="s">
        <v>20</v>
      </c>
      <c r="J420" s="5">
        <v>10</v>
      </c>
      <c r="K420" s="6">
        <v>3</v>
      </c>
      <c r="L420" s="7">
        <v>19</v>
      </c>
      <c r="M420" s="5">
        <f t="shared" si="12"/>
        <v>57</v>
      </c>
      <c r="N420" s="8">
        <f t="shared" si="13"/>
        <v>47</v>
      </c>
      <c r="O420">
        <v>27</v>
      </c>
    </row>
    <row r="421" spans="1:15">
      <c r="A421">
        <v>420</v>
      </c>
      <c r="B421" t="s">
        <v>15</v>
      </c>
      <c r="C421" t="s">
        <v>33</v>
      </c>
      <c r="D421" t="s">
        <v>34</v>
      </c>
      <c r="E421" t="s">
        <v>48</v>
      </c>
      <c r="F421" t="s">
        <v>25</v>
      </c>
      <c r="G421" s="4">
        <v>43984</v>
      </c>
      <c r="H421" s="4">
        <v>43992</v>
      </c>
      <c r="I421" t="s">
        <v>29</v>
      </c>
      <c r="J421" s="5">
        <v>17</v>
      </c>
      <c r="K421" s="6">
        <v>4</v>
      </c>
      <c r="L421" s="7">
        <v>16</v>
      </c>
      <c r="M421" s="5">
        <f t="shared" si="12"/>
        <v>64</v>
      </c>
      <c r="N421" s="8">
        <f t="shared" si="13"/>
        <v>47</v>
      </c>
      <c r="O421">
        <v>34</v>
      </c>
    </row>
    <row r="422" spans="1:15">
      <c r="A422">
        <v>421</v>
      </c>
      <c r="B422" t="s">
        <v>21</v>
      </c>
      <c r="C422" t="s">
        <v>27</v>
      </c>
      <c r="D422" t="s">
        <v>17</v>
      </c>
      <c r="E422" t="s">
        <v>44</v>
      </c>
      <c r="F422" t="s">
        <v>25</v>
      </c>
      <c r="G422" s="4">
        <v>44194</v>
      </c>
      <c r="H422" s="4">
        <v>44195</v>
      </c>
      <c r="I422" t="s">
        <v>29</v>
      </c>
      <c r="J422" s="5">
        <v>9</v>
      </c>
      <c r="K422" s="6">
        <v>3</v>
      </c>
      <c r="L422" s="7">
        <v>19</v>
      </c>
      <c r="M422" s="5">
        <f t="shared" si="12"/>
        <v>57</v>
      </c>
      <c r="N422" s="8">
        <f t="shared" si="13"/>
        <v>48</v>
      </c>
      <c r="O422">
        <v>32</v>
      </c>
    </row>
    <row r="423" spans="1:15">
      <c r="A423">
        <v>422</v>
      </c>
      <c r="B423" t="s">
        <v>21</v>
      </c>
      <c r="C423" t="s">
        <v>22</v>
      </c>
      <c r="D423" t="s">
        <v>23</v>
      </c>
      <c r="E423" t="s">
        <v>40</v>
      </c>
      <c r="F423" t="s">
        <v>25</v>
      </c>
      <c r="G423" s="4">
        <v>44012</v>
      </c>
      <c r="H423" s="4">
        <v>44013</v>
      </c>
      <c r="I423" t="s">
        <v>29</v>
      </c>
      <c r="J423" s="5">
        <v>5</v>
      </c>
      <c r="K423" s="6">
        <v>9</v>
      </c>
      <c r="L423" s="7">
        <v>6</v>
      </c>
      <c r="M423" s="5">
        <f t="shared" si="12"/>
        <v>54</v>
      </c>
      <c r="N423" s="8">
        <f t="shared" si="13"/>
        <v>49</v>
      </c>
      <c r="O423">
        <v>31</v>
      </c>
    </row>
    <row r="424" spans="1:15">
      <c r="A424">
        <v>423</v>
      </c>
      <c r="B424" t="s">
        <v>15</v>
      </c>
      <c r="C424" t="s">
        <v>39</v>
      </c>
      <c r="D424" t="s">
        <v>23</v>
      </c>
      <c r="E424" t="s">
        <v>28</v>
      </c>
      <c r="F424" t="s">
        <v>25</v>
      </c>
      <c r="G424" s="4">
        <v>43761</v>
      </c>
      <c r="H424" s="4">
        <v>43765</v>
      </c>
      <c r="I424" t="s">
        <v>29</v>
      </c>
      <c r="J424" s="5">
        <v>22</v>
      </c>
      <c r="K424" s="6">
        <v>6</v>
      </c>
      <c r="L424" s="7">
        <v>12</v>
      </c>
      <c r="M424" s="5">
        <f t="shared" si="12"/>
        <v>72</v>
      </c>
      <c r="N424" s="8">
        <f t="shared" si="13"/>
        <v>50</v>
      </c>
      <c r="O424">
        <v>12</v>
      </c>
    </row>
    <row r="425" spans="1:15">
      <c r="A425">
        <v>424</v>
      </c>
      <c r="B425" t="s">
        <v>21</v>
      </c>
      <c r="C425" t="s">
        <v>22</v>
      </c>
      <c r="D425" t="s">
        <v>23</v>
      </c>
      <c r="E425" t="s">
        <v>40</v>
      </c>
      <c r="F425" t="s">
        <v>25</v>
      </c>
      <c r="G425" s="4">
        <v>44160</v>
      </c>
      <c r="H425" s="4">
        <v>44168</v>
      </c>
      <c r="I425" t="s">
        <v>26</v>
      </c>
      <c r="J425" s="5">
        <v>14</v>
      </c>
      <c r="K425" s="6">
        <v>8</v>
      </c>
      <c r="L425" s="7">
        <v>8</v>
      </c>
      <c r="M425" s="5">
        <f t="shared" si="12"/>
        <v>64</v>
      </c>
      <c r="N425" s="8">
        <f t="shared" si="13"/>
        <v>50</v>
      </c>
      <c r="O425">
        <v>23</v>
      </c>
    </row>
    <row r="426" spans="1:15">
      <c r="A426">
        <v>425</v>
      </c>
      <c r="B426" t="s">
        <v>15</v>
      </c>
      <c r="C426" t="s">
        <v>39</v>
      </c>
      <c r="D426" t="s">
        <v>17</v>
      </c>
      <c r="E426" t="s">
        <v>45</v>
      </c>
      <c r="F426" t="s">
        <v>25</v>
      </c>
      <c r="G426" s="4">
        <v>43737</v>
      </c>
      <c r="H426" s="4">
        <v>43740</v>
      </c>
      <c r="I426" t="s">
        <v>26</v>
      </c>
      <c r="J426" s="5">
        <v>13</v>
      </c>
      <c r="K426" s="6">
        <v>4</v>
      </c>
      <c r="L426" s="7">
        <v>16</v>
      </c>
      <c r="M426" s="5">
        <f t="shared" si="12"/>
        <v>64</v>
      </c>
      <c r="N426" s="8">
        <f t="shared" si="13"/>
        <v>51</v>
      </c>
      <c r="O426">
        <v>51</v>
      </c>
    </row>
    <row r="427" spans="1:15">
      <c r="A427">
        <v>426</v>
      </c>
      <c r="B427" t="s">
        <v>41</v>
      </c>
      <c r="C427" t="s">
        <v>53</v>
      </c>
      <c r="D427" t="s">
        <v>23</v>
      </c>
      <c r="E427" t="s">
        <v>40</v>
      </c>
      <c r="F427" t="s">
        <v>25</v>
      </c>
      <c r="G427" s="4">
        <v>43835</v>
      </c>
      <c r="H427" s="4">
        <v>43839</v>
      </c>
      <c r="I427" t="s">
        <v>26</v>
      </c>
      <c r="J427" s="5">
        <v>6</v>
      </c>
      <c r="K427" s="6">
        <v>3</v>
      </c>
      <c r="L427" s="7">
        <v>19</v>
      </c>
      <c r="M427" s="5">
        <f t="shared" si="12"/>
        <v>57</v>
      </c>
      <c r="N427" s="8">
        <f t="shared" si="13"/>
        <v>51</v>
      </c>
      <c r="O427">
        <v>21</v>
      </c>
    </row>
    <row r="428" spans="1:15">
      <c r="A428">
        <v>427</v>
      </c>
      <c r="B428" t="s">
        <v>15</v>
      </c>
      <c r="C428" t="s">
        <v>39</v>
      </c>
      <c r="D428" t="s">
        <v>34</v>
      </c>
      <c r="E428" t="s">
        <v>35</v>
      </c>
      <c r="F428" t="s">
        <v>25</v>
      </c>
      <c r="G428" s="4">
        <v>44082</v>
      </c>
      <c r="H428" s="4">
        <v>44085</v>
      </c>
      <c r="I428" t="s">
        <v>29</v>
      </c>
      <c r="J428" s="5">
        <v>6</v>
      </c>
      <c r="K428" s="6">
        <v>3</v>
      </c>
      <c r="L428" s="7">
        <v>19</v>
      </c>
      <c r="M428" s="5">
        <f t="shared" si="12"/>
        <v>57</v>
      </c>
      <c r="N428" s="8">
        <f t="shared" si="13"/>
        <v>51</v>
      </c>
      <c r="O428">
        <v>43</v>
      </c>
    </row>
    <row r="429" spans="1:15">
      <c r="A429">
        <v>428</v>
      </c>
      <c r="B429" t="s">
        <v>15</v>
      </c>
      <c r="C429" t="s">
        <v>39</v>
      </c>
      <c r="D429" t="s">
        <v>17</v>
      </c>
      <c r="E429" t="s">
        <v>18</v>
      </c>
      <c r="F429" t="s">
        <v>25</v>
      </c>
      <c r="G429" s="4">
        <v>43731</v>
      </c>
      <c r="H429" s="4">
        <v>43732</v>
      </c>
      <c r="I429" t="s">
        <v>29</v>
      </c>
      <c r="J429" s="5">
        <v>12</v>
      </c>
      <c r="K429" s="6">
        <v>4</v>
      </c>
      <c r="L429" s="7">
        <v>16</v>
      </c>
      <c r="M429" s="5">
        <f t="shared" si="12"/>
        <v>64</v>
      </c>
      <c r="N429" s="8">
        <f t="shared" si="13"/>
        <v>52</v>
      </c>
      <c r="O429">
        <v>23</v>
      </c>
    </row>
    <row r="430" spans="1:15">
      <c r="A430">
        <v>429</v>
      </c>
      <c r="B430" t="s">
        <v>21</v>
      </c>
      <c r="C430" t="s">
        <v>30</v>
      </c>
      <c r="D430" t="s">
        <v>17</v>
      </c>
      <c r="E430" t="s">
        <v>44</v>
      </c>
      <c r="F430" t="s">
        <v>25</v>
      </c>
      <c r="G430" s="4">
        <v>43914</v>
      </c>
      <c r="H430" s="4">
        <v>43917</v>
      </c>
      <c r="I430" t="s">
        <v>29</v>
      </c>
      <c r="J430" s="5">
        <v>12</v>
      </c>
      <c r="K430" s="6">
        <v>8</v>
      </c>
      <c r="L430" s="7">
        <v>8</v>
      </c>
      <c r="M430" s="5">
        <f t="shared" si="12"/>
        <v>64</v>
      </c>
      <c r="N430" s="8">
        <f t="shared" si="13"/>
        <v>52</v>
      </c>
      <c r="O430">
        <v>3</v>
      </c>
    </row>
    <row r="431" spans="1:15">
      <c r="A431">
        <v>430</v>
      </c>
      <c r="B431" t="s">
        <v>41</v>
      </c>
      <c r="C431" t="s">
        <v>42</v>
      </c>
      <c r="D431" t="s">
        <v>17</v>
      </c>
      <c r="E431" t="s">
        <v>18</v>
      </c>
      <c r="F431" t="s">
        <v>25</v>
      </c>
      <c r="G431" s="4">
        <v>43930</v>
      </c>
      <c r="H431" s="4">
        <v>43931</v>
      </c>
      <c r="I431" t="s">
        <v>29</v>
      </c>
      <c r="J431" s="5">
        <v>20</v>
      </c>
      <c r="K431" s="6">
        <v>9</v>
      </c>
      <c r="L431" s="7">
        <v>8</v>
      </c>
      <c r="M431" s="5">
        <f t="shared" si="12"/>
        <v>72</v>
      </c>
      <c r="N431" s="8">
        <f t="shared" si="13"/>
        <v>52</v>
      </c>
      <c r="O431">
        <v>20</v>
      </c>
    </row>
    <row r="432" spans="1:15">
      <c r="A432">
        <v>431</v>
      </c>
      <c r="B432" t="s">
        <v>15</v>
      </c>
      <c r="C432" t="s">
        <v>32</v>
      </c>
      <c r="D432" t="s">
        <v>34</v>
      </c>
      <c r="E432" t="s">
        <v>38</v>
      </c>
      <c r="F432" t="s">
        <v>25</v>
      </c>
      <c r="G432" s="4">
        <v>44176</v>
      </c>
      <c r="H432" s="4">
        <v>44178</v>
      </c>
      <c r="I432" t="s">
        <v>20</v>
      </c>
      <c r="J432" s="5">
        <v>20</v>
      </c>
      <c r="K432" s="6">
        <v>9</v>
      </c>
      <c r="L432" s="7">
        <v>8</v>
      </c>
      <c r="M432" s="5">
        <f t="shared" si="12"/>
        <v>72</v>
      </c>
      <c r="N432" s="8">
        <f t="shared" si="13"/>
        <v>52</v>
      </c>
      <c r="O432">
        <v>35</v>
      </c>
    </row>
    <row r="433" spans="1:15">
      <c r="A433">
        <v>432</v>
      </c>
      <c r="B433" t="s">
        <v>15</v>
      </c>
      <c r="C433" t="s">
        <v>39</v>
      </c>
      <c r="D433" t="s">
        <v>23</v>
      </c>
      <c r="E433" t="s">
        <v>31</v>
      </c>
      <c r="F433" t="s">
        <v>25</v>
      </c>
      <c r="G433" s="4">
        <v>44014</v>
      </c>
      <c r="H433" s="4">
        <v>44019</v>
      </c>
      <c r="I433" t="s">
        <v>29</v>
      </c>
      <c r="J433" s="5">
        <v>19</v>
      </c>
      <c r="K433" s="6">
        <v>6</v>
      </c>
      <c r="L433" s="7">
        <v>12</v>
      </c>
      <c r="M433" s="5">
        <f t="shared" si="12"/>
        <v>72</v>
      </c>
      <c r="N433" s="8">
        <f t="shared" si="13"/>
        <v>53</v>
      </c>
      <c r="O433">
        <v>26</v>
      </c>
    </row>
    <row r="434" spans="1:15">
      <c r="A434">
        <v>433</v>
      </c>
      <c r="B434" t="s">
        <v>41</v>
      </c>
      <c r="C434" t="s">
        <v>54</v>
      </c>
      <c r="D434" t="s">
        <v>23</v>
      </c>
      <c r="E434" t="s">
        <v>28</v>
      </c>
      <c r="F434" t="s">
        <v>25</v>
      </c>
      <c r="G434" s="4">
        <v>43667</v>
      </c>
      <c r="H434" s="4">
        <v>43671</v>
      </c>
      <c r="I434" t="s">
        <v>29</v>
      </c>
      <c r="J434" s="5">
        <v>10</v>
      </c>
      <c r="K434" s="6">
        <v>8</v>
      </c>
      <c r="L434" s="7">
        <v>8</v>
      </c>
      <c r="M434" s="5">
        <f t="shared" si="12"/>
        <v>64</v>
      </c>
      <c r="N434" s="8">
        <f t="shared" si="13"/>
        <v>54</v>
      </c>
      <c r="O434">
        <v>56</v>
      </c>
    </row>
    <row r="435" spans="1:15">
      <c r="A435">
        <v>434</v>
      </c>
      <c r="B435" t="s">
        <v>21</v>
      </c>
      <c r="C435" t="s">
        <v>27</v>
      </c>
      <c r="D435" t="s">
        <v>23</v>
      </c>
      <c r="E435" t="s">
        <v>47</v>
      </c>
      <c r="F435" t="s">
        <v>19</v>
      </c>
      <c r="G435" s="4">
        <v>44028</v>
      </c>
      <c r="H435" s="4">
        <v>44036</v>
      </c>
      <c r="I435" t="s">
        <v>29</v>
      </c>
      <c r="J435" s="5">
        <v>24</v>
      </c>
      <c r="K435" s="6">
        <v>6</v>
      </c>
      <c r="L435" s="7">
        <v>13</v>
      </c>
      <c r="M435" s="5">
        <f t="shared" si="12"/>
        <v>78</v>
      </c>
      <c r="N435" s="8">
        <f t="shared" si="13"/>
        <v>54</v>
      </c>
      <c r="O435">
        <v>37</v>
      </c>
    </row>
    <row r="436" spans="1:15">
      <c r="A436">
        <v>435</v>
      </c>
      <c r="B436" t="s">
        <v>15</v>
      </c>
      <c r="C436" t="s">
        <v>32</v>
      </c>
      <c r="D436" t="s">
        <v>17</v>
      </c>
      <c r="E436" t="s">
        <v>37</v>
      </c>
      <c r="F436" t="s">
        <v>19</v>
      </c>
      <c r="G436" s="4">
        <v>43781</v>
      </c>
      <c r="H436" s="4">
        <v>43788</v>
      </c>
      <c r="I436" t="s">
        <v>26</v>
      </c>
      <c r="J436" s="5">
        <v>23</v>
      </c>
      <c r="K436" s="6">
        <v>6</v>
      </c>
      <c r="L436" s="7">
        <v>13</v>
      </c>
      <c r="M436" s="5">
        <f t="shared" si="12"/>
        <v>78</v>
      </c>
      <c r="N436" s="8">
        <f t="shared" si="13"/>
        <v>55</v>
      </c>
      <c r="O436">
        <v>41</v>
      </c>
    </row>
    <row r="437" spans="1:15">
      <c r="A437">
        <v>436</v>
      </c>
      <c r="B437" t="s">
        <v>21</v>
      </c>
      <c r="C437" t="s">
        <v>27</v>
      </c>
      <c r="D437" t="s">
        <v>17</v>
      </c>
      <c r="E437" t="s">
        <v>18</v>
      </c>
      <c r="F437" t="s">
        <v>25</v>
      </c>
      <c r="G437" s="4">
        <v>43811</v>
      </c>
      <c r="H437" s="4">
        <v>43813</v>
      </c>
      <c r="I437" t="s">
        <v>20</v>
      </c>
      <c r="J437" s="5">
        <v>17</v>
      </c>
      <c r="K437" s="6">
        <v>8</v>
      </c>
      <c r="L437" s="7">
        <v>9</v>
      </c>
      <c r="M437" s="5">
        <f t="shared" si="12"/>
        <v>72</v>
      </c>
      <c r="N437" s="8">
        <f t="shared" si="13"/>
        <v>55</v>
      </c>
      <c r="O437">
        <v>20</v>
      </c>
    </row>
    <row r="438" spans="1:15">
      <c r="A438">
        <v>437</v>
      </c>
      <c r="B438" t="s">
        <v>21</v>
      </c>
      <c r="C438" t="s">
        <v>27</v>
      </c>
      <c r="D438" t="s">
        <v>17</v>
      </c>
      <c r="E438" t="s">
        <v>44</v>
      </c>
      <c r="F438" t="s">
        <v>25</v>
      </c>
      <c r="G438" s="4">
        <v>43855</v>
      </c>
      <c r="H438" s="4">
        <v>43859</v>
      </c>
      <c r="I438" t="s">
        <v>20</v>
      </c>
      <c r="J438" s="5">
        <v>9</v>
      </c>
      <c r="K438" s="6">
        <v>8</v>
      </c>
      <c r="L438" s="7">
        <v>8</v>
      </c>
      <c r="M438" s="5">
        <f t="shared" si="12"/>
        <v>64</v>
      </c>
      <c r="N438" s="8">
        <f t="shared" si="13"/>
        <v>55</v>
      </c>
      <c r="O438">
        <v>26</v>
      </c>
    </row>
    <row r="439" spans="1:15">
      <c r="A439">
        <v>438</v>
      </c>
      <c r="B439" t="s">
        <v>15</v>
      </c>
      <c r="C439" t="s">
        <v>39</v>
      </c>
      <c r="D439" t="s">
        <v>17</v>
      </c>
      <c r="E439" t="s">
        <v>44</v>
      </c>
      <c r="F439" t="s">
        <v>25</v>
      </c>
      <c r="G439" s="4">
        <v>44118</v>
      </c>
      <c r="H439" s="4">
        <v>44120</v>
      </c>
      <c r="I439" t="s">
        <v>26</v>
      </c>
      <c r="J439" s="5">
        <v>10</v>
      </c>
      <c r="K439" s="6">
        <v>5</v>
      </c>
      <c r="L439" s="7">
        <v>13</v>
      </c>
      <c r="M439" s="5">
        <f t="shared" si="12"/>
        <v>65</v>
      </c>
      <c r="N439" s="8">
        <f t="shared" si="13"/>
        <v>55</v>
      </c>
      <c r="O439">
        <v>56</v>
      </c>
    </row>
    <row r="440" spans="1:15">
      <c r="A440">
        <v>439</v>
      </c>
      <c r="B440" t="s">
        <v>41</v>
      </c>
      <c r="C440" t="s">
        <v>42</v>
      </c>
      <c r="D440" t="s">
        <v>23</v>
      </c>
      <c r="E440" t="s">
        <v>24</v>
      </c>
      <c r="F440" t="s">
        <v>25</v>
      </c>
      <c r="G440" s="4">
        <v>44174</v>
      </c>
      <c r="H440" s="4">
        <v>44179</v>
      </c>
      <c r="I440" t="s">
        <v>26</v>
      </c>
      <c r="J440" s="5">
        <v>15</v>
      </c>
      <c r="K440" s="6">
        <v>10</v>
      </c>
      <c r="L440" s="7">
        <v>7</v>
      </c>
      <c r="M440" s="5">
        <f t="shared" si="12"/>
        <v>70</v>
      </c>
      <c r="N440" s="8">
        <f t="shared" si="13"/>
        <v>55</v>
      </c>
      <c r="O440">
        <v>57</v>
      </c>
    </row>
    <row r="441" spans="1:15">
      <c r="A441">
        <v>440</v>
      </c>
      <c r="B441" t="s">
        <v>21</v>
      </c>
      <c r="C441" t="s">
        <v>30</v>
      </c>
      <c r="D441" t="s">
        <v>34</v>
      </c>
      <c r="E441" t="s">
        <v>38</v>
      </c>
      <c r="F441" t="s">
        <v>25</v>
      </c>
      <c r="G441" s="4">
        <v>43821</v>
      </c>
      <c r="H441" s="4">
        <v>43822</v>
      </c>
      <c r="I441" t="s">
        <v>26</v>
      </c>
      <c r="J441" s="5">
        <v>25</v>
      </c>
      <c r="K441" s="6">
        <v>9</v>
      </c>
      <c r="L441" s="7">
        <v>9</v>
      </c>
      <c r="M441" s="5">
        <f t="shared" si="12"/>
        <v>81</v>
      </c>
      <c r="N441" s="8">
        <f t="shared" si="13"/>
        <v>56</v>
      </c>
      <c r="O441">
        <v>1</v>
      </c>
    </row>
    <row r="442" spans="1:15">
      <c r="A442">
        <v>441</v>
      </c>
      <c r="B442" t="s">
        <v>15</v>
      </c>
      <c r="C442" t="s">
        <v>33</v>
      </c>
      <c r="D442" t="s">
        <v>17</v>
      </c>
      <c r="E442" t="s">
        <v>18</v>
      </c>
      <c r="F442" t="s">
        <v>25</v>
      </c>
      <c r="G442" s="4">
        <v>43871</v>
      </c>
      <c r="H442" s="4">
        <v>43876</v>
      </c>
      <c r="I442" t="s">
        <v>29</v>
      </c>
      <c r="J442" s="5">
        <v>9</v>
      </c>
      <c r="K442" s="6">
        <v>5</v>
      </c>
      <c r="L442" s="7">
        <v>13</v>
      </c>
      <c r="M442" s="5">
        <f t="shared" si="12"/>
        <v>65</v>
      </c>
      <c r="N442" s="8">
        <f t="shared" si="13"/>
        <v>56</v>
      </c>
      <c r="O442">
        <v>45</v>
      </c>
    </row>
    <row r="443" spans="1:15">
      <c r="A443">
        <v>442</v>
      </c>
      <c r="B443" t="s">
        <v>21</v>
      </c>
      <c r="C443" t="s">
        <v>27</v>
      </c>
      <c r="D443" t="s">
        <v>17</v>
      </c>
      <c r="E443" t="s">
        <v>43</v>
      </c>
      <c r="F443" t="s">
        <v>25</v>
      </c>
      <c r="G443" s="4">
        <v>44042</v>
      </c>
      <c r="H443" s="4">
        <v>44048</v>
      </c>
      <c r="I443" t="s">
        <v>29</v>
      </c>
      <c r="J443" s="5">
        <v>10</v>
      </c>
      <c r="K443" s="6">
        <v>6</v>
      </c>
      <c r="L443" s="7">
        <v>11</v>
      </c>
      <c r="M443" s="5">
        <f t="shared" si="12"/>
        <v>66</v>
      </c>
      <c r="N443" s="8">
        <f t="shared" si="13"/>
        <v>56</v>
      </c>
      <c r="O443">
        <v>25</v>
      </c>
    </row>
    <row r="444" spans="1:15">
      <c r="A444">
        <v>443</v>
      </c>
      <c r="B444" t="s">
        <v>41</v>
      </c>
      <c r="C444" t="s">
        <v>42</v>
      </c>
      <c r="D444" t="s">
        <v>17</v>
      </c>
      <c r="E444" t="s">
        <v>43</v>
      </c>
      <c r="F444" t="s">
        <v>25</v>
      </c>
      <c r="G444" s="4">
        <v>43625</v>
      </c>
      <c r="H444" s="4">
        <v>43627</v>
      </c>
      <c r="I444" t="s">
        <v>29</v>
      </c>
      <c r="J444" s="5">
        <v>8</v>
      </c>
      <c r="K444" s="6">
        <v>5</v>
      </c>
      <c r="L444" s="7">
        <v>13</v>
      </c>
      <c r="M444" s="5">
        <f t="shared" si="12"/>
        <v>65</v>
      </c>
      <c r="N444" s="8">
        <f t="shared" si="13"/>
        <v>57</v>
      </c>
      <c r="O444">
        <v>11</v>
      </c>
    </row>
    <row r="445" spans="1:15">
      <c r="A445">
        <v>444</v>
      </c>
      <c r="B445" t="s">
        <v>15</v>
      </c>
      <c r="C445" t="s">
        <v>39</v>
      </c>
      <c r="D445" t="s">
        <v>23</v>
      </c>
      <c r="E445" t="s">
        <v>24</v>
      </c>
      <c r="F445" t="s">
        <v>19</v>
      </c>
      <c r="G445" s="4">
        <v>43767</v>
      </c>
      <c r="H445" s="4">
        <v>43768</v>
      </c>
      <c r="I445" t="s">
        <v>26</v>
      </c>
      <c r="J445" s="5">
        <v>15</v>
      </c>
      <c r="K445" s="6">
        <v>6</v>
      </c>
      <c r="L445" s="7">
        <v>12</v>
      </c>
      <c r="M445" s="5">
        <f t="shared" si="12"/>
        <v>72</v>
      </c>
      <c r="N445" s="8">
        <f t="shared" si="13"/>
        <v>57</v>
      </c>
      <c r="O445">
        <v>54</v>
      </c>
    </row>
    <row r="446" spans="1:15">
      <c r="A446">
        <v>445</v>
      </c>
      <c r="B446" t="s">
        <v>15</v>
      </c>
      <c r="C446" t="s">
        <v>16</v>
      </c>
      <c r="D446" t="s">
        <v>23</v>
      </c>
      <c r="E446" t="s">
        <v>24</v>
      </c>
      <c r="F446" t="s">
        <v>19</v>
      </c>
      <c r="G446" s="4">
        <v>43789</v>
      </c>
      <c r="H446" s="4">
        <v>43791</v>
      </c>
      <c r="I446" t="s">
        <v>29</v>
      </c>
      <c r="J446" s="5">
        <v>19</v>
      </c>
      <c r="K446" s="6">
        <v>6</v>
      </c>
      <c r="L446" s="7">
        <v>13</v>
      </c>
      <c r="M446" s="5">
        <f t="shared" si="12"/>
        <v>78</v>
      </c>
      <c r="N446" s="8">
        <f t="shared" si="13"/>
        <v>59</v>
      </c>
      <c r="O446">
        <v>35</v>
      </c>
    </row>
    <row r="447" spans="1:15">
      <c r="A447">
        <v>446</v>
      </c>
      <c r="B447" t="s">
        <v>21</v>
      </c>
      <c r="C447" t="s">
        <v>27</v>
      </c>
      <c r="D447" t="s">
        <v>34</v>
      </c>
      <c r="E447" t="s">
        <v>48</v>
      </c>
      <c r="F447" t="s">
        <v>52</v>
      </c>
      <c r="G447" s="4">
        <v>43857</v>
      </c>
      <c r="H447" s="4">
        <v>43863</v>
      </c>
      <c r="I447" t="s">
        <v>29</v>
      </c>
      <c r="J447" s="5">
        <v>13</v>
      </c>
      <c r="K447" s="6">
        <v>8</v>
      </c>
      <c r="L447" s="7">
        <v>9</v>
      </c>
      <c r="M447" s="5">
        <f t="shared" si="12"/>
        <v>72</v>
      </c>
      <c r="N447" s="8">
        <f t="shared" si="13"/>
        <v>59</v>
      </c>
      <c r="O447">
        <v>17</v>
      </c>
    </row>
    <row r="448" spans="1:15">
      <c r="A448">
        <v>447</v>
      </c>
      <c r="B448" t="s">
        <v>21</v>
      </c>
      <c r="C448" t="s">
        <v>27</v>
      </c>
      <c r="D448" t="s">
        <v>23</v>
      </c>
      <c r="E448" t="s">
        <v>24</v>
      </c>
      <c r="F448" t="s">
        <v>52</v>
      </c>
      <c r="G448" s="4">
        <v>43902</v>
      </c>
      <c r="H448" s="4">
        <v>43905</v>
      </c>
      <c r="I448" t="s">
        <v>29</v>
      </c>
      <c r="J448" s="5">
        <v>22</v>
      </c>
      <c r="K448" s="6">
        <v>9</v>
      </c>
      <c r="L448" s="7">
        <v>9</v>
      </c>
      <c r="M448" s="5">
        <f t="shared" si="12"/>
        <v>81</v>
      </c>
      <c r="N448" s="8">
        <f t="shared" si="13"/>
        <v>59</v>
      </c>
      <c r="O448">
        <v>10</v>
      </c>
    </row>
    <row r="449" spans="1:15">
      <c r="A449">
        <v>448</v>
      </c>
      <c r="B449" t="s">
        <v>15</v>
      </c>
      <c r="C449" t="s">
        <v>16</v>
      </c>
      <c r="D449" t="s">
        <v>34</v>
      </c>
      <c r="E449" t="s">
        <v>38</v>
      </c>
      <c r="F449" t="s">
        <v>52</v>
      </c>
      <c r="G449" s="4">
        <v>44104</v>
      </c>
      <c r="H449" s="4">
        <v>44109</v>
      </c>
      <c r="I449" t="s">
        <v>26</v>
      </c>
      <c r="J449" s="5">
        <v>13</v>
      </c>
      <c r="K449" s="6">
        <v>8</v>
      </c>
      <c r="L449" s="7">
        <v>9</v>
      </c>
      <c r="M449" s="5">
        <f t="shared" si="12"/>
        <v>72</v>
      </c>
      <c r="N449" s="8">
        <f t="shared" si="13"/>
        <v>59</v>
      </c>
      <c r="O449">
        <v>41</v>
      </c>
    </row>
    <row r="450" spans="1:15">
      <c r="A450">
        <v>449</v>
      </c>
      <c r="B450" t="s">
        <v>21</v>
      </c>
      <c r="C450" t="s">
        <v>22</v>
      </c>
      <c r="D450" t="s">
        <v>34</v>
      </c>
      <c r="E450" t="s">
        <v>48</v>
      </c>
      <c r="F450" t="s">
        <v>52</v>
      </c>
      <c r="G450" s="4">
        <v>44162</v>
      </c>
      <c r="H450" s="4">
        <v>44167</v>
      </c>
      <c r="I450" t="s">
        <v>20</v>
      </c>
      <c r="J450" s="5">
        <v>13</v>
      </c>
      <c r="K450" s="6">
        <v>8</v>
      </c>
      <c r="L450" s="7">
        <v>9</v>
      </c>
      <c r="M450" s="5">
        <f t="shared" ref="M450:M513" si="14">L450*K450</f>
        <v>72</v>
      </c>
      <c r="N450" s="8">
        <f t="shared" ref="N450:N513" si="15">M450-J450</f>
        <v>59</v>
      </c>
      <c r="O450">
        <v>13</v>
      </c>
    </row>
    <row r="451" spans="1:15">
      <c r="A451">
        <v>450</v>
      </c>
      <c r="B451" t="s">
        <v>41</v>
      </c>
      <c r="C451" t="s">
        <v>46</v>
      </c>
      <c r="D451" t="s">
        <v>34</v>
      </c>
      <c r="E451" t="s">
        <v>35</v>
      </c>
      <c r="F451" t="s">
        <v>52</v>
      </c>
      <c r="G451" s="4">
        <v>43669</v>
      </c>
      <c r="H451" s="4">
        <v>43672</v>
      </c>
      <c r="I451" t="s">
        <v>29</v>
      </c>
      <c r="J451" s="5">
        <v>12</v>
      </c>
      <c r="K451" s="6">
        <v>8</v>
      </c>
      <c r="L451" s="7">
        <v>9</v>
      </c>
      <c r="M451" s="5">
        <f t="shared" si="14"/>
        <v>72</v>
      </c>
      <c r="N451" s="8">
        <f t="shared" si="15"/>
        <v>60</v>
      </c>
      <c r="O451">
        <v>11</v>
      </c>
    </row>
    <row r="452" spans="1:15">
      <c r="A452">
        <v>451</v>
      </c>
      <c r="B452" t="s">
        <v>15</v>
      </c>
      <c r="C452" t="s">
        <v>39</v>
      </c>
      <c r="D452" t="s">
        <v>34</v>
      </c>
      <c r="E452" t="s">
        <v>36</v>
      </c>
      <c r="F452" t="s">
        <v>52</v>
      </c>
      <c r="G452" s="4">
        <v>43791</v>
      </c>
      <c r="H452" s="4">
        <v>43798</v>
      </c>
      <c r="I452" t="s">
        <v>20</v>
      </c>
      <c r="J452" s="5">
        <v>12</v>
      </c>
      <c r="K452" s="6">
        <v>6</v>
      </c>
      <c r="L452" s="7">
        <v>12</v>
      </c>
      <c r="M452" s="5">
        <f t="shared" si="14"/>
        <v>72</v>
      </c>
      <c r="N452" s="8">
        <f t="shared" si="15"/>
        <v>60</v>
      </c>
      <c r="O452">
        <v>28</v>
      </c>
    </row>
    <row r="453" spans="1:15">
      <c r="A453">
        <v>452</v>
      </c>
      <c r="B453" t="s">
        <v>21</v>
      </c>
      <c r="C453" t="s">
        <v>27</v>
      </c>
      <c r="D453" t="s">
        <v>17</v>
      </c>
      <c r="E453" t="s">
        <v>37</v>
      </c>
      <c r="F453" t="s">
        <v>52</v>
      </c>
      <c r="G453" s="4">
        <v>43938</v>
      </c>
      <c r="H453" s="4">
        <v>43940</v>
      </c>
      <c r="I453" t="s">
        <v>20</v>
      </c>
      <c r="J453" s="5">
        <v>18</v>
      </c>
      <c r="K453" s="6">
        <v>6</v>
      </c>
      <c r="L453" s="7">
        <v>13</v>
      </c>
      <c r="M453" s="5">
        <f t="shared" si="14"/>
        <v>78</v>
      </c>
      <c r="N453" s="8">
        <f t="shared" si="15"/>
        <v>60</v>
      </c>
      <c r="O453">
        <v>56</v>
      </c>
    </row>
    <row r="454" spans="1:15">
      <c r="A454">
        <v>453</v>
      </c>
      <c r="B454" t="s">
        <v>15</v>
      </c>
      <c r="C454" t="s">
        <v>16</v>
      </c>
      <c r="D454" t="s">
        <v>17</v>
      </c>
      <c r="E454" t="s">
        <v>43</v>
      </c>
      <c r="F454" t="s">
        <v>50</v>
      </c>
      <c r="G454" s="4">
        <v>44038</v>
      </c>
      <c r="H454" s="4">
        <v>44041</v>
      </c>
      <c r="I454" t="s">
        <v>20</v>
      </c>
      <c r="J454" s="5">
        <v>12</v>
      </c>
      <c r="K454" s="6">
        <v>6</v>
      </c>
      <c r="L454" s="7">
        <v>12</v>
      </c>
      <c r="M454" s="5">
        <f t="shared" si="14"/>
        <v>72</v>
      </c>
      <c r="N454" s="8">
        <f t="shared" si="15"/>
        <v>60</v>
      </c>
      <c r="O454">
        <v>39</v>
      </c>
    </row>
    <row r="455" spans="1:15">
      <c r="A455">
        <v>454</v>
      </c>
      <c r="B455" t="s">
        <v>21</v>
      </c>
      <c r="C455" t="s">
        <v>22</v>
      </c>
      <c r="D455" t="s">
        <v>34</v>
      </c>
      <c r="E455" t="s">
        <v>38</v>
      </c>
      <c r="F455" t="s">
        <v>50</v>
      </c>
      <c r="G455" s="4">
        <v>44128</v>
      </c>
      <c r="H455" s="4">
        <v>44134</v>
      </c>
      <c r="I455" t="s">
        <v>20</v>
      </c>
      <c r="J455" s="5">
        <v>21</v>
      </c>
      <c r="K455" s="6">
        <v>9</v>
      </c>
      <c r="L455" s="7">
        <v>9</v>
      </c>
      <c r="M455" s="5">
        <f t="shared" si="14"/>
        <v>81</v>
      </c>
      <c r="N455" s="8">
        <f t="shared" si="15"/>
        <v>60</v>
      </c>
      <c r="O455">
        <v>27</v>
      </c>
    </row>
    <row r="456" spans="1:15">
      <c r="A456">
        <v>455</v>
      </c>
      <c r="B456" t="s">
        <v>21</v>
      </c>
      <c r="C456" t="s">
        <v>30</v>
      </c>
      <c r="D456" t="s">
        <v>17</v>
      </c>
      <c r="E456" t="s">
        <v>45</v>
      </c>
      <c r="F456" t="s">
        <v>50</v>
      </c>
      <c r="G456" s="4">
        <v>43928</v>
      </c>
      <c r="H456" s="4">
        <v>43934</v>
      </c>
      <c r="I456" t="s">
        <v>29</v>
      </c>
      <c r="J456" s="5">
        <v>9</v>
      </c>
      <c r="K456" s="6">
        <v>10</v>
      </c>
      <c r="L456" s="7">
        <v>7</v>
      </c>
      <c r="M456" s="5">
        <f t="shared" si="14"/>
        <v>70</v>
      </c>
      <c r="N456" s="8">
        <f t="shared" si="15"/>
        <v>61</v>
      </c>
      <c r="O456">
        <v>48</v>
      </c>
    </row>
    <row r="457" spans="1:15">
      <c r="A457">
        <v>456</v>
      </c>
      <c r="B457" t="s">
        <v>21</v>
      </c>
      <c r="C457" t="s">
        <v>22</v>
      </c>
      <c r="D457" t="s">
        <v>17</v>
      </c>
      <c r="E457" t="s">
        <v>44</v>
      </c>
      <c r="F457" t="s">
        <v>50</v>
      </c>
      <c r="G457" s="4">
        <v>44008</v>
      </c>
      <c r="H457" s="4">
        <v>44011</v>
      </c>
      <c r="I457" t="s">
        <v>20</v>
      </c>
      <c r="J457" s="5">
        <v>11</v>
      </c>
      <c r="K457" s="6">
        <v>6</v>
      </c>
      <c r="L457" s="7">
        <v>12</v>
      </c>
      <c r="M457" s="5">
        <f t="shared" si="14"/>
        <v>72</v>
      </c>
      <c r="N457" s="8">
        <f t="shared" si="15"/>
        <v>61</v>
      </c>
      <c r="O457">
        <v>48</v>
      </c>
    </row>
    <row r="458" spans="1:15">
      <c r="A458">
        <v>457</v>
      </c>
      <c r="B458" t="s">
        <v>41</v>
      </c>
      <c r="C458" t="s">
        <v>54</v>
      </c>
      <c r="D458" t="s">
        <v>34</v>
      </c>
      <c r="E458" t="s">
        <v>48</v>
      </c>
      <c r="F458" t="s">
        <v>50</v>
      </c>
      <c r="G458" s="4">
        <v>43691</v>
      </c>
      <c r="H458" s="4">
        <v>43695</v>
      </c>
      <c r="I458" t="s">
        <v>29</v>
      </c>
      <c r="J458" s="5">
        <v>16</v>
      </c>
      <c r="K458" s="6">
        <v>6</v>
      </c>
      <c r="L458" s="7">
        <v>13</v>
      </c>
      <c r="M458" s="5">
        <f t="shared" si="14"/>
        <v>78</v>
      </c>
      <c r="N458" s="8">
        <f t="shared" si="15"/>
        <v>62</v>
      </c>
      <c r="O458">
        <v>55</v>
      </c>
    </row>
    <row r="459" spans="1:15">
      <c r="A459">
        <v>458</v>
      </c>
      <c r="B459" t="s">
        <v>15</v>
      </c>
      <c r="C459" t="s">
        <v>33</v>
      </c>
      <c r="D459" t="s">
        <v>34</v>
      </c>
      <c r="E459" t="s">
        <v>48</v>
      </c>
      <c r="F459" t="s">
        <v>50</v>
      </c>
      <c r="G459" s="4">
        <v>43916</v>
      </c>
      <c r="H459" s="4">
        <v>43917</v>
      </c>
      <c r="I459" t="s">
        <v>29</v>
      </c>
      <c r="J459" s="5">
        <v>9</v>
      </c>
      <c r="K459" s="6">
        <v>8</v>
      </c>
      <c r="L459" s="7">
        <v>9</v>
      </c>
      <c r="M459" s="5">
        <f t="shared" si="14"/>
        <v>72</v>
      </c>
      <c r="N459" s="8">
        <f t="shared" si="15"/>
        <v>63</v>
      </c>
      <c r="O459">
        <v>21</v>
      </c>
    </row>
    <row r="460" spans="1:15">
      <c r="A460">
        <v>459</v>
      </c>
      <c r="B460" t="s">
        <v>41</v>
      </c>
      <c r="C460" t="s">
        <v>54</v>
      </c>
      <c r="D460" t="s">
        <v>23</v>
      </c>
      <c r="E460" t="s">
        <v>24</v>
      </c>
      <c r="F460" t="s">
        <v>50</v>
      </c>
      <c r="G460" s="4">
        <v>43635</v>
      </c>
      <c r="H460" s="4">
        <v>43642</v>
      </c>
      <c r="I460" t="s">
        <v>20</v>
      </c>
      <c r="J460" s="5">
        <v>17</v>
      </c>
      <c r="K460" s="6">
        <v>9</v>
      </c>
      <c r="L460" s="7">
        <v>9</v>
      </c>
      <c r="M460" s="5">
        <f t="shared" si="14"/>
        <v>81</v>
      </c>
      <c r="N460" s="8">
        <f t="shared" si="15"/>
        <v>64</v>
      </c>
      <c r="O460">
        <v>26</v>
      </c>
    </row>
    <row r="461" spans="1:15">
      <c r="A461">
        <v>460</v>
      </c>
      <c r="B461" t="s">
        <v>41</v>
      </c>
      <c r="C461" t="s">
        <v>53</v>
      </c>
      <c r="D461" t="s">
        <v>34</v>
      </c>
      <c r="E461" t="s">
        <v>38</v>
      </c>
      <c r="F461" t="s">
        <v>52</v>
      </c>
      <c r="G461" s="4">
        <v>43655</v>
      </c>
      <c r="H461" s="4">
        <v>43660</v>
      </c>
      <c r="I461" t="s">
        <v>26</v>
      </c>
      <c r="J461" s="5">
        <v>17</v>
      </c>
      <c r="K461" s="6">
        <v>9</v>
      </c>
      <c r="L461" s="7">
        <v>9</v>
      </c>
      <c r="M461" s="5">
        <f t="shared" si="14"/>
        <v>81</v>
      </c>
      <c r="N461" s="8">
        <f t="shared" si="15"/>
        <v>64</v>
      </c>
      <c r="O461">
        <v>24</v>
      </c>
    </row>
    <row r="462" spans="1:15">
      <c r="A462">
        <v>461</v>
      </c>
      <c r="B462" t="s">
        <v>41</v>
      </c>
      <c r="C462" t="s">
        <v>42</v>
      </c>
      <c r="D462" t="s">
        <v>17</v>
      </c>
      <c r="E462" t="s">
        <v>43</v>
      </c>
      <c r="F462" t="s">
        <v>50</v>
      </c>
      <c r="G462" s="4">
        <v>43681</v>
      </c>
      <c r="H462" s="4">
        <v>43683</v>
      </c>
      <c r="I462" t="s">
        <v>26</v>
      </c>
      <c r="J462" s="5">
        <v>6</v>
      </c>
      <c r="K462" s="6">
        <v>10</v>
      </c>
      <c r="L462" s="7">
        <v>7</v>
      </c>
      <c r="M462" s="5">
        <f t="shared" si="14"/>
        <v>70</v>
      </c>
      <c r="N462" s="8">
        <f t="shared" si="15"/>
        <v>64</v>
      </c>
      <c r="O462">
        <v>45</v>
      </c>
    </row>
    <row r="463" spans="1:15">
      <c r="A463">
        <v>462</v>
      </c>
      <c r="B463" t="s">
        <v>21</v>
      </c>
      <c r="C463" t="s">
        <v>30</v>
      </c>
      <c r="D463" t="s">
        <v>34</v>
      </c>
      <c r="E463" t="s">
        <v>48</v>
      </c>
      <c r="F463" t="s">
        <v>52</v>
      </c>
      <c r="G463" s="4">
        <v>43958</v>
      </c>
      <c r="H463" s="4">
        <v>43961</v>
      </c>
      <c r="I463" t="s">
        <v>29</v>
      </c>
      <c r="J463" s="5">
        <v>23</v>
      </c>
      <c r="K463" s="6">
        <v>8</v>
      </c>
      <c r="L463" s="7">
        <v>11</v>
      </c>
      <c r="M463" s="5">
        <f t="shared" si="14"/>
        <v>88</v>
      </c>
      <c r="N463" s="8">
        <f t="shared" si="15"/>
        <v>65</v>
      </c>
      <c r="O463">
        <v>34</v>
      </c>
    </row>
    <row r="464" spans="1:15">
      <c r="A464">
        <v>463</v>
      </c>
      <c r="B464" t="s">
        <v>15</v>
      </c>
      <c r="C464" t="s">
        <v>39</v>
      </c>
      <c r="D464" t="s">
        <v>17</v>
      </c>
      <c r="E464" t="s">
        <v>37</v>
      </c>
      <c r="F464" t="s">
        <v>50</v>
      </c>
      <c r="G464" s="4">
        <v>43749</v>
      </c>
      <c r="H464" s="4">
        <v>43753</v>
      </c>
      <c r="I464" t="s">
        <v>20</v>
      </c>
      <c r="J464" s="5">
        <v>14</v>
      </c>
      <c r="K464" s="6">
        <v>10</v>
      </c>
      <c r="L464" s="7">
        <v>8</v>
      </c>
      <c r="M464" s="5">
        <f t="shared" si="14"/>
        <v>80</v>
      </c>
      <c r="N464" s="8">
        <f t="shared" si="15"/>
        <v>66</v>
      </c>
      <c r="O464">
        <v>14</v>
      </c>
    </row>
    <row r="465" spans="1:15">
      <c r="A465">
        <v>464</v>
      </c>
      <c r="B465" t="s">
        <v>21</v>
      </c>
      <c r="C465" t="s">
        <v>30</v>
      </c>
      <c r="D465" t="s">
        <v>23</v>
      </c>
      <c r="E465" t="s">
        <v>28</v>
      </c>
      <c r="F465" t="s">
        <v>52</v>
      </c>
      <c r="G465" s="4">
        <v>43996</v>
      </c>
      <c r="H465" s="4">
        <v>44003</v>
      </c>
      <c r="I465" t="s">
        <v>20</v>
      </c>
      <c r="J465" s="5">
        <v>14</v>
      </c>
      <c r="K465" s="6">
        <v>10</v>
      </c>
      <c r="L465" s="7">
        <v>8</v>
      </c>
      <c r="M465" s="5">
        <f t="shared" si="14"/>
        <v>80</v>
      </c>
      <c r="N465" s="8">
        <f t="shared" si="15"/>
        <v>66</v>
      </c>
      <c r="O465">
        <v>40</v>
      </c>
    </row>
    <row r="466" spans="1:15">
      <c r="A466">
        <v>465</v>
      </c>
      <c r="B466" t="s">
        <v>21</v>
      </c>
      <c r="C466" t="s">
        <v>27</v>
      </c>
      <c r="D466" t="s">
        <v>23</v>
      </c>
      <c r="E466" t="s">
        <v>24</v>
      </c>
      <c r="F466" t="s">
        <v>50</v>
      </c>
      <c r="G466" s="4">
        <v>44048</v>
      </c>
      <c r="H466" s="4">
        <v>44053</v>
      </c>
      <c r="I466" t="s">
        <v>26</v>
      </c>
      <c r="J466" s="5">
        <v>18</v>
      </c>
      <c r="K466" s="6">
        <v>7</v>
      </c>
      <c r="L466" s="7">
        <v>12</v>
      </c>
      <c r="M466" s="5">
        <f t="shared" si="14"/>
        <v>84</v>
      </c>
      <c r="N466" s="8">
        <f t="shared" si="15"/>
        <v>66</v>
      </c>
      <c r="O466">
        <v>42</v>
      </c>
    </row>
    <row r="467" spans="1:15">
      <c r="A467">
        <v>466</v>
      </c>
      <c r="B467" t="s">
        <v>21</v>
      </c>
      <c r="C467" t="s">
        <v>22</v>
      </c>
      <c r="D467" t="s">
        <v>17</v>
      </c>
      <c r="E467" t="s">
        <v>45</v>
      </c>
      <c r="F467" t="s">
        <v>52</v>
      </c>
      <c r="G467" s="4">
        <v>44058</v>
      </c>
      <c r="H467" s="4">
        <v>44066</v>
      </c>
      <c r="I467" t="s">
        <v>20</v>
      </c>
      <c r="J467" s="5">
        <v>6</v>
      </c>
      <c r="K467" s="6">
        <v>8</v>
      </c>
      <c r="L467" s="7">
        <v>9</v>
      </c>
      <c r="M467" s="5">
        <f t="shared" si="14"/>
        <v>72</v>
      </c>
      <c r="N467" s="8">
        <f t="shared" si="15"/>
        <v>66</v>
      </c>
      <c r="O467">
        <v>46</v>
      </c>
    </row>
    <row r="468" spans="1:15">
      <c r="A468">
        <v>467</v>
      </c>
      <c r="B468" t="s">
        <v>41</v>
      </c>
      <c r="C468" t="s">
        <v>54</v>
      </c>
      <c r="D468" t="s">
        <v>23</v>
      </c>
      <c r="E468" t="s">
        <v>28</v>
      </c>
      <c r="F468" t="s">
        <v>50</v>
      </c>
      <c r="G468" s="4">
        <v>43683</v>
      </c>
      <c r="H468" s="4">
        <v>43691</v>
      </c>
      <c r="I468" t="s">
        <v>26</v>
      </c>
      <c r="J468" s="5">
        <v>5</v>
      </c>
      <c r="K468" s="6">
        <v>9</v>
      </c>
      <c r="L468" s="7">
        <v>8</v>
      </c>
      <c r="M468" s="5">
        <f t="shared" si="14"/>
        <v>72</v>
      </c>
      <c r="N468" s="8">
        <f t="shared" si="15"/>
        <v>67</v>
      </c>
      <c r="O468">
        <v>46</v>
      </c>
    </row>
    <row r="469" spans="1:15">
      <c r="A469">
        <v>468</v>
      </c>
      <c r="B469" t="s">
        <v>21</v>
      </c>
      <c r="C469" t="s">
        <v>30</v>
      </c>
      <c r="D469" t="s">
        <v>34</v>
      </c>
      <c r="E469" t="s">
        <v>35</v>
      </c>
      <c r="F469" t="s">
        <v>52</v>
      </c>
      <c r="G469" s="4">
        <v>43839</v>
      </c>
      <c r="H469" s="4">
        <v>43842</v>
      </c>
      <c r="I469" t="s">
        <v>20</v>
      </c>
      <c r="J469" s="5">
        <v>16</v>
      </c>
      <c r="K469" s="6">
        <v>6</v>
      </c>
      <c r="L469" s="7">
        <v>14</v>
      </c>
      <c r="M469" s="5">
        <f t="shared" si="14"/>
        <v>84</v>
      </c>
      <c r="N469" s="8">
        <f t="shared" si="15"/>
        <v>68</v>
      </c>
      <c r="O469">
        <v>41</v>
      </c>
    </row>
    <row r="470" spans="1:15">
      <c r="A470">
        <v>469</v>
      </c>
      <c r="B470" t="s">
        <v>15</v>
      </c>
      <c r="C470" t="s">
        <v>33</v>
      </c>
      <c r="D470" t="s">
        <v>17</v>
      </c>
      <c r="E470" t="s">
        <v>44</v>
      </c>
      <c r="F470" t="s">
        <v>50</v>
      </c>
      <c r="G470" s="4">
        <v>44184</v>
      </c>
      <c r="H470" s="4">
        <v>44185</v>
      </c>
      <c r="I470" t="s">
        <v>20</v>
      </c>
      <c r="J470" s="5">
        <v>10</v>
      </c>
      <c r="K470" s="6">
        <v>6</v>
      </c>
      <c r="L470" s="7">
        <v>13</v>
      </c>
      <c r="M470" s="5">
        <f t="shared" si="14"/>
        <v>78</v>
      </c>
      <c r="N470" s="8">
        <f t="shared" si="15"/>
        <v>68</v>
      </c>
      <c r="O470">
        <v>52</v>
      </c>
    </row>
    <row r="471" spans="1:15">
      <c r="A471">
        <v>470</v>
      </c>
      <c r="B471" t="s">
        <v>41</v>
      </c>
      <c r="C471" t="s">
        <v>49</v>
      </c>
      <c r="D471" t="s">
        <v>34</v>
      </c>
      <c r="E471" t="s">
        <v>36</v>
      </c>
      <c r="F471" t="s">
        <v>52</v>
      </c>
      <c r="G471" s="4">
        <v>43887</v>
      </c>
      <c r="H471" s="4">
        <v>43896</v>
      </c>
      <c r="I471" t="s">
        <v>29</v>
      </c>
      <c r="J471" s="5">
        <v>21</v>
      </c>
      <c r="K471" s="6">
        <v>7</v>
      </c>
      <c r="L471" s="7">
        <v>13</v>
      </c>
      <c r="M471" s="5">
        <f t="shared" si="14"/>
        <v>91</v>
      </c>
      <c r="N471" s="8">
        <f t="shared" si="15"/>
        <v>70</v>
      </c>
      <c r="O471">
        <v>51</v>
      </c>
    </row>
    <row r="472" spans="1:15">
      <c r="A472">
        <v>471</v>
      </c>
      <c r="B472" t="s">
        <v>15</v>
      </c>
      <c r="C472" t="s">
        <v>16</v>
      </c>
      <c r="D472" t="s">
        <v>23</v>
      </c>
      <c r="E472" t="s">
        <v>47</v>
      </c>
      <c r="F472" t="s">
        <v>50</v>
      </c>
      <c r="G472" s="4">
        <v>44036</v>
      </c>
      <c r="H472" s="4">
        <v>44044</v>
      </c>
      <c r="I472" t="s">
        <v>20</v>
      </c>
      <c r="J472" s="5">
        <v>8</v>
      </c>
      <c r="K472" s="6">
        <v>6</v>
      </c>
      <c r="L472" s="7">
        <v>13</v>
      </c>
      <c r="M472" s="5">
        <f t="shared" si="14"/>
        <v>78</v>
      </c>
      <c r="N472" s="8">
        <f t="shared" si="15"/>
        <v>70</v>
      </c>
      <c r="O472">
        <v>29</v>
      </c>
    </row>
    <row r="473" spans="1:15">
      <c r="A473">
        <v>472</v>
      </c>
      <c r="B473" t="s">
        <v>41</v>
      </c>
      <c r="C473" t="s">
        <v>46</v>
      </c>
      <c r="D473" t="s">
        <v>23</v>
      </c>
      <c r="E473" t="s">
        <v>47</v>
      </c>
      <c r="F473" t="s">
        <v>52</v>
      </c>
      <c r="G473" s="4">
        <v>44148</v>
      </c>
      <c r="H473" s="4">
        <v>44154</v>
      </c>
      <c r="I473" t="s">
        <v>20</v>
      </c>
      <c r="J473" s="5">
        <v>11</v>
      </c>
      <c r="K473" s="6">
        <v>9</v>
      </c>
      <c r="L473" s="7">
        <v>9</v>
      </c>
      <c r="M473" s="5">
        <f t="shared" si="14"/>
        <v>81</v>
      </c>
      <c r="N473" s="8">
        <f t="shared" si="15"/>
        <v>70</v>
      </c>
      <c r="O473">
        <v>31</v>
      </c>
    </row>
    <row r="474" spans="1:15">
      <c r="A474">
        <v>473</v>
      </c>
      <c r="B474" t="s">
        <v>41</v>
      </c>
      <c r="C474" t="s">
        <v>42</v>
      </c>
      <c r="D474" t="s">
        <v>17</v>
      </c>
      <c r="E474" t="s">
        <v>44</v>
      </c>
      <c r="F474" t="s">
        <v>52</v>
      </c>
      <c r="G474" s="4">
        <v>43641</v>
      </c>
      <c r="H474" s="4">
        <v>43646</v>
      </c>
      <c r="I474" t="s">
        <v>20</v>
      </c>
      <c r="J474" s="5">
        <v>20</v>
      </c>
      <c r="K474" s="6">
        <v>7</v>
      </c>
      <c r="L474" s="7">
        <v>13</v>
      </c>
      <c r="M474" s="5">
        <f t="shared" si="14"/>
        <v>91</v>
      </c>
      <c r="N474" s="8">
        <f t="shared" si="15"/>
        <v>71</v>
      </c>
      <c r="O474">
        <v>53</v>
      </c>
    </row>
    <row r="475" spans="1:15">
      <c r="A475">
        <v>474</v>
      </c>
      <c r="B475" t="s">
        <v>21</v>
      </c>
      <c r="C475" t="s">
        <v>30</v>
      </c>
      <c r="D475" t="s">
        <v>23</v>
      </c>
      <c r="E475" t="s">
        <v>47</v>
      </c>
      <c r="F475" t="s">
        <v>52</v>
      </c>
      <c r="G475" s="4">
        <v>44018</v>
      </c>
      <c r="H475" s="4">
        <v>44024</v>
      </c>
      <c r="I475" t="s">
        <v>26</v>
      </c>
      <c r="J475" s="5">
        <v>24</v>
      </c>
      <c r="K475" s="6">
        <v>8</v>
      </c>
      <c r="L475" s="7">
        <v>12</v>
      </c>
      <c r="M475" s="5">
        <f t="shared" si="14"/>
        <v>96</v>
      </c>
      <c r="N475" s="8">
        <f t="shared" si="15"/>
        <v>72</v>
      </c>
      <c r="O475">
        <v>30</v>
      </c>
    </row>
    <row r="476" spans="1:15">
      <c r="A476">
        <v>475</v>
      </c>
      <c r="B476" t="s">
        <v>41</v>
      </c>
      <c r="C476" t="s">
        <v>53</v>
      </c>
      <c r="D476" t="s">
        <v>34</v>
      </c>
      <c r="E476" t="s">
        <v>35</v>
      </c>
      <c r="F476" t="s">
        <v>50</v>
      </c>
      <c r="G476" s="4">
        <v>43631</v>
      </c>
      <c r="H476" s="4">
        <v>43636</v>
      </c>
      <c r="I476" t="s">
        <v>20</v>
      </c>
      <c r="J476" s="5">
        <v>11</v>
      </c>
      <c r="K476" s="6">
        <v>6</v>
      </c>
      <c r="L476" s="7">
        <v>14</v>
      </c>
      <c r="M476" s="5">
        <f t="shared" si="14"/>
        <v>84</v>
      </c>
      <c r="N476" s="8">
        <f t="shared" si="15"/>
        <v>73</v>
      </c>
      <c r="O476">
        <v>19</v>
      </c>
    </row>
    <row r="477" spans="1:15">
      <c r="A477">
        <v>476</v>
      </c>
      <c r="B477" t="s">
        <v>21</v>
      </c>
      <c r="C477" t="s">
        <v>30</v>
      </c>
      <c r="D477" t="s">
        <v>34</v>
      </c>
      <c r="E477" t="s">
        <v>51</v>
      </c>
      <c r="F477" t="s">
        <v>50</v>
      </c>
      <c r="G477" s="4">
        <v>44086</v>
      </c>
      <c r="H477" s="4">
        <v>44094</v>
      </c>
      <c r="I477" t="s">
        <v>20</v>
      </c>
      <c r="J477" s="5">
        <v>10</v>
      </c>
      <c r="K477" s="6">
        <v>6</v>
      </c>
      <c r="L477" s="7">
        <v>14</v>
      </c>
      <c r="M477" s="5">
        <f t="shared" si="14"/>
        <v>84</v>
      </c>
      <c r="N477" s="8">
        <f t="shared" si="15"/>
        <v>74</v>
      </c>
      <c r="O477">
        <v>35</v>
      </c>
    </row>
    <row r="478" spans="1:15">
      <c r="A478">
        <v>477</v>
      </c>
      <c r="B478" t="s">
        <v>15</v>
      </c>
      <c r="C478" t="s">
        <v>32</v>
      </c>
      <c r="D478" t="s">
        <v>34</v>
      </c>
      <c r="E478" t="s">
        <v>38</v>
      </c>
      <c r="F478" t="s">
        <v>50</v>
      </c>
      <c r="G478" s="4">
        <v>43801</v>
      </c>
      <c r="H478" s="4">
        <v>43808</v>
      </c>
      <c r="I478" t="s">
        <v>29</v>
      </c>
      <c r="J478" s="5">
        <v>9</v>
      </c>
      <c r="K478" s="6">
        <v>7</v>
      </c>
      <c r="L478" s="7">
        <v>12</v>
      </c>
      <c r="M478" s="5">
        <f t="shared" si="14"/>
        <v>84</v>
      </c>
      <c r="N478" s="8">
        <f t="shared" si="15"/>
        <v>75</v>
      </c>
      <c r="O478">
        <v>34</v>
      </c>
    </row>
    <row r="479" spans="1:15">
      <c r="A479">
        <v>478</v>
      </c>
      <c r="B479" t="s">
        <v>41</v>
      </c>
      <c r="C479" t="s">
        <v>42</v>
      </c>
      <c r="D479" t="s">
        <v>34</v>
      </c>
      <c r="E479" t="s">
        <v>51</v>
      </c>
      <c r="F479" t="s">
        <v>50</v>
      </c>
      <c r="G479" s="4">
        <v>43881</v>
      </c>
      <c r="H479" s="4">
        <v>43887</v>
      </c>
      <c r="I479" t="s">
        <v>20</v>
      </c>
      <c r="J479" s="5">
        <v>6</v>
      </c>
      <c r="K479" s="6">
        <v>9</v>
      </c>
      <c r="L479" s="7">
        <v>9</v>
      </c>
      <c r="M479" s="5">
        <f t="shared" si="14"/>
        <v>81</v>
      </c>
      <c r="N479" s="8">
        <f t="shared" si="15"/>
        <v>75</v>
      </c>
      <c r="O479">
        <v>10</v>
      </c>
    </row>
    <row r="480" spans="1:15">
      <c r="A480">
        <v>479</v>
      </c>
      <c r="B480" t="s">
        <v>15</v>
      </c>
      <c r="C480" t="s">
        <v>32</v>
      </c>
      <c r="D480" t="s">
        <v>34</v>
      </c>
      <c r="E480" t="s">
        <v>48</v>
      </c>
      <c r="F480" t="s">
        <v>50</v>
      </c>
      <c r="G480" s="4">
        <v>43739</v>
      </c>
      <c r="H480" s="4">
        <v>43747</v>
      </c>
      <c r="I480" t="s">
        <v>26</v>
      </c>
      <c r="J480" s="5">
        <v>22</v>
      </c>
      <c r="K480" s="6">
        <v>7</v>
      </c>
      <c r="L480" s="7">
        <v>14</v>
      </c>
      <c r="M480" s="5">
        <f t="shared" si="14"/>
        <v>98</v>
      </c>
      <c r="N480" s="8">
        <f t="shared" si="15"/>
        <v>76</v>
      </c>
      <c r="O480">
        <v>41</v>
      </c>
    </row>
    <row r="481" spans="1:15">
      <c r="A481">
        <v>480</v>
      </c>
      <c r="B481" t="s">
        <v>15</v>
      </c>
      <c r="C481" t="s">
        <v>16</v>
      </c>
      <c r="D481" t="s">
        <v>23</v>
      </c>
      <c r="E481" t="s">
        <v>47</v>
      </c>
      <c r="F481" t="s">
        <v>50</v>
      </c>
      <c r="G481" s="4">
        <v>43771</v>
      </c>
      <c r="H481" s="4">
        <v>43776</v>
      </c>
      <c r="I481" t="s">
        <v>20</v>
      </c>
      <c r="J481" s="5">
        <v>20</v>
      </c>
      <c r="K481" s="6">
        <v>8</v>
      </c>
      <c r="L481" s="7">
        <v>12</v>
      </c>
      <c r="M481" s="5">
        <f t="shared" si="14"/>
        <v>96</v>
      </c>
      <c r="N481" s="8">
        <f t="shared" si="15"/>
        <v>76</v>
      </c>
      <c r="O481">
        <v>18</v>
      </c>
    </row>
    <row r="482" spans="1:15">
      <c r="A482">
        <v>481</v>
      </c>
      <c r="B482" t="s">
        <v>21</v>
      </c>
      <c r="C482" t="s">
        <v>27</v>
      </c>
      <c r="D482" t="s">
        <v>34</v>
      </c>
      <c r="E482" t="s">
        <v>35</v>
      </c>
      <c r="F482" t="s">
        <v>50</v>
      </c>
      <c r="G482" s="4">
        <v>43877</v>
      </c>
      <c r="H482" s="4">
        <v>43880</v>
      </c>
      <c r="I482" t="s">
        <v>26</v>
      </c>
      <c r="J482" s="5">
        <v>8</v>
      </c>
      <c r="K482" s="6">
        <v>6</v>
      </c>
      <c r="L482" s="7">
        <v>14</v>
      </c>
      <c r="M482" s="5">
        <f t="shared" si="14"/>
        <v>84</v>
      </c>
      <c r="N482" s="8">
        <f t="shared" si="15"/>
        <v>76</v>
      </c>
      <c r="O482">
        <v>29</v>
      </c>
    </row>
    <row r="483" spans="1:15">
      <c r="A483">
        <v>482</v>
      </c>
      <c r="B483" t="s">
        <v>21</v>
      </c>
      <c r="C483" t="s">
        <v>22</v>
      </c>
      <c r="D483" t="s">
        <v>34</v>
      </c>
      <c r="E483" t="s">
        <v>38</v>
      </c>
      <c r="F483" t="s">
        <v>50</v>
      </c>
      <c r="G483" s="4">
        <v>44068</v>
      </c>
      <c r="H483" s="4">
        <v>44074</v>
      </c>
      <c r="I483" t="s">
        <v>29</v>
      </c>
      <c r="J483" s="5">
        <v>5</v>
      </c>
      <c r="K483" s="6">
        <v>9</v>
      </c>
      <c r="L483" s="7">
        <v>9</v>
      </c>
      <c r="M483" s="5">
        <f t="shared" si="14"/>
        <v>81</v>
      </c>
      <c r="N483" s="8">
        <f t="shared" si="15"/>
        <v>76</v>
      </c>
      <c r="O483">
        <v>42</v>
      </c>
    </row>
    <row r="484" spans="1:15">
      <c r="A484">
        <v>483</v>
      </c>
      <c r="B484" t="s">
        <v>21</v>
      </c>
      <c r="C484" t="s">
        <v>30</v>
      </c>
      <c r="D484" t="s">
        <v>17</v>
      </c>
      <c r="E484" t="s">
        <v>18</v>
      </c>
      <c r="F484" t="s">
        <v>50</v>
      </c>
      <c r="G484" s="4">
        <v>44134</v>
      </c>
      <c r="H484" s="4">
        <v>44140</v>
      </c>
      <c r="I484" t="s">
        <v>20</v>
      </c>
      <c r="J484" s="5">
        <v>15</v>
      </c>
      <c r="K484" s="6">
        <v>7</v>
      </c>
      <c r="L484" s="7">
        <v>13</v>
      </c>
      <c r="M484" s="5">
        <f t="shared" si="14"/>
        <v>91</v>
      </c>
      <c r="N484" s="8">
        <f t="shared" si="15"/>
        <v>76</v>
      </c>
      <c r="O484">
        <v>1</v>
      </c>
    </row>
    <row r="485" spans="1:15">
      <c r="A485">
        <v>484</v>
      </c>
      <c r="B485" t="s">
        <v>15</v>
      </c>
      <c r="C485" t="s">
        <v>16</v>
      </c>
      <c r="D485" t="s">
        <v>34</v>
      </c>
      <c r="E485" t="s">
        <v>51</v>
      </c>
      <c r="F485" t="s">
        <v>50</v>
      </c>
      <c r="G485" s="4">
        <v>43711</v>
      </c>
      <c r="H485" s="4">
        <v>43713</v>
      </c>
      <c r="I485" t="s">
        <v>26</v>
      </c>
      <c r="J485" s="5">
        <v>11</v>
      </c>
      <c r="K485" s="6">
        <v>8</v>
      </c>
      <c r="L485" s="7">
        <v>11</v>
      </c>
      <c r="M485" s="5">
        <f t="shared" si="14"/>
        <v>88</v>
      </c>
      <c r="N485" s="8">
        <f t="shared" si="15"/>
        <v>77</v>
      </c>
      <c r="O485">
        <v>15</v>
      </c>
    </row>
    <row r="486" spans="1:15">
      <c r="A486">
        <v>485</v>
      </c>
      <c r="B486" t="s">
        <v>21</v>
      </c>
      <c r="C486" t="s">
        <v>22</v>
      </c>
      <c r="D486" t="s">
        <v>17</v>
      </c>
      <c r="E486" t="s">
        <v>43</v>
      </c>
      <c r="F486" t="s">
        <v>50</v>
      </c>
      <c r="G486" s="4">
        <v>44124</v>
      </c>
      <c r="H486" s="4">
        <v>44130</v>
      </c>
      <c r="I486" t="s">
        <v>29</v>
      </c>
      <c r="J486" s="5">
        <v>7</v>
      </c>
      <c r="K486" s="6">
        <v>6</v>
      </c>
      <c r="L486" s="7">
        <v>14</v>
      </c>
      <c r="M486" s="5">
        <f t="shared" si="14"/>
        <v>84</v>
      </c>
      <c r="N486" s="8">
        <f t="shared" si="15"/>
        <v>77</v>
      </c>
      <c r="O486">
        <v>12</v>
      </c>
    </row>
    <row r="487" spans="1:15">
      <c r="A487">
        <v>486</v>
      </c>
      <c r="B487" t="s">
        <v>21</v>
      </c>
      <c r="C487" t="s">
        <v>30</v>
      </c>
      <c r="D487" t="s">
        <v>17</v>
      </c>
      <c r="E487" t="s">
        <v>45</v>
      </c>
      <c r="F487" t="s">
        <v>50</v>
      </c>
      <c r="G487" s="4">
        <v>44030</v>
      </c>
      <c r="H487" s="4">
        <v>44032</v>
      </c>
      <c r="I487" t="s">
        <v>20</v>
      </c>
      <c r="J487" s="5">
        <v>17</v>
      </c>
      <c r="K487" s="6">
        <v>5</v>
      </c>
      <c r="L487" s="7">
        <v>19</v>
      </c>
      <c r="M487" s="5">
        <f t="shared" si="14"/>
        <v>95</v>
      </c>
      <c r="N487" s="8">
        <f t="shared" si="15"/>
        <v>78</v>
      </c>
      <c r="O487">
        <v>44</v>
      </c>
    </row>
    <row r="488" spans="1:15">
      <c r="A488">
        <v>487</v>
      </c>
      <c r="B488" t="s">
        <v>41</v>
      </c>
      <c r="C488" t="s">
        <v>46</v>
      </c>
      <c r="D488" t="s">
        <v>23</v>
      </c>
      <c r="E488" t="s">
        <v>31</v>
      </c>
      <c r="F488" t="s">
        <v>52</v>
      </c>
      <c r="G488" s="4">
        <v>44064</v>
      </c>
      <c r="H488" s="4">
        <v>44072</v>
      </c>
      <c r="I488" t="s">
        <v>20</v>
      </c>
      <c r="J488" s="5">
        <v>21</v>
      </c>
      <c r="K488" s="6">
        <v>9</v>
      </c>
      <c r="L488" s="7">
        <v>11</v>
      </c>
      <c r="M488" s="5">
        <f t="shared" si="14"/>
        <v>99</v>
      </c>
      <c r="N488" s="8">
        <f t="shared" si="15"/>
        <v>78</v>
      </c>
      <c r="O488">
        <v>6</v>
      </c>
    </row>
    <row r="489" spans="1:15">
      <c r="A489">
        <v>488</v>
      </c>
      <c r="B489" t="s">
        <v>41</v>
      </c>
      <c r="C489" t="s">
        <v>46</v>
      </c>
      <c r="D489" t="s">
        <v>17</v>
      </c>
      <c r="E489" t="s">
        <v>43</v>
      </c>
      <c r="F489" t="s">
        <v>52</v>
      </c>
      <c r="G489" s="4">
        <v>43892</v>
      </c>
      <c r="H489" s="4">
        <v>43895</v>
      </c>
      <c r="I489" t="s">
        <v>26</v>
      </c>
      <c r="J489" s="5">
        <v>20</v>
      </c>
      <c r="K489" s="6">
        <v>5</v>
      </c>
      <c r="L489" s="7">
        <v>20</v>
      </c>
      <c r="M489" s="5">
        <f t="shared" si="14"/>
        <v>100</v>
      </c>
      <c r="N489" s="8">
        <f t="shared" si="15"/>
        <v>80</v>
      </c>
      <c r="O489">
        <v>4</v>
      </c>
    </row>
    <row r="490" spans="1:15">
      <c r="A490">
        <v>489</v>
      </c>
      <c r="B490" t="s">
        <v>21</v>
      </c>
      <c r="C490" t="s">
        <v>27</v>
      </c>
      <c r="D490" t="s">
        <v>34</v>
      </c>
      <c r="E490" t="s">
        <v>38</v>
      </c>
      <c r="F490" t="s">
        <v>52</v>
      </c>
      <c r="G490" s="4">
        <v>43994</v>
      </c>
      <c r="H490" s="4">
        <v>44000</v>
      </c>
      <c r="I490" t="s">
        <v>20</v>
      </c>
      <c r="J490" s="5">
        <v>14</v>
      </c>
      <c r="K490" s="6">
        <v>5</v>
      </c>
      <c r="L490" s="7">
        <v>19</v>
      </c>
      <c r="M490" s="5">
        <f t="shared" si="14"/>
        <v>95</v>
      </c>
      <c r="N490" s="8">
        <f t="shared" si="15"/>
        <v>81</v>
      </c>
      <c r="O490">
        <v>18</v>
      </c>
    </row>
    <row r="491" spans="1:15">
      <c r="A491">
        <v>490</v>
      </c>
      <c r="B491" t="s">
        <v>15</v>
      </c>
      <c r="C491" t="s">
        <v>16</v>
      </c>
      <c r="D491" t="s">
        <v>23</v>
      </c>
      <c r="E491" t="s">
        <v>40</v>
      </c>
      <c r="F491" t="s">
        <v>52</v>
      </c>
      <c r="G491" s="4">
        <v>43783</v>
      </c>
      <c r="H491" s="4">
        <v>43785</v>
      </c>
      <c r="I491" t="s">
        <v>20</v>
      </c>
      <c r="J491" s="5">
        <v>13</v>
      </c>
      <c r="K491" s="6">
        <v>5</v>
      </c>
      <c r="L491" s="7">
        <v>19</v>
      </c>
      <c r="M491" s="5">
        <f t="shared" si="14"/>
        <v>95</v>
      </c>
      <c r="N491" s="8">
        <f t="shared" si="15"/>
        <v>82</v>
      </c>
      <c r="O491">
        <v>34</v>
      </c>
    </row>
    <row r="492" spans="1:15">
      <c r="A492">
        <v>491</v>
      </c>
      <c r="B492" t="s">
        <v>15</v>
      </c>
      <c r="C492" t="s">
        <v>32</v>
      </c>
      <c r="D492" t="s">
        <v>34</v>
      </c>
      <c r="E492" t="s">
        <v>36</v>
      </c>
      <c r="F492" t="s">
        <v>52</v>
      </c>
      <c r="G492" s="4">
        <v>44092</v>
      </c>
      <c r="H492" s="4">
        <v>44094</v>
      </c>
      <c r="I492" t="s">
        <v>20</v>
      </c>
      <c r="J492" s="5">
        <v>6</v>
      </c>
      <c r="K492" s="6">
        <v>6</v>
      </c>
      <c r="L492" s="7">
        <v>15</v>
      </c>
      <c r="M492" s="5">
        <f t="shared" si="14"/>
        <v>90</v>
      </c>
      <c r="N492" s="8">
        <f t="shared" si="15"/>
        <v>84</v>
      </c>
      <c r="O492">
        <v>40</v>
      </c>
    </row>
    <row r="493" spans="1:15">
      <c r="A493">
        <v>492</v>
      </c>
      <c r="B493" t="s">
        <v>41</v>
      </c>
      <c r="C493" t="s">
        <v>42</v>
      </c>
      <c r="D493" t="s">
        <v>23</v>
      </c>
      <c r="E493" t="s">
        <v>28</v>
      </c>
      <c r="F493" t="s">
        <v>52</v>
      </c>
      <c r="G493" s="4">
        <v>44138</v>
      </c>
      <c r="H493" s="4">
        <v>44140</v>
      </c>
      <c r="I493" t="s">
        <v>29</v>
      </c>
      <c r="J493" s="5">
        <v>16</v>
      </c>
      <c r="K493" s="6">
        <v>5</v>
      </c>
      <c r="L493" s="7">
        <v>20</v>
      </c>
      <c r="M493" s="5">
        <f t="shared" si="14"/>
        <v>100</v>
      </c>
      <c r="N493" s="8">
        <f t="shared" si="15"/>
        <v>84</v>
      </c>
      <c r="O493">
        <v>30</v>
      </c>
    </row>
    <row r="494" spans="1:15">
      <c r="A494">
        <v>493</v>
      </c>
      <c r="B494" t="s">
        <v>15</v>
      </c>
      <c r="C494" t="s">
        <v>32</v>
      </c>
      <c r="D494" t="s">
        <v>34</v>
      </c>
      <c r="E494" t="s">
        <v>38</v>
      </c>
      <c r="F494" t="s">
        <v>52</v>
      </c>
      <c r="G494" s="4">
        <v>43845</v>
      </c>
      <c r="H494" s="4">
        <v>43847</v>
      </c>
      <c r="I494" t="s">
        <v>29</v>
      </c>
      <c r="J494" s="5">
        <v>5</v>
      </c>
      <c r="K494" s="6">
        <v>6</v>
      </c>
      <c r="L494" s="7">
        <v>15</v>
      </c>
      <c r="M494" s="5">
        <f t="shared" si="14"/>
        <v>90</v>
      </c>
      <c r="N494" s="8">
        <f t="shared" si="15"/>
        <v>85</v>
      </c>
      <c r="O494">
        <v>40</v>
      </c>
    </row>
    <row r="495" spans="1:15">
      <c r="A495">
        <v>494</v>
      </c>
      <c r="B495" t="s">
        <v>41</v>
      </c>
      <c r="C495" t="s">
        <v>46</v>
      </c>
      <c r="D495" t="s">
        <v>17</v>
      </c>
      <c r="E495" t="s">
        <v>45</v>
      </c>
      <c r="F495" t="s">
        <v>52</v>
      </c>
      <c r="G495" s="4">
        <v>43645</v>
      </c>
      <c r="H495" s="4">
        <v>43648</v>
      </c>
      <c r="I495" t="s">
        <v>29</v>
      </c>
      <c r="J495" s="5">
        <v>13</v>
      </c>
      <c r="K495" s="6">
        <v>5</v>
      </c>
      <c r="L495" s="7">
        <v>20</v>
      </c>
      <c r="M495" s="5">
        <f t="shared" si="14"/>
        <v>100</v>
      </c>
      <c r="N495" s="8">
        <f t="shared" si="15"/>
        <v>87</v>
      </c>
      <c r="O495">
        <v>56</v>
      </c>
    </row>
    <row r="496" spans="1:15">
      <c r="A496">
        <v>495</v>
      </c>
      <c r="B496" t="s">
        <v>41</v>
      </c>
      <c r="C496" t="s">
        <v>42</v>
      </c>
      <c r="D496" t="s">
        <v>34</v>
      </c>
      <c r="E496" t="s">
        <v>36</v>
      </c>
      <c r="F496" t="s">
        <v>52</v>
      </c>
      <c r="G496" s="4">
        <v>44022</v>
      </c>
      <c r="H496" s="4">
        <v>44024</v>
      </c>
      <c r="I496" t="s">
        <v>20</v>
      </c>
      <c r="J496" s="5">
        <v>25</v>
      </c>
      <c r="K496" s="6">
        <v>7</v>
      </c>
      <c r="L496" s="7">
        <v>16</v>
      </c>
      <c r="M496" s="5">
        <f t="shared" si="14"/>
        <v>112</v>
      </c>
      <c r="N496" s="8">
        <f t="shared" si="15"/>
        <v>87</v>
      </c>
      <c r="O496">
        <v>17</v>
      </c>
    </row>
    <row r="497" spans="1:15">
      <c r="A497">
        <v>496</v>
      </c>
      <c r="B497" t="s">
        <v>41</v>
      </c>
      <c r="C497" t="s">
        <v>46</v>
      </c>
      <c r="D497" t="s">
        <v>23</v>
      </c>
      <c r="E497" t="s">
        <v>31</v>
      </c>
      <c r="F497" t="s">
        <v>60</v>
      </c>
      <c r="G497" s="4">
        <v>43685</v>
      </c>
      <c r="H497" s="4">
        <v>43686</v>
      </c>
      <c r="I497" t="s">
        <v>20</v>
      </c>
      <c r="J497" s="5">
        <v>15</v>
      </c>
      <c r="K497" s="6">
        <v>8</v>
      </c>
      <c r="L497" s="7">
        <v>13</v>
      </c>
      <c r="M497" s="5">
        <f t="shared" si="14"/>
        <v>104</v>
      </c>
      <c r="N497" s="8">
        <f t="shared" si="15"/>
        <v>89</v>
      </c>
      <c r="O497">
        <v>41</v>
      </c>
    </row>
    <row r="498" spans="1:15">
      <c r="A498">
        <v>497</v>
      </c>
      <c r="B498" t="s">
        <v>21</v>
      </c>
      <c r="C498" t="s">
        <v>22</v>
      </c>
      <c r="D498" t="s">
        <v>23</v>
      </c>
      <c r="E498" t="s">
        <v>28</v>
      </c>
      <c r="F498" t="s">
        <v>60</v>
      </c>
      <c r="G498" s="4">
        <v>44080</v>
      </c>
      <c r="H498" s="4">
        <v>44084</v>
      </c>
      <c r="I498" t="s">
        <v>20</v>
      </c>
      <c r="J498" s="5">
        <v>19</v>
      </c>
      <c r="K498" s="6">
        <v>6</v>
      </c>
      <c r="L498" s="7">
        <v>18</v>
      </c>
      <c r="M498" s="5">
        <f t="shared" si="14"/>
        <v>108</v>
      </c>
      <c r="N498" s="8">
        <f t="shared" si="15"/>
        <v>89</v>
      </c>
      <c r="O498">
        <v>50</v>
      </c>
    </row>
    <row r="499" spans="1:15">
      <c r="A499">
        <v>498</v>
      </c>
      <c r="B499" t="s">
        <v>15</v>
      </c>
      <c r="C499" t="s">
        <v>16</v>
      </c>
      <c r="D499" t="s">
        <v>23</v>
      </c>
      <c r="E499" t="s">
        <v>28</v>
      </c>
      <c r="F499" t="s">
        <v>60</v>
      </c>
      <c r="G499" s="4">
        <v>43729</v>
      </c>
      <c r="H499" s="4">
        <v>43737</v>
      </c>
      <c r="I499" t="s">
        <v>20</v>
      </c>
      <c r="J499" s="5">
        <v>18</v>
      </c>
      <c r="K499" s="6">
        <v>9</v>
      </c>
      <c r="L499" s="7">
        <v>12</v>
      </c>
      <c r="M499" s="5">
        <f t="shared" si="14"/>
        <v>108</v>
      </c>
      <c r="N499" s="8">
        <f t="shared" si="15"/>
        <v>90</v>
      </c>
      <c r="O499">
        <v>23</v>
      </c>
    </row>
    <row r="500" spans="1:15">
      <c r="A500">
        <v>499</v>
      </c>
      <c r="B500" t="s">
        <v>15</v>
      </c>
      <c r="C500" t="s">
        <v>16</v>
      </c>
      <c r="D500" t="s">
        <v>23</v>
      </c>
      <c r="E500" t="s">
        <v>24</v>
      </c>
      <c r="F500" t="s">
        <v>60</v>
      </c>
      <c r="G500" s="4">
        <v>43747</v>
      </c>
      <c r="H500" s="4">
        <v>43753</v>
      </c>
      <c r="I500" t="s">
        <v>29</v>
      </c>
      <c r="J500" s="5">
        <v>5</v>
      </c>
      <c r="K500" s="6">
        <v>5</v>
      </c>
      <c r="L500" s="7">
        <v>19</v>
      </c>
      <c r="M500" s="5">
        <f t="shared" si="14"/>
        <v>95</v>
      </c>
      <c r="N500" s="8">
        <f t="shared" si="15"/>
        <v>90</v>
      </c>
      <c r="O500">
        <v>43</v>
      </c>
    </row>
    <row r="501" spans="1:15">
      <c r="A501">
        <v>500</v>
      </c>
      <c r="B501" t="s">
        <v>21</v>
      </c>
      <c r="C501" t="s">
        <v>22</v>
      </c>
      <c r="D501" t="s">
        <v>34</v>
      </c>
      <c r="E501" t="s">
        <v>36</v>
      </c>
      <c r="F501" t="s">
        <v>60</v>
      </c>
      <c r="G501" s="4">
        <v>43986</v>
      </c>
      <c r="H501" s="4">
        <v>43994</v>
      </c>
      <c r="I501" t="s">
        <v>29</v>
      </c>
      <c r="J501" s="5">
        <v>8</v>
      </c>
      <c r="K501" s="6">
        <v>7</v>
      </c>
      <c r="L501" s="7">
        <v>14</v>
      </c>
      <c r="M501" s="5">
        <f t="shared" si="14"/>
        <v>98</v>
      </c>
      <c r="N501" s="8">
        <f t="shared" si="15"/>
        <v>90</v>
      </c>
      <c r="O501">
        <v>4</v>
      </c>
    </row>
    <row r="502" spans="1:15">
      <c r="A502">
        <v>501</v>
      </c>
      <c r="B502" t="s">
        <v>21</v>
      </c>
      <c r="C502" t="s">
        <v>30</v>
      </c>
      <c r="D502" t="s">
        <v>34</v>
      </c>
      <c r="E502" t="s">
        <v>36</v>
      </c>
      <c r="F502" t="s">
        <v>60</v>
      </c>
      <c r="G502" s="4">
        <v>43817</v>
      </c>
      <c r="H502" s="4">
        <v>43818</v>
      </c>
      <c r="I502" t="s">
        <v>29</v>
      </c>
      <c r="J502" s="5">
        <v>7</v>
      </c>
      <c r="K502" s="6">
        <v>9</v>
      </c>
      <c r="L502" s="7">
        <v>11</v>
      </c>
      <c r="M502" s="5">
        <f t="shared" si="14"/>
        <v>99</v>
      </c>
      <c r="N502" s="8">
        <f t="shared" si="15"/>
        <v>92</v>
      </c>
      <c r="O502">
        <v>3</v>
      </c>
    </row>
    <row r="503" spans="1:15">
      <c r="A503">
        <v>502</v>
      </c>
      <c r="B503" t="s">
        <v>21</v>
      </c>
      <c r="C503" t="s">
        <v>27</v>
      </c>
      <c r="D503" t="s">
        <v>17</v>
      </c>
      <c r="E503" t="s">
        <v>43</v>
      </c>
      <c r="F503" t="s">
        <v>60</v>
      </c>
      <c r="G503" s="4">
        <v>44110</v>
      </c>
      <c r="H503" s="4">
        <v>44115</v>
      </c>
      <c r="I503" t="s">
        <v>29</v>
      </c>
      <c r="J503" s="5">
        <v>16</v>
      </c>
      <c r="K503" s="6">
        <v>9</v>
      </c>
      <c r="L503" s="7">
        <v>12</v>
      </c>
      <c r="M503" s="5">
        <f t="shared" si="14"/>
        <v>108</v>
      </c>
      <c r="N503" s="8">
        <f t="shared" si="15"/>
        <v>92</v>
      </c>
      <c r="O503">
        <v>55</v>
      </c>
    </row>
    <row r="504" spans="1:15">
      <c r="A504">
        <v>503</v>
      </c>
      <c r="B504" t="s">
        <v>41</v>
      </c>
      <c r="C504" t="s">
        <v>46</v>
      </c>
      <c r="D504" t="s">
        <v>34</v>
      </c>
      <c r="E504" t="s">
        <v>51</v>
      </c>
      <c r="F504" t="s">
        <v>60</v>
      </c>
      <c r="G504" s="4">
        <v>44168</v>
      </c>
      <c r="H504" s="4">
        <v>44174</v>
      </c>
      <c r="I504" t="s">
        <v>29</v>
      </c>
      <c r="J504" s="5">
        <v>15</v>
      </c>
      <c r="K504" s="6">
        <v>9</v>
      </c>
      <c r="L504" s="7">
        <v>12</v>
      </c>
      <c r="M504" s="5">
        <f t="shared" si="14"/>
        <v>108</v>
      </c>
      <c r="N504" s="8">
        <f t="shared" si="15"/>
        <v>93</v>
      </c>
      <c r="O504">
        <v>24</v>
      </c>
    </row>
    <row r="505" spans="1:15">
      <c r="A505">
        <v>504</v>
      </c>
      <c r="B505" t="s">
        <v>21</v>
      </c>
      <c r="C505" t="s">
        <v>27</v>
      </c>
      <c r="D505" t="s">
        <v>34</v>
      </c>
      <c r="E505" t="s">
        <v>38</v>
      </c>
      <c r="F505" t="s">
        <v>60</v>
      </c>
      <c r="G505" s="4">
        <v>43922</v>
      </c>
      <c r="H505" s="4">
        <v>43923</v>
      </c>
      <c r="I505" t="s">
        <v>26</v>
      </c>
      <c r="J505" s="5">
        <v>14</v>
      </c>
      <c r="K505" s="6">
        <v>9</v>
      </c>
      <c r="L505" s="7">
        <v>12</v>
      </c>
      <c r="M505" s="5">
        <f t="shared" si="14"/>
        <v>108</v>
      </c>
      <c r="N505" s="8">
        <f t="shared" si="15"/>
        <v>94</v>
      </c>
      <c r="O505">
        <v>14</v>
      </c>
    </row>
    <row r="506" spans="1:15">
      <c r="A506">
        <v>505</v>
      </c>
      <c r="B506" t="s">
        <v>21</v>
      </c>
      <c r="C506" t="s">
        <v>27</v>
      </c>
      <c r="D506" t="s">
        <v>17</v>
      </c>
      <c r="E506" t="s">
        <v>45</v>
      </c>
      <c r="F506" t="s">
        <v>60</v>
      </c>
      <c r="G506" s="4">
        <v>44178</v>
      </c>
      <c r="H506" s="4">
        <v>44182</v>
      </c>
      <c r="I506" t="s">
        <v>20</v>
      </c>
      <c r="J506" s="5">
        <v>9</v>
      </c>
      <c r="K506" s="6">
        <v>8</v>
      </c>
      <c r="L506" s="7">
        <v>13</v>
      </c>
      <c r="M506" s="5">
        <f t="shared" si="14"/>
        <v>104</v>
      </c>
      <c r="N506" s="8">
        <f t="shared" si="15"/>
        <v>95</v>
      </c>
      <c r="O506">
        <v>60</v>
      </c>
    </row>
    <row r="507" spans="1:15">
      <c r="A507">
        <v>506</v>
      </c>
      <c r="B507" t="s">
        <v>41</v>
      </c>
      <c r="C507" t="s">
        <v>49</v>
      </c>
      <c r="D507" t="s">
        <v>23</v>
      </c>
      <c r="E507" t="s">
        <v>47</v>
      </c>
      <c r="F507" t="s">
        <v>60</v>
      </c>
      <c r="G507" s="4">
        <v>43932</v>
      </c>
      <c r="H507" s="4">
        <v>43937</v>
      </c>
      <c r="I507" t="s">
        <v>20</v>
      </c>
      <c r="J507" s="5">
        <v>7</v>
      </c>
      <c r="K507" s="6">
        <v>8</v>
      </c>
      <c r="L507" s="7">
        <v>13</v>
      </c>
      <c r="M507" s="5">
        <f t="shared" si="14"/>
        <v>104</v>
      </c>
      <c r="N507" s="8">
        <f t="shared" si="15"/>
        <v>97</v>
      </c>
      <c r="O507">
        <v>2</v>
      </c>
    </row>
    <row r="508" spans="1:15">
      <c r="A508">
        <v>507</v>
      </c>
      <c r="B508" t="s">
        <v>15</v>
      </c>
      <c r="C508" t="s">
        <v>32</v>
      </c>
      <c r="D508" t="s">
        <v>17</v>
      </c>
      <c r="E508" t="s">
        <v>44</v>
      </c>
      <c r="F508" t="s">
        <v>60</v>
      </c>
      <c r="G508" s="4">
        <v>43775</v>
      </c>
      <c r="H508" s="4">
        <v>43779</v>
      </c>
      <c r="I508" t="s">
        <v>29</v>
      </c>
      <c r="J508" s="5">
        <v>14</v>
      </c>
      <c r="K508" s="6">
        <v>7</v>
      </c>
      <c r="L508" s="7">
        <v>16</v>
      </c>
      <c r="M508" s="5">
        <f t="shared" si="14"/>
        <v>112</v>
      </c>
      <c r="N508" s="8">
        <f t="shared" si="15"/>
        <v>98</v>
      </c>
      <c r="O508">
        <v>17</v>
      </c>
    </row>
    <row r="509" spans="1:15">
      <c r="A509">
        <v>508</v>
      </c>
      <c r="B509" t="s">
        <v>15</v>
      </c>
      <c r="C509" t="s">
        <v>32</v>
      </c>
      <c r="D509" t="s">
        <v>34</v>
      </c>
      <c r="E509" t="s">
        <v>35</v>
      </c>
      <c r="F509" t="s">
        <v>60</v>
      </c>
      <c r="G509" s="4">
        <v>43976</v>
      </c>
      <c r="H509" s="4">
        <v>43984</v>
      </c>
      <c r="I509" t="s">
        <v>26</v>
      </c>
      <c r="J509" s="5">
        <v>10</v>
      </c>
      <c r="K509" s="6">
        <v>9</v>
      </c>
      <c r="L509" s="7">
        <v>12</v>
      </c>
      <c r="M509" s="5">
        <f t="shared" si="14"/>
        <v>108</v>
      </c>
      <c r="N509" s="8">
        <f t="shared" si="15"/>
        <v>98</v>
      </c>
      <c r="O509">
        <v>58</v>
      </c>
    </row>
    <row r="510" spans="1:15">
      <c r="A510">
        <v>509</v>
      </c>
      <c r="B510" t="s">
        <v>41</v>
      </c>
      <c r="C510" t="s">
        <v>54</v>
      </c>
      <c r="D510" t="s">
        <v>34</v>
      </c>
      <c r="E510" t="s">
        <v>35</v>
      </c>
      <c r="F510" t="s">
        <v>60</v>
      </c>
      <c r="G510" s="4">
        <v>43675</v>
      </c>
      <c r="H510" s="4">
        <v>43677</v>
      </c>
      <c r="I510" t="s">
        <v>26</v>
      </c>
      <c r="J510" s="5">
        <v>8</v>
      </c>
      <c r="K510" s="6">
        <v>9</v>
      </c>
      <c r="L510" s="7">
        <v>12</v>
      </c>
      <c r="M510" s="5">
        <f t="shared" si="14"/>
        <v>108</v>
      </c>
      <c r="N510" s="8">
        <f t="shared" si="15"/>
        <v>100</v>
      </c>
      <c r="O510">
        <v>21</v>
      </c>
    </row>
    <row r="511" spans="1:15">
      <c r="A511">
        <v>510</v>
      </c>
      <c r="B511" t="s">
        <v>21</v>
      </c>
      <c r="C511" t="s">
        <v>30</v>
      </c>
      <c r="D511" t="s">
        <v>34</v>
      </c>
      <c r="E511" t="s">
        <v>38</v>
      </c>
      <c r="F511" t="s">
        <v>60</v>
      </c>
      <c r="G511" s="4">
        <v>43863</v>
      </c>
      <c r="H511" s="4">
        <v>43868</v>
      </c>
      <c r="I511" t="s">
        <v>26</v>
      </c>
      <c r="J511" s="5">
        <v>7</v>
      </c>
      <c r="K511" s="6">
        <v>9</v>
      </c>
      <c r="L511" s="7">
        <v>12</v>
      </c>
      <c r="M511" s="5">
        <f t="shared" si="14"/>
        <v>108</v>
      </c>
      <c r="N511" s="8">
        <f t="shared" si="15"/>
        <v>101</v>
      </c>
      <c r="O511">
        <v>42</v>
      </c>
    </row>
    <row r="512" spans="1:15">
      <c r="A512">
        <v>511</v>
      </c>
      <c r="B512" t="s">
        <v>21</v>
      </c>
      <c r="C512" t="s">
        <v>27</v>
      </c>
      <c r="D512" t="s">
        <v>17</v>
      </c>
      <c r="E512" t="s">
        <v>43</v>
      </c>
      <c r="F512" t="s">
        <v>60</v>
      </c>
      <c r="G512" s="4">
        <v>43833</v>
      </c>
      <c r="H512" s="4">
        <v>43836</v>
      </c>
      <c r="I512" t="s">
        <v>20</v>
      </c>
      <c r="J512" s="5">
        <v>6</v>
      </c>
      <c r="K512" s="6">
        <v>6</v>
      </c>
      <c r="L512" s="7">
        <v>18</v>
      </c>
      <c r="M512" s="5">
        <f t="shared" si="14"/>
        <v>108</v>
      </c>
      <c r="N512" s="8">
        <f t="shared" si="15"/>
        <v>102</v>
      </c>
      <c r="O512">
        <v>24</v>
      </c>
    </row>
    <row r="513" spans="1:15">
      <c r="A513">
        <v>512</v>
      </c>
      <c r="B513" t="s">
        <v>15</v>
      </c>
      <c r="C513" t="s">
        <v>32</v>
      </c>
      <c r="D513" t="s">
        <v>34</v>
      </c>
      <c r="E513" t="s">
        <v>38</v>
      </c>
      <c r="F513" t="s">
        <v>60</v>
      </c>
      <c r="G513" s="4">
        <v>43763</v>
      </c>
      <c r="H513" s="4">
        <v>43766</v>
      </c>
      <c r="I513" t="s">
        <v>20</v>
      </c>
      <c r="J513" s="5">
        <v>16</v>
      </c>
      <c r="K513" s="6">
        <v>10</v>
      </c>
      <c r="L513" s="7">
        <v>12</v>
      </c>
      <c r="M513" s="5">
        <f t="shared" si="14"/>
        <v>120</v>
      </c>
      <c r="N513" s="8">
        <f t="shared" si="15"/>
        <v>104</v>
      </c>
      <c r="O513">
        <v>43</v>
      </c>
    </row>
    <row r="514" spans="1:15">
      <c r="A514">
        <v>513</v>
      </c>
      <c r="B514" t="s">
        <v>15</v>
      </c>
      <c r="C514" t="s">
        <v>16</v>
      </c>
      <c r="D514" t="s">
        <v>17</v>
      </c>
      <c r="E514" t="s">
        <v>44</v>
      </c>
      <c r="F514" t="s">
        <v>60</v>
      </c>
      <c r="G514" s="4">
        <v>43723</v>
      </c>
      <c r="H514" s="4">
        <v>43729</v>
      </c>
      <c r="I514" t="s">
        <v>26</v>
      </c>
      <c r="J514" s="5">
        <v>14</v>
      </c>
      <c r="K514" s="6">
        <v>8</v>
      </c>
      <c r="L514" s="7">
        <v>15</v>
      </c>
      <c r="M514" s="5">
        <f t="shared" ref="M514:M546" si="16">L514*K514</f>
        <v>120</v>
      </c>
      <c r="N514" s="8">
        <f t="shared" ref="N514:N546" si="17">M514-J514</f>
        <v>106</v>
      </c>
      <c r="O514">
        <v>48</v>
      </c>
    </row>
    <row r="515" spans="1:15">
      <c r="A515">
        <v>514</v>
      </c>
      <c r="B515" t="s">
        <v>41</v>
      </c>
      <c r="C515" t="s">
        <v>42</v>
      </c>
      <c r="D515" t="s">
        <v>23</v>
      </c>
      <c r="E515" t="s">
        <v>24</v>
      </c>
      <c r="F515" t="s">
        <v>60</v>
      </c>
      <c r="G515" s="4">
        <v>43970</v>
      </c>
      <c r="H515" s="4">
        <v>43971</v>
      </c>
      <c r="I515" t="s">
        <v>29</v>
      </c>
      <c r="J515" s="5">
        <v>14</v>
      </c>
      <c r="K515" s="6">
        <v>8</v>
      </c>
      <c r="L515" s="7">
        <v>15</v>
      </c>
      <c r="M515" s="5">
        <f t="shared" si="16"/>
        <v>120</v>
      </c>
      <c r="N515" s="8">
        <f t="shared" si="17"/>
        <v>106</v>
      </c>
      <c r="O515">
        <v>2</v>
      </c>
    </row>
    <row r="516" spans="1:15">
      <c r="A516">
        <v>515</v>
      </c>
      <c r="B516" t="s">
        <v>21</v>
      </c>
      <c r="C516" t="s">
        <v>22</v>
      </c>
      <c r="D516" t="s">
        <v>23</v>
      </c>
      <c r="E516" t="s">
        <v>31</v>
      </c>
      <c r="F516" t="s">
        <v>60</v>
      </c>
      <c r="G516" s="4">
        <v>44010</v>
      </c>
      <c r="H516" s="4">
        <v>44014</v>
      </c>
      <c r="I516" t="s">
        <v>20</v>
      </c>
      <c r="J516" s="5">
        <v>9</v>
      </c>
      <c r="K516" s="6">
        <v>10</v>
      </c>
      <c r="L516" s="7">
        <v>12</v>
      </c>
      <c r="M516" s="5">
        <f t="shared" si="16"/>
        <v>120</v>
      </c>
      <c r="N516" s="8">
        <f t="shared" si="17"/>
        <v>111</v>
      </c>
      <c r="O516">
        <v>2</v>
      </c>
    </row>
    <row r="517" spans="1:15">
      <c r="A517">
        <v>516</v>
      </c>
      <c r="B517" t="s">
        <v>41</v>
      </c>
      <c r="C517" t="s">
        <v>53</v>
      </c>
      <c r="D517" t="s">
        <v>17</v>
      </c>
      <c r="E517" t="s">
        <v>43</v>
      </c>
      <c r="F517" t="s">
        <v>60</v>
      </c>
      <c r="G517" s="4">
        <v>43695</v>
      </c>
      <c r="H517" s="4">
        <v>43697</v>
      </c>
      <c r="I517" t="s">
        <v>26</v>
      </c>
      <c r="J517" s="5">
        <v>21</v>
      </c>
      <c r="K517" s="6">
        <v>9</v>
      </c>
      <c r="L517" s="7">
        <v>15</v>
      </c>
      <c r="M517" s="5">
        <f t="shared" si="16"/>
        <v>135</v>
      </c>
      <c r="N517" s="8">
        <f t="shared" si="17"/>
        <v>114</v>
      </c>
      <c r="O517">
        <v>23</v>
      </c>
    </row>
    <row r="518" spans="1:15">
      <c r="A518">
        <v>517</v>
      </c>
      <c r="B518" t="s">
        <v>15</v>
      </c>
      <c r="C518" t="s">
        <v>16</v>
      </c>
      <c r="D518" t="s">
        <v>34</v>
      </c>
      <c r="E518" t="s">
        <v>48</v>
      </c>
      <c r="F518" t="s">
        <v>60</v>
      </c>
      <c r="G518" s="4">
        <v>44188</v>
      </c>
      <c r="H518" s="4">
        <v>44194</v>
      </c>
      <c r="I518" t="s">
        <v>26</v>
      </c>
      <c r="J518" s="5">
        <v>21</v>
      </c>
      <c r="K518" s="6">
        <v>9</v>
      </c>
      <c r="L518" s="7">
        <v>15</v>
      </c>
      <c r="M518" s="5">
        <f t="shared" si="16"/>
        <v>135</v>
      </c>
      <c r="N518" s="8">
        <f t="shared" si="17"/>
        <v>114</v>
      </c>
      <c r="O518">
        <v>34</v>
      </c>
    </row>
    <row r="519" spans="1:15">
      <c r="A519">
        <v>518</v>
      </c>
      <c r="B519" t="s">
        <v>41</v>
      </c>
      <c r="C519" t="s">
        <v>53</v>
      </c>
      <c r="D519" t="s">
        <v>34</v>
      </c>
      <c r="E519" t="s">
        <v>38</v>
      </c>
      <c r="F519" t="s">
        <v>60</v>
      </c>
      <c r="G519" s="4">
        <v>43924</v>
      </c>
      <c r="H519" s="4">
        <v>43925</v>
      </c>
      <c r="I519" t="s">
        <v>20</v>
      </c>
      <c r="J519" s="5">
        <v>23</v>
      </c>
      <c r="K519" s="6">
        <v>8</v>
      </c>
      <c r="L519" s="7">
        <v>18</v>
      </c>
      <c r="M519" s="5">
        <f t="shared" si="16"/>
        <v>144</v>
      </c>
      <c r="N519" s="8">
        <f t="shared" si="17"/>
        <v>121</v>
      </c>
      <c r="O519">
        <v>46</v>
      </c>
    </row>
    <row r="520" spans="1:15">
      <c r="A520">
        <v>519</v>
      </c>
      <c r="B520" t="s">
        <v>21</v>
      </c>
      <c r="C520" t="s">
        <v>30</v>
      </c>
      <c r="D520" t="s">
        <v>23</v>
      </c>
      <c r="E520" t="s">
        <v>28</v>
      </c>
      <c r="F520" t="s">
        <v>60</v>
      </c>
      <c r="G520" s="4">
        <v>44170</v>
      </c>
      <c r="H520" s="4">
        <v>44173</v>
      </c>
      <c r="I520" t="s">
        <v>20</v>
      </c>
      <c r="J520" s="5">
        <v>23</v>
      </c>
      <c r="K520" s="6">
        <v>8</v>
      </c>
      <c r="L520" s="7">
        <v>18</v>
      </c>
      <c r="M520" s="5">
        <f t="shared" si="16"/>
        <v>144</v>
      </c>
      <c r="N520" s="8">
        <f t="shared" si="17"/>
        <v>121</v>
      </c>
      <c r="O520">
        <v>24</v>
      </c>
    </row>
    <row r="521" spans="1:15">
      <c r="A521">
        <v>520</v>
      </c>
      <c r="B521" t="s">
        <v>21</v>
      </c>
      <c r="C521" t="s">
        <v>27</v>
      </c>
      <c r="D521" t="s">
        <v>23</v>
      </c>
      <c r="E521" t="s">
        <v>47</v>
      </c>
      <c r="F521" t="s">
        <v>60</v>
      </c>
      <c r="G521" s="4">
        <v>44094</v>
      </c>
      <c r="H521" s="4">
        <v>44100</v>
      </c>
      <c r="I521" t="s">
        <v>20</v>
      </c>
      <c r="J521" s="5">
        <v>13</v>
      </c>
      <c r="K521" s="6">
        <v>9</v>
      </c>
      <c r="L521" s="7">
        <v>15</v>
      </c>
      <c r="M521" s="5">
        <f t="shared" si="16"/>
        <v>135</v>
      </c>
      <c r="N521" s="8">
        <f t="shared" si="17"/>
        <v>122</v>
      </c>
      <c r="O521">
        <v>13</v>
      </c>
    </row>
    <row r="522" spans="1:15">
      <c r="A522">
        <v>521</v>
      </c>
      <c r="B522" t="s">
        <v>21</v>
      </c>
      <c r="C522" t="s">
        <v>27</v>
      </c>
      <c r="D522" t="s">
        <v>34</v>
      </c>
      <c r="E522" t="s">
        <v>35</v>
      </c>
      <c r="F522" t="s">
        <v>60</v>
      </c>
      <c r="G522" s="4">
        <v>43942</v>
      </c>
      <c r="H522" s="4">
        <v>43945</v>
      </c>
      <c r="I522" t="s">
        <v>29</v>
      </c>
      <c r="J522" s="5">
        <v>11</v>
      </c>
      <c r="K522" s="6">
        <v>9</v>
      </c>
      <c r="L522" s="7">
        <v>15</v>
      </c>
      <c r="M522" s="5">
        <f t="shared" si="16"/>
        <v>135</v>
      </c>
      <c r="N522" s="8">
        <f t="shared" si="17"/>
        <v>124</v>
      </c>
      <c r="O522">
        <v>43</v>
      </c>
    </row>
    <row r="523" spans="1:15">
      <c r="A523">
        <v>522</v>
      </c>
      <c r="B523" t="s">
        <v>41</v>
      </c>
      <c r="C523" t="s">
        <v>42</v>
      </c>
      <c r="D523" t="s">
        <v>34</v>
      </c>
      <c r="E523" t="s">
        <v>38</v>
      </c>
      <c r="F523" t="s">
        <v>60</v>
      </c>
      <c r="G523" s="4">
        <v>44006</v>
      </c>
      <c r="H523" s="4">
        <v>44010</v>
      </c>
      <c r="I523" t="s">
        <v>26</v>
      </c>
      <c r="J523" s="5">
        <v>20</v>
      </c>
      <c r="K523" s="6">
        <v>8</v>
      </c>
      <c r="L523" s="7">
        <v>18</v>
      </c>
      <c r="M523" s="5">
        <f t="shared" si="16"/>
        <v>144</v>
      </c>
      <c r="N523" s="8">
        <f t="shared" si="17"/>
        <v>124</v>
      </c>
      <c r="O523">
        <v>5</v>
      </c>
    </row>
    <row r="524" spans="1:15">
      <c r="A524">
        <v>523</v>
      </c>
      <c r="B524" t="s">
        <v>21</v>
      </c>
      <c r="C524" t="s">
        <v>30</v>
      </c>
      <c r="D524" t="s">
        <v>17</v>
      </c>
      <c r="E524" t="s">
        <v>44</v>
      </c>
      <c r="F524" t="s">
        <v>60</v>
      </c>
      <c r="G524" s="4">
        <v>44112</v>
      </c>
      <c r="H524" s="4">
        <v>44117</v>
      </c>
      <c r="I524" t="s">
        <v>29</v>
      </c>
      <c r="J524" s="5">
        <v>20</v>
      </c>
      <c r="K524" s="6">
        <v>8</v>
      </c>
      <c r="L524" s="7">
        <v>18</v>
      </c>
      <c r="M524" s="5">
        <f t="shared" si="16"/>
        <v>144</v>
      </c>
      <c r="N524" s="8">
        <f t="shared" si="17"/>
        <v>124</v>
      </c>
      <c r="O524">
        <v>24</v>
      </c>
    </row>
    <row r="525" spans="1:15">
      <c r="A525">
        <v>524</v>
      </c>
      <c r="B525" t="s">
        <v>41</v>
      </c>
      <c r="C525" t="s">
        <v>46</v>
      </c>
      <c r="D525" t="s">
        <v>17</v>
      </c>
      <c r="E525" t="s">
        <v>43</v>
      </c>
      <c r="F525" t="s">
        <v>60</v>
      </c>
      <c r="G525" s="4">
        <v>43847</v>
      </c>
      <c r="H525" s="4">
        <v>43849</v>
      </c>
      <c r="I525" t="s">
        <v>20</v>
      </c>
      <c r="J525" s="5">
        <v>10</v>
      </c>
      <c r="K525" s="6">
        <v>9</v>
      </c>
      <c r="L525" s="7">
        <v>15</v>
      </c>
      <c r="M525" s="5">
        <f t="shared" si="16"/>
        <v>135</v>
      </c>
      <c r="N525" s="8">
        <f t="shared" si="17"/>
        <v>125</v>
      </c>
      <c r="O525">
        <v>6</v>
      </c>
    </row>
    <row r="526" spans="1:15">
      <c r="A526">
        <v>525</v>
      </c>
      <c r="B526" t="s">
        <v>21</v>
      </c>
      <c r="C526" t="s">
        <v>30</v>
      </c>
      <c r="D526" t="s">
        <v>34</v>
      </c>
      <c r="E526" t="s">
        <v>38</v>
      </c>
      <c r="F526" t="s">
        <v>60</v>
      </c>
      <c r="G526" s="4">
        <v>43865</v>
      </c>
      <c r="H526" s="4">
        <v>43872</v>
      </c>
      <c r="I526" t="s">
        <v>26</v>
      </c>
      <c r="J526" s="5">
        <v>18</v>
      </c>
      <c r="K526" s="6">
        <v>8</v>
      </c>
      <c r="L526" s="7">
        <v>18</v>
      </c>
      <c r="M526" s="5">
        <f t="shared" si="16"/>
        <v>144</v>
      </c>
      <c r="N526" s="8">
        <f t="shared" si="17"/>
        <v>126</v>
      </c>
      <c r="O526">
        <v>38</v>
      </c>
    </row>
    <row r="527" spans="1:15">
      <c r="A527">
        <v>526</v>
      </c>
      <c r="B527" t="s">
        <v>15</v>
      </c>
      <c r="C527" t="s">
        <v>16</v>
      </c>
      <c r="D527" t="s">
        <v>34</v>
      </c>
      <c r="E527" t="s">
        <v>51</v>
      </c>
      <c r="F527" t="s">
        <v>60</v>
      </c>
      <c r="G527" s="4">
        <v>43759</v>
      </c>
      <c r="H527" s="4">
        <v>43761</v>
      </c>
      <c r="I527" t="s">
        <v>29</v>
      </c>
      <c r="J527" s="5">
        <v>17</v>
      </c>
      <c r="K527" s="6">
        <v>8</v>
      </c>
      <c r="L527" s="7">
        <v>18</v>
      </c>
      <c r="M527" s="5">
        <f t="shared" si="16"/>
        <v>144</v>
      </c>
      <c r="N527" s="8">
        <f t="shared" si="17"/>
        <v>127</v>
      </c>
      <c r="O527">
        <v>27</v>
      </c>
    </row>
    <row r="528" spans="1:15">
      <c r="A528">
        <v>527</v>
      </c>
      <c r="B528" t="s">
        <v>15</v>
      </c>
      <c r="C528" t="s">
        <v>16</v>
      </c>
      <c r="D528" t="s">
        <v>23</v>
      </c>
      <c r="E528" t="s">
        <v>28</v>
      </c>
      <c r="F528" t="s">
        <v>60</v>
      </c>
      <c r="G528" s="4">
        <v>43735</v>
      </c>
      <c r="H528" s="4">
        <v>43738</v>
      </c>
      <c r="I528" t="s">
        <v>20</v>
      </c>
      <c r="J528" s="5">
        <v>13</v>
      </c>
      <c r="K528" s="6">
        <v>9</v>
      </c>
      <c r="L528" s="7">
        <v>16</v>
      </c>
      <c r="M528" s="5">
        <f t="shared" si="16"/>
        <v>144</v>
      </c>
      <c r="N528" s="8">
        <f t="shared" si="17"/>
        <v>131</v>
      </c>
      <c r="O528">
        <v>7</v>
      </c>
    </row>
    <row r="529" spans="1:15">
      <c r="A529">
        <v>528</v>
      </c>
      <c r="B529" t="s">
        <v>21</v>
      </c>
      <c r="C529" t="s">
        <v>30</v>
      </c>
      <c r="D529" t="s">
        <v>17</v>
      </c>
      <c r="E529" t="s">
        <v>45</v>
      </c>
      <c r="F529" t="s">
        <v>60</v>
      </c>
      <c r="G529" s="4">
        <v>43982</v>
      </c>
      <c r="H529" s="4">
        <v>43984</v>
      </c>
      <c r="I529" t="s">
        <v>20</v>
      </c>
      <c r="J529" s="5">
        <v>13</v>
      </c>
      <c r="K529" s="6">
        <v>9</v>
      </c>
      <c r="L529" s="7">
        <v>16</v>
      </c>
      <c r="M529" s="5">
        <f t="shared" si="16"/>
        <v>144</v>
      </c>
      <c r="N529" s="8">
        <f t="shared" si="17"/>
        <v>131</v>
      </c>
      <c r="O529">
        <v>44</v>
      </c>
    </row>
    <row r="530" spans="1:15">
      <c r="A530">
        <v>529</v>
      </c>
      <c r="B530" t="s">
        <v>41</v>
      </c>
      <c r="C530" t="s">
        <v>46</v>
      </c>
      <c r="D530" t="s">
        <v>23</v>
      </c>
      <c r="E530" t="s">
        <v>47</v>
      </c>
      <c r="F530" t="s">
        <v>60</v>
      </c>
      <c r="G530" s="4">
        <v>43677</v>
      </c>
      <c r="H530" s="4">
        <v>43678</v>
      </c>
      <c r="I530" t="s">
        <v>20</v>
      </c>
      <c r="J530" s="5">
        <v>9</v>
      </c>
      <c r="K530" s="6">
        <v>8</v>
      </c>
      <c r="L530" s="7">
        <v>18</v>
      </c>
      <c r="M530" s="5">
        <f t="shared" si="16"/>
        <v>144</v>
      </c>
      <c r="N530" s="8">
        <f t="shared" si="17"/>
        <v>135</v>
      </c>
      <c r="O530">
        <v>60</v>
      </c>
    </row>
    <row r="531" spans="1:15">
      <c r="A531">
        <v>530</v>
      </c>
      <c r="B531" t="s">
        <v>21</v>
      </c>
      <c r="C531" t="s">
        <v>22</v>
      </c>
      <c r="D531" t="s">
        <v>17</v>
      </c>
      <c r="E531" t="s">
        <v>18</v>
      </c>
      <c r="F531" t="s">
        <v>60</v>
      </c>
      <c r="G531" s="4">
        <v>44076</v>
      </c>
      <c r="H531" s="4">
        <v>44084</v>
      </c>
      <c r="I531" t="s">
        <v>26</v>
      </c>
      <c r="J531" s="5">
        <v>20</v>
      </c>
      <c r="K531" s="6">
        <v>9</v>
      </c>
      <c r="L531" s="7">
        <v>18</v>
      </c>
      <c r="M531" s="5">
        <f t="shared" si="16"/>
        <v>162</v>
      </c>
      <c r="N531" s="8">
        <f t="shared" si="17"/>
        <v>142</v>
      </c>
      <c r="O531">
        <v>36</v>
      </c>
    </row>
    <row r="532" spans="1:15">
      <c r="A532">
        <v>531</v>
      </c>
      <c r="B532" t="s">
        <v>21</v>
      </c>
      <c r="C532" t="s">
        <v>30</v>
      </c>
      <c r="D532" t="s">
        <v>34</v>
      </c>
      <c r="E532" t="s">
        <v>38</v>
      </c>
      <c r="F532" t="s">
        <v>60</v>
      </c>
      <c r="G532" s="4">
        <v>43819</v>
      </c>
      <c r="H532" s="4">
        <v>43822</v>
      </c>
      <c r="I532" t="s">
        <v>20</v>
      </c>
      <c r="J532" s="5">
        <v>17</v>
      </c>
      <c r="K532" s="6">
        <v>8</v>
      </c>
      <c r="L532" s="7">
        <v>20</v>
      </c>
      <c r="M532" s="5">
        <f t="shared" si="16"/>
        <v>160</v>
      </c>
      <c r="N532" s="8">
        <f t="shared" si="17"/>
        <v>143</v>
      </c>
      <c r="O532">
        <v>5</v>
      </c>
    </row>
    <row r="533" spans="1:15">
      <c r="A533">
        <v>532</v>
      </c>
      <c r="B533" t="s">
        <v>41</v>
      </c>
      <c r="C533" t="s">
        <v>49</v>
      </c>
      <c r="D533" t="s">
        <v>34</v>
      </c>
      <c r="E533" t="s">
        <v>51</v>
      </c>
      <c r="F533" t="s">
        <v>60</v>
      </c>
      <c r="G533" s="4">
        <v>43940</v>
      </c>
      <c r="H533" s="4">
        <v>43947</v>
      </c>
      <c r="I533" t="s">
        <v>20</v>
      </c>
      <c r="J533" s="5">
        <v>15</v>
      </c>
      <c r="K533" s="6">
        <v>10</v>
      </c>
      <c r="L533" s="7">
        <v>16</v>
      </c>
      <c r="M533" s="5">
        <f t="shared" si="16"/>
        <v>160</v>
      </c>
      <c r="N533" s="8">
        <f t="shared" si="17"/>
        <v>145</v>
      </c>
      <c r="O533">
        <v>30</v>
      </c>
    </row>
    <row r="534" spans="1:15">
      <c r="A534">
        <v>533</v>
      </c>
      <c r="B534" t="s">
        <v>21</v>
      </c>
      <c r="C534" t="s">
        <v>22</v>
      </c>
      <c r="D534" t="s">
        <v>17</v>
      </c>
      <c r="E534" t="s">
        <v>45</v>
      </c>
      <c r="F534" t="s">
        <v>60</v>
      </c>
      <c r="G534" s="4">
        <v>44186</v>
      </c>
      <c r="H534" s="4">
        <v>44190</v>
      </c>
      <c r="I534" t="s">
        <v>26</v>
      </c>
      <c r="J534" s="5">
        <v>12</v>
      </c>
      <c r="K534" s="6">
        <v>10</v>
      </c>
      <c r="L534" s="7">
        <v>16</v>
      </c>
      <c r="M534" s="5">
        <f t="shared" si="16"/>
        <v>160</v>
      </c>
      <c r="N534" s="8">
        <f t="shared" si="17"/>
        <v>148</v>
      </c>
      <c r="O534">
        <v>40</v>
      </c>
    </row>
    <row r="535" spans="1:15">
      <c r="A535">
        <v>534</v>
      </c>
      <c r="B535" t="s">
        <v>15</v>
      </c>
      <c r="C535" t="s">
        <v>32</v>
      </c>
      <c r="D535" t="s">
        <v>34</v>
      </c>
      <c r="E535" t="s">
        <v>38</v>
      </c>
      <c r="F535" t="s">
        <v>60</v>
      </c>
      <c r="G535" s="4">
        <v>44024</v>
      </c>
      <c r="H535" s="4">
        <v>44028</v>
      </c>
      <c r="I535" t="s">
        <v>20</v>
      </c>
      <c r="J535" s="5">
        <v>20</v>
      </c>
      <c r="K535" s="6">
        <v>9</v>
      </c>
      <c r="L535" s="7">
        <v>19</v>
      </c>
      <c r="M535" s="5">
        <f t="shared" si="16"/>
        <v>171</v>
      </c>
      <c r="N535" s="8">
        <f t="shared" si="17"/>
        <v>151</v>
      </c>
      <c r="O535">
        <v>28</v>
      </c>
    </row>
    <row r="536" spans="1:15">
      <c r="A536">
        <v>535</v>
      </c>
      <c r="B536" t="s">
        <v>21</v>
      </c>
      <c r="C536" t="s">
        <v>30</v>
      </c>
      <c r="D536" t="s">
        <v>17</v>
      </c>
      <c r="E536" t="s">
        <v>43</v>
      </c>
      <c r="F536" t="s">
        <v>60</v>
      </c>
      <c r="G536" s="4">
        <v>44066</v>
      </c>
      <c r="H536" s="4">
        <v>44071</v>
      </c>
      <c r="I536" t="s">
        <v>20</v>
      </c>
      <c r="J536" s="5">
        <v>9</v>
      </c>
      <c r="K536" s="6">
        <v>8</v>
      </c>
      <c r="L536" s="7">
        <v>20</v>
      </c>
      <c r="M536" s="5">
        <f t="shared" si="16"/>
        <v>160</v>
      </c>
      <c r="N536" s="8">
        <f t="shared" si="17"/>
        <v>151</v>
      </c>
      <c r="O536">
        <v>39</v>
      </c>
    </row>
    <row r="537" spans="1:15">
      <c r="A537">
        <v>536</v>
      </c>
      <c r="B537" t="s">
        <v>15</v>
      </c>
      <c r="C537" t="s">
        <v>16</v>
      </c>
      <c r="D537" t="s">
        <v>17</v>
      </c>
      <c r="E537" t="s">
        <v>45</v>
      </c>
      <c r="F537" t="s">
        <v>60</v>
      </c>
      <c r="G537" s="4">
        <v>43777</v>
      </c>
      <c r="H537" s="4">
        <v>43784</v>
      </c>
      <c r="I537" t="s">
        <v>20</v>
      </c>
      <c r="J537" s="5">
        <v>19</v>
      </c>
      <c r="K537" s="6">
        <v>9</v>
      </c>
      <c r="L537" s="7">
        <v>19</v>
      </c>
      <c r="M537" s="5">
        <f t="shared" si="16"/>
        <v>171</v>
      </c>
      <c r="N537" s="8">
        <f t="shared" si="17"/>
        <v>152</v>
      </c>
      <c r="O537">
        <v>9</v>
      </c>
    </row>
    <row r="538" spans="1:15">
      <c r="A538">
        <v>537</v>
      </c>
      <c r="B538" t="s">
        <v>41</v>
      </c>
      <c r="C538" t="s">
        <v>46</v>
      </c>
      <c r="D538" t="s">
        <v>17</v>
      </c>
      <c r="E538" t="s">
        <v>37</v>
      </c>
      <c r="F538" t="s">
        <v>60</v>
      </c>
      <c r="G538" s="4">
        <v>43693</v>
      </c>
      <c r="H538" s="4">
        <v>43695</v>
      </c>
      <c r="I538" t="s">
        <v>20</v>
      </c>
      <c r="J538" s="5">
        <v>6</v>
      </c>
      <c r="K538" s="6">
        <v>10</v>
      </c>
      <c r="L538" s="7">
        <v>16</v>
      </c>
      <c r="M538" s="5">
        <f t="shared" si="16"/>
        <v>160</v>
      </c>
      <c r="N538" s="8">
        <f t="shared" si="17"/>
        <v>154</v>
      </c>
      <c r="O538">
        <v>53</v>
      </c>
    </row>
    <row r="539" spans="1:15">
      <c r="A539">
        <v>538</v>
      </c>
      <c r="B539" t="s">
        <v>15</v>
      </c>
      <c r="C539" t="s">
        <v>16</v>
      </c>
      <c r="D539" t="s">
        <v>34</v>
      </c>
      <c r="E539" t="s">
        <v>38</v>
      </c>
      <c r="F539" t="s">
        <v>60</v>
      </c>
      <c r="G539" s="4">
        <v>44108</v>
      </c>
      <c r="H539" s="4">
        <v>44115</v>
      </c>
      <c r="I539" t="s">
        <v>20</v>
      </c>
      <c r="J539" s="5">
        <v>25</v>
      </c>
      <c r="K539" s="6">
        <v>9</v>
      </c>
      <c r="L539" s="7">
        <v>20</v>
      </c>
      <c r="M539" s="5">
        <f t="shared" si="16"/>
        <v>180</v>
      </c>
      <c r="N539" s="8">
        <f t="shared" si="17"/>
        <v>155</v>
      </c>
      <c r="O539">
        <v>47</v>
      </c>
    </row>
    <row r="540" spans="1:15">
      <c r="A540">
        <v>539</v>
      </c>
      <c r="B540" t="s">
        <v>21</v>
      </c>
      <c r="C540" t="s">
        <v>30</v>
      </c>
      <c r="D540" t="s">
        <v>23</v>
      </c>
      <c r="E540" t="s">
        <v>40</v>
      </c>
      <c r="F540" t="s">
        <v>60</v>
      </c>
      <c r="G540" s="4">
        <v>43829</v>
      </c>
      <c r="H540" s="4">
        <v>43832</v>
      </c>
      <c r="I540" t="s">
        <v>29</v>
      </c>
      <c r="J540" s="5">
        <v>5</v>
      </c>
      <c r="K540" s="6">
        <v>9</v>
      </c>
      <c r="L540" s="7">
        <v>18</v>
      </c>
      <c r="M540" s="5">
        <f t="shared" si="16"/>
        <v>162</v>
      </c>
      <c r="N540" s="8">
        <f t="shared" si="17"/>
        <v>157</v>
      </c>
      <c r="O540">
        <v>54</v>
      </c>
    </row>
    <row r="541" spans="1:15">
      <c r="A541">
        <v>540</v>
      </c>
      <c r="B541" t="s">
        <v>41</v>
      </c>
      <c r="C541" t="s">
        <v>42</v>
      </c>
      <c r="D541" t="s">
        <v>34</v>
      </c>
      <c r="E541" t="s">
        <v>51</v>
      </c>
      <c r="F541" t="s">
        <v>60</v>
      </c>
      <c r="G541" s="4">
        <v>43673</v>
      </c>
      <c r="H541" s="4">
        <v>43677</v>
      </c>
      <c r="I541" t="s">
        <v>29</v>
      </c>
      <c r="J541" s="5">
        <v>21</v>
      </c>
      <c r="K541" s="6">
        <v>9</v>
      </c>
      <c r="L541" s="7">
        <v>20</v>
      </c>
      <c r="M541" s="5">
        <f t="shared" si="16"/>
        <v>180</v>
      </c>
      <c r="N541" s="8">
        <f t="shared" si="17"/>
        <v>159</v>
      </c>
      <c r="O541">
        <v>37</v>
      </c>
    </row>
    <row r="542" spans="1:15">
      <c r="A542">
        <v>541</v>
      </c>
      <c r="B542" t="s">
        <v>15</v>
      </c>
      <c r="C542" t="s">
        <v>39</v>
      </c>
      <c r="D542" t="s">
        <v>17</v>
      </c>
      <c r="E542" t="s">
        <v>43</v>
      </c>
      <c r="F542" t="s">
        <v>60</v>
      </c>
      <c r="G542" s="4">
        <v>44166</v>
      </c>
      <c r="H542" s="4">
        <v>44172</v>
      </c>
      <c r="I542" t="s">
        <v>29</v>
      </c>
      <c r="J542" s="5">
        <v>15</v>
      </c>
      <c r="K542" s="6">
        <v>9</v>
      </c>
      <c r="L542" s="7">
        <v>20</v>
      </c>
      <c r="M542" s="5">
        <f t="shared" si="16"/>
        <v>180</v>
      </c>
      <c r="N542" s="8">
        <f t="shared" si="17"/>
        <v>165</v>
      </c>
      <c r="O542">
        <v>18</v>
      </c>
    </row>
    <row r="543" spans="1:15">
      <c r="A543">
        <v>542</v>
      </c>
      <c r="B543" t="s">
        <v>21</v>
      </c>
      <c r="C543" t="s">
        <v>27</v>
      </c>
      <c r="D543" t="s">
        <v>17</v>
      </c>
      <c r="E543" t="s">
        <v>43</v>
      </c>
      <c r="F543" t="s">
        <v>60</v>
      </c>
      <c r="G543" s="4">
        <v>43920</v>
      </c>
      <c r="H543" s="4">
        <v>43927</v>
      </c>
      <c r="I543" t="s">
        <v>26</v>
      </c>
      <c r="J543" s="5">
        <v>13</v>
      </c>
      <c r="K543" s="6">
        <v>9</v>
      </c>
      <c r="L543" s="7">
        <v>20</v>
      </c>
      <c r="M543" s="5">
        <f t="shared" si="16"/>
        <v>180</v>
      </c>
      <c r="N543" s="8">
        <f t="shared" si="17"/>
        <v>167</v>
      </c>
      <c r="O543">
        <v>23</v>
      </c>
    </row>
    <row r="544" spans="1:15">
      <c r="A544">
        <v>543</v>
      </c>
      <c r="B544" t="s">
        <v>21</v>
      </c>
      <c r="C544" t="s">
        <v>30</v>
      </c>
      <c r="D544" t="s">
        <v>17</v>
      </c>
      <c r="E544" t="s">
        <v>43</v>
      </c>
      <c r="F544" t="s">
        <v>60</v>
      </c>
      <c r="G544" s="4">
        <v>43861</v>
      </c>
      <c r="H544" s="4">
        <v>43863</v>
      </c>
      <c r="I544" t="s">
        <v>20</v>
      </c>
      <c r="J544" s="5">
        <v>6</v>
      </c>
      <c r="K544" s="6">
        <v>9</v>
      </c>
      <c r="L544" s="7">
        <v>20</v>
      </c>
      <c r="M544" s="5">
        <f t="shared" si="16"/>
        <v>180</v>
      </c>
      <c r="N544" s="8">
        <f t="shared" si="17"/>
        <v>174</v>
      </c>
      <c r="O544">
        <v>21</v>
      </c>
    </row>
    <row r="545" spans="1:15">
      <c r="A545">
        <v>544</v>
      </c>
      <c r="B545" t="s">
        <v>41</v>
      </c>
      <c r="C545" t="s">
        <v>42</v>
      </c>
      <c r="D545" t="s">
        <v>17</v>
      </c>
      <c r="E545" t="s">
        <v>45</v>
      </c>
      <c r="F545" t="s">
        <v>60</v>
      </c>
      <c r="G545" s="4">
        <v>44074</v>
      </c>
      <c r="H545" s="4">
        <v>44078</v>
      </c>
      <c r="I545" t="s">
        <v>26</v>
      </c>
      <c r="J545" s="5">
        <v>22</v>
      </c>
      <c r="K545" s="6">
        <v>10</v>
      </c>
      <c r="L545" s="7">
        <v>20</v>
      </c>
      <c r="M545" s="5">
        <f t="shared" si="16"/>
        <v>200</v>
      </c>
      <c r="N545" s="8">
        <f t="shared" si="17"/>
        <v>178</v>
      </c>
      <c r="O545">
        <v>30</v>
      </c>
    </row>
    <row r="546" spans="1:15">
      <c r="A546">
        <v>545</v>
      </c>
      <c r="B546" t="s">
        <v>15</v>
      </c>
      <c r="C546" t="s">
        <v>33</v>
      </c>
      <c r="D546" t="s">
        <v>23</v>
      </c>
      <c r="E546" t="s">
        <v>24</v>
      </c>
      <c r="F546" t="s">
        <v>60</v>
      </c>
      <c r="G546" s="4">
        <v>43827</v>
      </c>
      <c r="H546" s="4">
        <v>43832</v>
      </c>
      <c r="I546" t="s">
        <v>20</v>
      </c>
      <c r="J546" s="5">
        <v>5</v>
      </c>
      <c r="K546" s="6">
        <v>10</v>
      </c>
      <c r="L546" s="7">
        <v>20</v>
      </c>
      <c r="M546" s="5">
        <f t="shared" si="16"/>
        <v>200</v>
      </c>
      <c r="N546" s="8">
        <f t="shared" si="17"/>
        <v>195</v>
      </c>
      <c r="O546">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B0A61-0AF0-47B4-BB78-29A9361C1F63}">
  <dimension ref="A1:J76"/>
  <sheetViews>
    <sheetView workbookViewId="0">
      <selection activeCell="O13" sqref="O13"/>
    </sheetView>
  </sheetViews>
  <sheetFormatPr defaultRowHeight="15"/>
  <cols>
    <col min="1" max="1" width="12.42578125" bestFit="1" customWidth="1"/>
    <col min="2" max="2" width="10.28515625" bestFit="1" customWidth="1"/>
    <col min="3" max="3" width="13.85546875" bestFit="1" customWidth="1"/>
    <col min="4" max="4" width="21.7109375" bestFit="1" customWidth="1"/>
    <col min="5" max="5" width="14.85546875" bestFit="1" customWidth="1"/>
    <col min="6" max="6" width="7.140625" customWidth="1"/>
    <col min="7" max="8" width="21.5703125" customWidth="1"/>
    <col min="9" max="9" width="17" style="11" customWidth="1"/>
    <col min="10" max="10" width="15.85546875" customWidth="1"/>
  </cols>
  <sheetData>
    <row r="1" spans="1:10">
      <c r="A1" s="1" t="s">
        <v>14</v>
      </c>
      <c r="B1" s="1" t="s">
        <v>61</v>
      </c>
      <c r="C1" s="1" t="s">
        <v>62</v>
      </c>
      <c r="D1" s="1" t="s">
        <v>63</v>
      </c>
      <c r="E1" s="1" t="s">
        <v>64</v>
      </c>
      <c r="F1" s="1" t="s">
        <v>65</v>
      </c>
      <c r="G1" s="1" t="s">
        <v>66</v>
      </c>
      <c r="H1" s="1" t="s">
        <v>67</v>
      </c>
      <c r="I1" s="9" t="s">
        <v>68</v>
      </c>
      <c r="J1" s="1" t="s">
        <v>69</v>
      </c>
    </row>
    <row r="2" spans="1:10">
      <c r="A2">
        <v>1</v>
      </c>
      <c r="B2" t="s">
        <v>70</v>
      </c>
      <c r="C2" t="s">
        <v>71</v>
      </c>
      <c r="D2" t="s">
        <v>72</v>
      </c>
      <c r="E2" t="s">
        <v>73</v>
      </c>
      <c r="F2" t="s">
        <v>74</v>
      </c>
      <c r="G2" t="s">
        <v>75</v>
      </c>
      <c r="H2" t="s">
        <v>76</v>
      </c>
      <c r="I2" s="10">
        <v>55000</v>
      </c>
      <c r="J2" t="s">
        <v>77</v>
      </c>
    </row>
    <row r="3" spans="1:10">
      <c r="A3">
        <v>2</v>
      </c>
      <c r="B3" t="s">
        <v>78</v>
      </c>
      <c r="C3" t="s">
        <v>79</v>
      </c>
      <c r="D3" t="s">
        <v>80</v>
      </c>
      <c r="E3" t="s">
        <v>81</v>
      </c>
      <c r="F3" t="s">
        <v>35</v>
      </c>
      <c r="G3" t="s">
        <v>75</v>
      </c>
      <c r="H3" t="s">
        <v>82</v>
      </c>
      <c r="I3" s="10">
        <v>36000</v>
      </c>
      <c r="J3" t="s">
        <v>77</v>
      </c>
    </row>
    <row r="4" spans="1:10">
      <c r="A4">
        <v>3</v>
      </c>
      <c r="B4" t="s">
        <v>83</v>
      </c>
      <c r="C4" t="s">
        <v>84</v>
      </c>
      <c r="D4" t="s">
        <v>85</v>
      </c>
      <c r="E4" t="s">
        <v>86</v>
      </c>
      <c r="F4" t="s">
        <v>24</v>
      </c>
      <c r="G4" t="s">
        <v>75</v>
      </c>
      <c r="H4" t="s">
        <v>76</v>
      </c>
      <c r="I4" s="10">
        <v>104000</v>
      </c>
      <c r="J4" t="s">
        <v>77</v>
      </c>
    </row>
    <row r="5" spans="1:10">
      <c r="A5">
        <v>4</v>
      </c>
      <c r="B5" t="s">
        <v>87</v>
      </c>
      <c r="C5" t="s">
        <v>88</v>
      </c>
      <c r="D5" t="s">
        <v>89</v>
      </c>
      <c r="E5" t="s">
        <v>90</v>
      </c>
      <c r="F5" t="s">
        <v>24</v>
      </c>
      <c r="H5" t="s">
        <v>76</v>
      </c>
      <c r="I5" s="10">
        <v>48000</v>
      </c>
      <c r="J5" t="s">
        <v>91</v>
      </c>
    </row>
    <row r="6" spans="1:10">
      <c r="A6">
        <v>5</v>
      </c>
      <c r="B6" t="s">
        <v>92</v>
      </c>
      <c r="C6" t="s">
        <v>93</v>
      </c>
      <c r="D6" t="s">
        <v>94</v>
      </c>
      <c r="E6" t="s">
        <v>95</v>
      </c>
      <c r="F6" t="s">
        <v>24</v>
      </c>
      <c r="G6" t="s">
        <v>96</v>
      </c>
      <c r="H6" t="s">
        <v>76</v>
      </c>
      <c r="I6" s="10">
        <v>110000</v>
      </c>
      <c r="J6" t="s">
        <v>91</v>
      </c>
    </row>
    <row r="7" spans="1:10">
      <c r="A7">
        <v>6</v>
      </c>
      <c r="B7" t="s">
        <v>97</v>
      </c>
      <c r="C7" t="s">
        <v>98</v>
      </c>
      <c r="D7" t="s">
        <v>99</v>
      </c>
      <c r="E7" t="s">
        <v>100</v>
      </c>
      <c r="F7" t="s">
        <v>24</v>
      </c>
      <c r="G7" t="s">
        <v>75</v>
      </c>
      <c r="H7" t="s">
        <v>76</v>
      </c>
      <c r="I7" s="10">
        <v>35000</v>
      </c>
      <c r="J7" t="s">
        <v>77</v>
      </c>
    </row>
    <row r="8" spans="1:10">
      <c r="A8">
        <v>7</v>
      </c>
      <c r="B8" t="s">
        <v>101</v>
      </c>
      <c r="C8" t="s">
        <v>102</v>
      </c>
      <c r="D8" t="s">
        <v>103</v>
      </c>
      <c r="E8" t="s">
        <v>104</v>
      </c>
      <c r="F8" t="s">
        <v>37</v>
      </c>
      <c r="G8" t="s">
        <v>75</v>
      </c>
      <c r="H8" t="s">
        <v>82</v>
      </c>
      <c r="I8" s="10">
        <v>88000</v>
      </c>
      <c r="J8" t="s">
        <v>105</v>
      </c>
    </row>
    <row r="9" spans="1:10">
      <c r="A9">
        <v>8</v>
      </c>
      <c r="B9" t="s">
        <v>106</v>
      </c>
      <c r="C9" t="s">
        <v>107</v>
      </c>
      <c r="D9" t="s">
        <v>108</v>
      </c>
      <c r="E9" t="s">
        <v>109</v>
      </c>
      <c r="F9" t="s">
        <v>37</v>
      </c>
      <c r="G9" t="s">
        <v>96</v>
      </c>
      <c r="H9" t="s">
        <v>76</v>
      </c>
      <c r="I9" s="10">
        <v>105000</v>
      </c>
      <c r="J9" t="s">
        <v>77</v>
      </c>
    </row>
    <row r="10" spans="1:10">
      <c r="A10">
        <v>9</v>
      </c>
      <c r="B10" t="s">
        <v>110</v>
      </c>
      <c r="C10" t="s">
        <v>111</v>
      </c>
      <c r="D10" t="s">
        <v>112</v>
      </c>
      <c r="E10" t="s">
        <v>113</v>
      </c>
      <c r="F10" t="s">
        <v>37</v>
      </c>
      <c r="G10" t="s">
        <v>96</v>
      </c>
      <c r="H10" t="s">
        <v>76</v>
      </c>
      <c r="I10" s="10">
        <v>31000</v>
      </c>
      <c r="J10" t="s">
        <v>77</v>
      </c>
    </row>
    <row r="11" spans="1:10">
      <c r="A11">
        <v>10</v>
      </c>
      <c r="B11" t="s">
        <v>114</v>
      </c>
      <c r="C11" t="s">
        <v>115</v>
      </c>
      <c r="D11" t="s">
        <v>116</v>
      </c>
      <c r="E11" t="s">
        <v>117</v>
      </c>
      <c r="F11" t="s">
        <v>37</v>
      </c>
      <c r="G11" t="s">
        <v>96</v>
      </c>
      <c r="H11" t="s">
        <v>82</v>
      </c>
      <c r="I11" s="10">
        <v>48000</v>
      </c>
      <c r="J11" t="s">
        <v>77</v>
      </c>
    </row>
    <row r="12" spans="1:10">
      <c r="A12">
        <v>11</v>
      </c>
      <c r="B12" t="s">
        <v>118</v>
      </c>
      <c r="C12" t="s">
        <v>119</v>
      </c>
      <c r="D12" t="s">
        <v>120</v>
      </c>
      <c r="E12" t="s">
        <v>121</v>
      </c>
      <c r="F12" t="s">
        <v>43</v>
      </c>
      <c r="G12" t="s">
        <v>96</v>
      </c>
      <c r="H12" t="s">
        <v>82</v>
      </c>
      <c r="I12" s="10">
        <v>35000</v>
      </c>
      <c r="J12" t="s">
        <v>77</v>
      </c>
    </row>
    <row r="13" spans="1:10">
      <c r="A13">
        <v>12</v>
      </c>
      <c r="B13" t="s">
        <v>122</v>
      </c>
      <c r="C13" t="s">
        <v>123</v>
      </c>
      <c r="D13" t="s">
        <v>124</v>
      </c>
      <c r="E13" t="s">
        <v>125</v>
      </c>
      <c r="F13" t="s">
        <v>37</v>
      </c>
      <c r="G13" t="s">
        <v>75</v>
      </c>
      <c r="H13" t="s">
        <v>82</v>
      </c>
      <c r="I13" s="10">
        <v>40000</v>
      </c>
      <c r="J13" t="s">
        <v>91</v>
      </c>
    </row>
    <row r="14" spans="1:10">
      <c r="A14">
        <v>13</v>
      </c>
      <c r="B14" t="s">
        <v>126</v>
      </c>
      <c r="C14" t="s">
        <v>127</v>
      </c>
      <c r="D14" t="s">
        <v>128</v>
      </c>
      <c r="E14" t="s">
        <v>129</v>
      </c>
      <c r="F14" t="s">
        <v>130</v>
      </c>
      <c r="G14" t="s">
        <v>75</v>
      </c>
      <c r="H14" t="s">
        <v>82</v>
      </c>
      <c r="I14" s="10">
        <v>91000</v>
      </c>
      <c r="J14" t="s">
        <v>91</v>
      </c>
    </row>
    <row r="15" spans="1:10">
      <c r="A15">
        <v>14</v>
      </c>
      <c r="B15" t="s">
        <v>131</v>
      </c>
      <c r="C15" t="s">
        <v>132</v>
      </c>
      <c r="D15" t="s">
        <v>133</v>
      </c>
      <c r="E15" t="s">
        <v>134</v>
      </c>
      <c r="F15" t="s">
        <v>135</v>
      </c>
      <c r="G15" t="s">
        <v>75</v>
      </c>
      <c r="H15" t="s">
        <v>76</v>
      </c>
      <c r="I15" s="10">
        <v>139000</v>
      </c>
      <c r="J15" t="s">
        <v>105</v>
      </c>
    </row>
    <row r="16" spans="1:10">
      <c r="A16">
        <v>15</v>
      </c>
      <c r="B16" t="s">
        <v>136</v>
      </c>
      <c r="C16" t="s">
        <v>137</v>
      </c>
      <c r="D16" t="s">
        <v>138</v>
      </c>
      <c r="E16" t="s">
        <v>139</v>
      </c>
      <c r="F16" t="s">
        <v>135</v>
      </c>
      <c r="H16" t="s">
        <v>82</v>
      </c>
      <c r="I16" s="10">
        <v>74000</v>
      </c>
      <c r="J16" t="s">
        <v>91</v>
      </c>
    </row>
    <row r="17" spans="1:10">
      <c r="A17">
        <v>16</v>
      </c>
      <c r="B17" t="s">
        <v>140</v>
      </c>
      <c r="C17" t="s">
        <v>141</v>
      </c>
      <c r="D17" t="s">
        <v>142</v>
      </c>
      <c r="E17" t="s">
        <v>143</v>
      </c>
      <c r="F17" t="s">
        <v>144</v>
      </c>
      <c r="G17" t="s">
        <v>75</v>
      </c>
      <c r="H17" t="s">
        <v>82</v>
      </c>
      <c r="I17" s="10">
        <v>80000</v>
      </c>
      <c r="J17" t="s">
        <v>91</v>
      </c>
    </row>
    <row r="18" spans="1:10">
      <c r="A18">
        <v>17</v>
      </c>
      <c r="B18" t="s">
        <v>145</v>
      </c>
      <c r="C18" t="s">
        <v>146</v>
      </c>
      <c r="D18" t="s">
        <v>147</v>
      </c>
      <c r="E18" t="s">
        <v>148</v>
      </c>
      <c r="F18" t="s">
        <v>74</v>
      </c>
      <c r="G18" t="s">
        <v>75</v>
      </c>
      <c r="H18" t="s">
        <v>82</v>
      </c>
      <c r="I18" s="10">
        <v>40000</v>
      </c>
      <c r="J18" t="s">
        <v>77</v>
      </c>
    </row>
    <row r="19" spans="1:10">
      <c r="A19">
        <v>18</v>
      </c>
      <c r="B19" t="s">
        <v>149</v>
      </c>
      <c r="C19" t="s">
        <v>150</v>
      </c>
      <c r="D19" t="s">
        <v>151</v>
      </c>
      <c r="E19" t="s">
        <v>152</v>
      </c>
      <c r="F19" t="s">
        <v>153</v>
      </c>
      <c r="G19" t="s">
        <v>75</v>
      </c>
      <c r="H19" t="s">
        <v>76</v>
      </c>
      <c r="I19" s="10">
        <v>107000</v>
      </c>
      <c r="J19" t="s">
        <v>77</v>
      </c>
    </row>
    <row r="20" spans="1:10">
      <c r="A20">
        <v>19</v>
      </c>
      <c r="B20" t="s">
        <v>154</v>
      </c>
      <c r="C20" t="s">
        <v>155</v>
      </c>
      <c r="D20" t="s">
        <v>156</v>
      </c>
      <c r="E20" t="s">
        <v>157</v>
      </c>
      <c r="F20" t="s">
        <v>43</v>
      </c>
      <c r="G20" t="s">
        <v>96</v>
      </c>
      <c r="H20" t="s">
        <v>76</v>
      </c>
      <c r="I20" s="10">
        <v>33000</v>
      </c>
      <c r="J20" t="s">
        <v>77</v>
      </c>
    </row>
    <row r="21" spans="1:10">
      <c r="A21">
        <v>20</v>
      </c>
      <c r="B21" t="s">
        <v>158</v>
      </c>
      <c r="C21" t="s">
        <v>159</v>
      </c>
      <c r="D21" t="s">
        <v>160</v>
      </c>
      <c r="E21" t="s">
        <v>161</v>
      </c>
      <c r="F21" t="s">
        <v>153</v>
      </c>
      <c r="G21" t="s">
        <v>96</v>
      </c>
      <c r="H21" t="s">
        <v>82</v>
      </c>
      <c r="I21" s="10">
        <v>91000</v>
      </c>
      <c r="J21" t="s">
        <v>105</v>
      </c>
    </row>
    <row r="22" spans="1:10">
      <c r="A22">
        <v>21</v>
      </c>
      <c r="B22" t="s">
        <v>162</v>
      </c>
      <c r="C22" t="s">
        <v>163</v>
      </c>
      <c r="D22" t="s">
        <v>164</v>
      </c>
      <c r="E22" t="s">
        <v>165</v>
      </c>
      <c r="F22" t="s">
        <v>74</v>
      </c>
      <c r="G22" t="s">
        <v>75</v>
      </c>
      <c r="H22" t="s">
        <v>82</v>
      </c>
      <c r="I22" s="10">
        <v>63000</v>
      </c>
      <c r="J22" t="s">
        <v>77</v>
      </c>
    </row>
    <row r="23" spans="1:10">
      <c r="A23">
        <v>22</v>
      </c>
      <c r="B23" t="s">
        <v>166</v>
      </c>
      <c r="C23" t="s">
        <v>167</v>
      </c>
      <c r="D23" t="s">
        <v>168</v>
      </c>
      <c r="E23" t="s">
        <v>169</v>
      </c>
      <c r="F23" t="s">
        <v>43</v>
      </c>
      <c r="G23" t="s">
        <v>75</v>
      </c>
      <c r="H23" t="s">
        <v>76</v>
      </c>
      <c r="I23" s="10">
        <v>37000</v>
      </c>
      <c r="J23" t="s">
        <v>77</v>
      </c>
    </row>
    <row r="24" spans="1:10">
      <c r="A24">
        <v>23</v>
      </c>
      <c r="B24" t="s">
        <v>170</v>
      </c>
      <c r="C24" t="s">
        <v>171</v>
      </c>
      <c r="D24" t="s">
        <v>172</v>
      </c>
      <c r="E24" t="s">
        <v>173</v>
      </c>
      <c r="F24" t="s">
        <v>174</v>
      </c>
      <c r="G24" t="s">
        <v>75</v>
      </c>
      <c r="H24" t="s">
        <v>76</v>
      </c>
      <c r="I24" s="10">
        <v>63000</v>
      </c>
      <c r="J24" t="s">
        <v>77</v>
      </c>
    </row>
    <row r="25" spans="1:10">
      <c r="A25">
        <v>23</v>
      </c>
      <c r="B25" t="s">
        <v>170</v>
      </c>
      <c r="C25" t="s">
        <v>171</v>
      </c>
      <c r="D25" t="s">
        <v>172</v>
      </c>
      <c r="E25" t="s">
        <v>173</v>
      </c>
      <c r="F25" t="s">
        <v>174</v>
      </c>
      <c r="G25" t="s">
        <v>75</v>
      </c>
      <c r="H25" t="s">
        <v>76</v>
      </c>
      <c r="I25" s="10">
        <v>63000</v>
      </c>
      <c r="J25" t="s">
        <v>77</v>
      </c>
    </row>
    <row r="26" spans="1:10">
      <c r="A26">
        <v>24</v>
      </c>
      <c r="B26" t="s">
        <v>175</v>
      </c>
      <c r="C26" t="s">
        <v>176</v>
      </c>
      <c r="D26" t="s">
        <v>177</v>
      </c>
      <c r="E26" t="s">
        <v>178</v>
      </c>
      <c r="F26" t="s">
        <v>179</v>
      </c>
      <c r="G26" t="s">
        <v>75</v>
      </c>
      <c r="H26" t="s">
        <v>76</v>
      </c>
      <c r="I26" s="10">
        <v>72000</v>
      </c>
      <c r="J26" t="s">
        <v>77</v>
      </c>
    </row>
    <row r="27" spans="1:10">
      <c r="A27">
        <v>24</v>
      </c>
      <c r="B27" t="s">
        <v>175</v>
      </c>
      <c r="C27" t="s">
        <v>176</v>
      </c>
      <c r="D27" t="s">
        <v>177</v>
      </c>
      <c r="E27" t="s">
        <v>178</v>
      </c>
      <c r="F27" t="s">
        <v>179</v>
      </c>
      <c r="G27" t="s">
        <v>75</v>
      </c>
      <c r="H27" t="s">
        <v>76</v>
      </c>
      <c r="I27" s="10">
        <v>72000</v>
      </c>
      <c r="J27" t="s">
        <v>77</v>
      </c>
    </row>
    <row r="28" spans="1:10">
      <c r="A28">
        <v>25</v>
      </c>
      <c r="B28" t="s">
        <v>180</v>
      </c>
      <c r="C28" t="s">
        <v>181</v>
      </c>
      <c r="D28" t="s">
        <v>182</v>
      </c>
      <c r="E28" t="s">
        <v>183</v>
      </c>
      <c r="F28" t="s">
        <v>74</v>
      </c>
      <c r="G28" t="s">
        <v>75</v>
      </c>
      <c r="H28" t="s">
        <v>82</v>
      </c>
      <c r="I28" s="10">
        <v>58000</v>
      </c>
      <c r="J28" t="s">
        <v>91</v>
      </c>
    </row>
    <row r="29" spans="1:10">
      <c r="A29">
        <v>25</v>
      </c>
      <c r="B29" t="s">
        <v>180</v>
      </c>
      <c r="C29" t="s">
        <v>181</v>
      </c>
      <c r="D29" t="s">
        <v>182</v>
      </c>
      <c r="E29" t="s">
        <v>183</v>
      </c>
      <c r="F29" t="s">
        <v>74</v>
      </c>
      <c r="G29" t="s">
        <v>75</v>
      </c>
      <c r="H29" t="s">
        <v>82</v>
      </c>
      <c r="I29" s="10">
        <v>58000</v>
      </c>
      <c r="J29" t="s">
        <v>91</v>
      </c>
    </row>
    <row r="30" spans="1:10">
      <c r="A30">
        <v>26</v>
      </c>
      <c r="B30" t="s">
        <v>184</v>
      </c>
      <c r="C30" t="s">
        <v>185</v>
      </c>
      <c r="D30" t="s">
        <v>186</v>
      </c>
      <c r="E30" t="s">
        <v>187</v>
      </c>
      <c r="F30" t="s">
        <v>35</v>
      </c>
      <c r="G30" t="s">
        <v>75</v>
      </c>
      <c r="H30" t="s">
        <v>76</v>
      </c>
      <c r="I30" s="10">
        <v>92000</v>
      </c>
      <c r="J30" t="s">
        <v>91</v>
      </c>
    </row>
    <row r="31" spans="1:10">
      <c r="A31">
        <v>26</v>
      </c>
      <c r="B31" t="s">
        <v>184</v>
      </c>
      <c r="C31" t="s">
        <v>185</v>
      </c>
      <c r="D31" t="s">
        <v>186</v>
      </c>
      <c r="E31" t="s">
        <v>187</v>
      </c>
      <c r="F31" t="s">
        <v>35</v>
      </c>
      <c r="G31" t="s">
        <v>75</v>
      </c>
      <c r="H31" t="s">
        <v>76</v>
      </c>
      <c r="I31" s="10">
        <v>92000</v>
      </c>
      <c r="J31" t="s">
        <v>91</v>
      </c>
    </row>
    <row r="32" spans="1:10">
      <c r="A32">
        <v>27</v>
      </c>
      <c r="B32" t="s">
        <v>188</v>
      </c>
      <c r="C32" t="s">
        <v>189</v>
      </c>
      <c r="D32" t="s">
        <v>190</v>
      </c>
      <c r="E32" t="s">
        <v>191</v>
      </c>
      <c r="F32" t="s">
        <v>144</v>
      </c>
      <c r="G32" t="s">
        <v>96</v>
      </c>
      <c r="H32" t="s">
        <v>82</v>
      </c>
      <c r="I32" s="10">
        <v>41000</v>
      </c>
      <c r="J32" t="s">
        <v>77</v>
      </c>
    </row>
    <row r="33" spans="1:10">
      <c r="A33">
        <v>27</v>
      </c>
      <c r="B33" t="s">
        <v>188</v>
      </c>
      <c r="C33" t="s">
        <v>189</v>
      </c>
      <c r="D33" t="s">
        <v>190</v>
      </c>
      <c r="E33" t="s">
        <v>191</v>
      </c>
      <c r="F33" t="s">
        <v>144</v>
      </c>
      <c r="G33" t="s">
        <v>96</v>
      </c>
      <c r="H33" t="s">
        <v>82</v>
      </c>
      <c r="I33" s="10">
        <v>41000</v>
      </c>
      <c r="J33" t="s">
        <v>77</v>
      </c>
    </row>
    <row r="34" spans="1:10">
      <c r="A34">
        <v>28</v>
      </c>
      <c r="B34" t="s">
        <v>192</v>
      </c>
      <c r="C34" t="s">
        <v>193</v>
      </c>
      <c r="D34" t="s">
        <v>194</v>
      </c>
      <c r="E34" t="s">
        <v>195</v>
      </c>
      <c r="F34" t="s">
        <v>18</v>
      </c>
      <c r="H34" t="s">
        <v>82</v>
      </c>
      <c r="I34" s="10">
        <v>69000</v>
      </c>
      <c r="J34" t="s">
        <v>105</v>
      </c>
    </row>
    <row r="35" spans="1:10">
      <c r="A35">
        <v>28</v>
      </c>
      <c r="B35" t="s">
        <v>192</v>
      </c>
      <c r="C35" t="s">
        <v>193</v>
      </c>
      <c r="D35" t="s">
        <v>194</v>
      </c>
      <c r="E35" t="s">
        <v>195</v>
      </c>
      <c r="F35" t="s">
        <v>18</v>
      </c>
      <c r="H35" t="s">
        <v>82</v>
      </c>
      <c r="I35" s="10">
        <v>69000</v>
      </c>
      <c r="J35" t="s">
        <v>105</v>
      </c>
    </row>
    <row r="36" spans="1:10">
      <c r="A36">
        <v>29</v>
      </c>
      <c r="B36" t="s">
        <v>196</v>
      </c>
      <c r="C36" t="s">
        <v>197</v>
      </c>
      <c r="D36" t="s">
        <v>198</v>
      </c>
      <c r="E36" t="s">
        <v>199</v>
      </c>
      <c r="F36" t="s">
        <v>144</v>
      </c>
      <c r="G36" t="s">
        <v>75</v>
      </c>
      <c r="H36" t="s">
        <v>82</v>
      </c>
      <c r="I36" s="10">
        <v>84000</v>
      </c>
      <c r="J36" t="s">
        <v>91</v>
      </c>
    </row>
    <row r="37" spans="1:10">
      <c r="A37">
        <v>29</v>
      </c>
      <c r="B37" t="s">
        <v>196</v>
      </c>
      <c r="C37" t="s">
        <v>197</v>
      </c>
      <c r="D37" t="s">
        <v>198</v>
      </c>
      <c r="E37" t="s">
        <v>199</v>
      </c>
      <c r="F37" t="s">
        <v>144</v>
      </c>
      <c r="G37" t="s">
        <v>75</v>
      </c>
      <c r="H37" t="s">
        <v>82</v>
      </c>
      <c r="I37" s="10">
        <v>84000</v>
      </c>
      <c r="J37" t="s">
        <v>91</v>
      </c>
    </row>
    <row r="38" spans="1:10">
      <c r="A38">
        <v>30</v>
      </c>
      <c r="B38" t="s">
        <v>200</v>
      </c>
      <c r="C38" t="s">
        <v>201</v>
      </c>
      <c r="D38" t="s">
        <v>202</v>
      </c>
      <c r="E38" t="s">
        <v>203</v>
      </c>
      <c r="F38" t="s">
        <v>204</v>
      </c>
      <c r="H38" t="s">
        <v>76</v>
      </c>
      <c r="I38" s="10">
        <v>141000</v>
      </c>
      <c r="J38" t="s">
        <v>105</v>
      </c>
    </row>
    <row r="39" spans="1:10">
      <c r="A39">
        <v>30</v>
      </c>
      <c r="B39" t="s">
        <v>200</v>
      </c>
      <c r="C39" t="s">
        <v>201</v>
      </c>
      <c r="D39" t="s">
        <v>202</v>
      </c>
      <c r="E39" t="s">
        <v>203</v>
      </c>
      <c r="F39" t="s">
        <v>204</v>
      </c>
      <c r="H39" t="s">
        <v>76</v>
      </c>
      <c r="I39" s="10">
        <v>141000</v>
      </c>
      <c r="J39" t="s">
        <v>105</v>
      </c>
    </row>
    <row r="40" spans="1:10">
      <c r="A40">
        <v>31</v>
      </c>
      <c r="B40" t="s">
        <v>205</v>
      </c>
      <c r="C40" t="s">
        <v>206</v>
      </c>
      <c r="D40" t="s">
        <v>207</v>
      </c>
      <c r="E40" t="s">
        <v>208</v>
      </c>
      <c r="F40" t="s">
        <v>209</v>
      </c>
      <c r="G40" t="s">
        <v>75</v>
      </c>
      <c r="H40" t="s">
        <v>82</v>
      </c>
      <c r="I40" s="10">
        <v>102000</v>
      </c>
      <c r="J40" t="s">
        <v>77</v>
      </c>
    </row>
    <row r="41" spans="1:10">
      <c r="A41">
        <v>31</v>
      </c>
      <c r="B41" t="s">
        <v>205</v>
      </c>
      <c r="C41" t="s">
        <v>206</v>
      </c>
      <c r="D41" t="s">
        <v>207</v>
      </c>
      <c r="E41" t="s">
        <v>208</v>
      </c>
      <c r="F41" t="s">
        <v>209</v>
      </c>
      <c r="G41" t="s">
        <v>75</v>
      </c>
      <c r="H41" t="s">
        <v>82</v>
      </c>
      <c r="I41" s="10">
        <v>102000</v>
      </c>
      <c r="J41" t="s">
        <v>77</v>
      </c>
    </row>
    <row r="42" spans="1:10">
      <c r="A42">
        <v>32</v>
      </c>
      <c r="B42" t="s">
        <v>210</v>
      </c>
      <c r="C42" t="s">
        <v>211</v>
      </c>
      <c r="D42" t="s">
        <v>212</v>
      </c>
      <c r="E42" t="s">
        <v>213</v>
      </c>
      <c r="F42" t="s">
        <v>209</v>
      </c>
      <c r="G42" t="s">
        <v>75</v>
      </c>
      <c r="H42" t="s">
        <v>76</v>
      </c>
      <c r="I42" s="10">
        <v>128000</v>
      </c>
      <c r="J42" t="s">
        <v>91</v>
      </c>
    </row>
    <row r="43" spans="1:10">
      <c r="A43">
        <v>32</v>
      </c>
      <c r="B43" t="s">
        <v>210</v>
      </c>
      <c r="C43" t="s">
        <v>211</v>
      </c>
      <c r="D43" t="s">
        <v>212</v>
      </c>
      <c r="E43" t="s">
        <v>213</v>
      </c>
      <c r="F43" t="s">
        <v>209</v>
      </c>
      <c r="G43" t="s">
        <v>75</v>
      </c>
      <c r="H43" t="s">
        <v>76</v>
      </c>
      <c r="I43" s="10">
        <v>128000</v>
      </c>
      <c r="J43" t="s">
        <v>91</v>
      </c>
    </row>
    <row r="44" spans="1:10">
      <c r="A44">
        <v>33</v>
      </c>
      <c r="B44" t="s">
        <v>214</v>
      </c>
      <c r="C44" t="s">
        <v>215</v>
      </c>
      <c r="D44" t="s">
        <v>216</v>
      </c>
      <c r="E44" t="s">
        <v>217</v>
      </c>
      <c r="F44" t="s">
        <v>218</v>
      </c>
      <c r="G44" t="s">
        <v>75</v>
      </c>
      <c r="H44" t="s">
        <v>76</v>
      </c>
      <c r="I44" s="10">
        <v>144000</v>
      </c>
      <c r="J44" t="s">
        <v>91</v>
      </c>
    </row>
    <row r="45" spans="1:10">
      <c r="A45">
        <v>33</v>
      </c>
      <c r="B45" t="s">
        <v>214</v>
      </c>
      <c r="C45" t="s">
        <v>215</v>
      </c>
      <c r="D45" t="s">
        <v>216</v>
      </c>
      <c r="E45" t="s">
        <v>217</v>
      </c>
      <c r="F45" t="s">
        <v>218</v>
      </c>
      <c r="G45" t="s">
        <v>75</v>
      </c>
      <c r="H45" t="s">
        <v>76</v>
      </c>
      <c r="I45" s="10">
        <v>144000</v>
      </c>
      <c r="J45" t="s">
        <v>91</v>
      </c>
    </row>
    <row r="46" spans="1:10">
      <c r="A46">
        <v>34</v>
      </c>
      <c r="B46" t="s">
        <v>219</v>
      </c>
      <c r="C46" t="s">
        <v>220</v>
      </c>
      <c r="D46" t="s">
        <v>221</v>
      </c>
      <c r="E46" t="s">
        <v>222</v>
      </c>
      <c r="F46" t="s">
        <v>218</v>
      </c>
      <c r="G46" t="s">
        <v>96</v>
      </c>
      <c r="H46" t="s">
        <v>82</v>
      </c>
      <c r="I46" s="10">
        <v>152000</v>
      </c>
      <c r="J46" t="s">
        <v>77</v>
      </c>
    </row>
    <row r="47" spans="1:10">
      <c r="A47">
        <v>34</v>
      </c>
      <c r="B47" t="s">
        <v>219</v>
      </c>
      <c r="C47" t="s">
        <v>220</v>
      </c>
      <c r="D47" t="s">
        <v>221</v>
      </c>
      <c r="E47" t="s">
        <v>222</v>
      </c>
      <c r="F47" t="s">
        <v>218</v>
      </c>
      <c r="G47" t="s">
        <v>96</v>
      </c>
      <c r="H47" t="s">
        <v>82</v>
      </c>
      <c r="I47" s="10">
        <v>152000</v>
      </c>
      <c r="J47" t="s">
        <v>77</v>
      </c>
    </row>
    <row r="48" spans="1:10">
      <c r="A48">
        <v>35</v>
      </c>
      <c r="B48" t="s">
        <v>223</v>
      </c>
      <c r="C48" t="s">
        <v>224</v>
      </c>
      <c r="D48" t="s">
        <v>225</v>
      </c>
      <c r="E48" t="s">
        <v>226</v>
      </c>
      <c r="F48" t="s">
        <v>40</v>
      </c>
      <c r="G48" t="s">
        <v>75</v>
      </c>
      <c r="H48" t="s">
        <v>82</v>
      </c>
      <c r="I48" s="10">
        <v>82000</v>
      </c>
      <c r="J48" t="s">
        <v>105</v>
      </c>
    </row>
    <row r="49" spans="1:10">
      <c r="A49">
        <v>35</v>
      </c>
      <c r="B49" t="s">
        <v>223</v>
      </c>
      <c r="C49" t="s">
        <v>224</v>
      </c>
      <c r="D49" t="s">
        <v>225</v>
      </c>
      <c r="E49" t="s">
        <v>226</v>
      </c>
      <c r="F49" t="s">
        <v>40</v>
      </c>
      <c r="G49" t="s">
        <v>75</v>
      </c>
      <c r="H49" t="s">
        <v>82</v>
      </c>
      <c r="I49" s="10">
        <v>82000</v>
      </c>
      <c r="J49" t="s">
        <v>105</v>
      </c>
    </row>
    <row r="50" spans="1:10">
      <c r="A50">
        <v>36</v>
      </c>
      <c r="B50" t="s">
        <v>227</v>
      </c>
      <c r="C50" t="s">
        <v>228</v>
      </c>
      <c r="D50" t="s">
        <v>229</v>
      </c>
      <c r="E50" t="s">
        <v>230</v>
      </c>
      <c r="F50" t="s">
        <v>40</v>
      </c>
      <c r="G50" t="s">
        <v>96</v>
      </c>
      <c r="H50" t="s">
        <v>82</v>
      </c>
      <c r="I50" s="10">
        <v>84000</v>
      </c>
      <c r="J50" t="s">
        <v>77</v>
      </c>
    </row>
    <row r="51" spans="1:10">
      <c r="A51">
        <v>36</v>
      </c>
      <c r="B51" t="s">
        <v>227</v>
      </c>
      <c r="C51" t="s">
        <v>228</v>
      </c>
      <c r="D51" t="s">
        <v>229</v>
      </c>
      <c r="E51" t="s">
        <v>230</v>
      </c>
      <c r="F51" t="s">
        <v>40</v>
      </c>
      <c r="G51" t="s">
        <v>96</v>
      </c>
      <c r="H51" t="s">
        <v>82</v>
      </c>
      <c r="I51" s="10">
        <v>84000</v>
      </c>
      <c r="J51" t="s">
        <v>77</v>
      </c>
    </row>
    <row r="52" spans="1:10">
      <c r="A52">
        <v>37</v>
      </c>
      <c r="B52" t="s">
        <v>231</v>
      </c>
      <c r="C52" t="s">
        <v>232</v>
      </c>
      <c r="D52" t="s">
        <v>233</v>
      </c>
      <c r="E52" t="s">
        <v>234</v>
      </c>
      <c r="F52" t="s">
        <v>40</v>
      </c>
      <c r="G52" t="s">
        <v>75</v>
      </c>
      <c r="H52" t="s">
        <v>82</v>
      </c>
      <c r="I52" s="10">
        <v>77000</v>
      </c>
      <c r="J52" t="s">
        <v>91</v>
      </c>
    </row>
    <row r="53" spans="1:10">
      <c r="A53">
        <v>37</v>
      </c>
      <c r="B53" t="s">
        <v>231</v>
      </c>
      <c r="C53" t="s">
        <v>232</v>
      </c>
      <c r="D53" t="s">
        <v>233</v>
      </c>
      <c r="E53" t="s">
        <v>234</v>
      </c>
      <c r="F53" t="s">
        <v>40</v>
      </c>
      <c r="G53" t="s">
        <v>75</v>
      </c>
      <c r="H53" t="s">
        <v>82</v>
      </c>
      <c r="I53" s="10">
        <v>77000</v>
      </c>
      <c r="J53" t="s">
        <v>91</v>
      </c>
    </row>
    <row r="54" spans="1:10">
      <c r="A54">
        <v>38</v>
      </c>
      <c r="B54" t="s">
        <v>235</v>
      </c>
      <c r="C54" t="s">
        <v>236</v>
      </c>
      <c r="D54" t="s">
        <v>237</v>
      </c>
      <c r="E54" t="s">
        <v>238</v>
      </c>
      <c r="F54" t="s">
        <v>40</v>
      </c>
      <c r="G54" t="s">
        <v>75</v>
      </c>
      <c r="H54" t="s">
        <v>76</v>
      </c>
      <c r="I54" s="10">
        <v>160000</v>
      </c>
      <c r="J54" t="s">
        <v>91</v>
      </c>
    </row>
    <row r="55" spans="1:10">
      <c r="A55">
        <v>39</v>
      </c>
      <c r="B55" t="s">
        <v>239</v>
      </c>
      <c r="C55" t="s">
        <v>240</v>
      </c>
      <c r="D55" t="s">
        <v>241</v>
      </c>
      <c r="E55" t="s">
        <v>242</v>
      </c>
      <c r="F55" t="s">
        <v>31</v>
      </c>
      <c r="G55" t="s">
        <v>75</v>
      </c>
      <c r="H55" t="s">
        <v>82</v>
      </c>
      <c r="I55" s="10">
        <v>37000</v>
      </c>
      <c r="J55" t="s">
        <v>77</v>
      </c>
    </row>
    <row r="56" spans="1:10">
      <c r="A56">
        <v>40</v>
      </c>
      <c r="B56" t="s">
        <v>243</v>
      </c>
      <c r="C56" t="s">
        <v>244</v>
      </c>
      <c r="D56" t="s">
        <v>245</v>
      </c>
      <c r="E56" t="s">
        <v>246</v>
      </c>
      <c r="F56" t="s">
        <v>247</v>
      </c>
      <c r="G56" t="s">
        <v>75</v>
      </c>
      <c r="H56" t="s">
        <v>82</v>
      </c>
      <c r="I56" s="10">
        <v>91000</v>
      </c>
      <c r="J56" t="s">
        <v>105</v>
      </c>
    </row>
    <row r="57" spans="1:10">
      <c r="A57">
        <v>41</v>
      </c>
      <c r="B57" t="s">
        <v>248</v>
      </c>
      <c r="C57" t="s">
        <v>249</v>
      </c>
      <c r="D57" t="s">
        <v>250</v>
      </c>
      <c r="E57" t="s">
        <v>251</v>
      </c>
      <c r="F57" t="s">
        <v>47</v>
      </c>
      <c r="G57" t="s">
        <v>96</v>
      </c>
      <c r="H57" t="s">
        <v>82</v>
      </c>
      <c r="I57" s="10">
        <v>148000</v>
      </c>
      <c r="J57" t="s">
        <v>91</v>
      </c>
    </row>
    <row r="58" spans="1:10">
      <c r="A58">
        <v>42</v>
      </c>
      <c r="B58" t="s">
        <v>252</v>
      </c>
      <c r="C58" t="s">
        <v>253</v>
      </c>
      <c r="D58" t="s">
        <v>254</v>
      </c>
      <c r="E58" t="s">
        <v>255</v>
      </c>
      <c r="F58" t="s">
        <v>247</v>
      </c>
      <c r="G58" t="s">
        <v>96</v>
      </c>
      <c r="H58" t="s">
        <v>76</v>
      </c>
      <c r="I58" s="10">
        <v>54000</v>
      </c>
      <c r="J58" t="s">
        <v>77</v>
      </c>
    </row>
    <row r="59" spans="1:10">
      <c r="A59">
        <v>43</v>
      </c>
      <c r="B59" t="s">
        <v>256</v>
      </c>
      <c r="C59" t="s">
        <v>257</v>
      </c>
      <c r="D59" t="s">
        <v>258</v>
      </c>
      <c r="E59" t="s">
        <v>259</v>
      </c>
      <c r="F59" t="s">
        <v>247</v>
      </c>
      <c r="G59" t="s">
        <v>75</v>
      </c>
      <c r="H59" t="s">
        <v>76</v>
      </c>
      <c r="I59" s="10">
        <v>65000</v>
      </c>
      <c r="J59" t="s">
        <v>91</v>
      </c>
    </row>
    <row r="60" spans="1:10">
      <c r="A60">
        <v>44</v>
      </c>
      <c r="B60" t="s">
        <v>260</v>
      </c>
      <c r="C60" t="s">
        <v>261</v>
      </c>
      <c r="D60" t="s">
        <v>262</v>
      </c>
      <c r="E60" t="s">
        <v>263</v>
      </c>
      <c r="F60" t="s">
        <v>264</v>
      </c>
      <c r="G60" t="s">
        <v>75</v>
      </c>
      <c r="H60" t="s">
        <v>82</v>
      </c>
      <c r="I60" s="10">
        <v>65000</v>
      </c>
      <c r="J60" t="s">
        <v>77</v>
      </c>
    </row>
    <row r="61" spans="1:10">
      <c r="A61">
        <v>45</v>
      </c>
      <c r="B61" t="s">
        <v>265</v>
      </c>
      <c r="C61" t="s">
        <v>266</v>
      </c>
      <c r="D61" t="s">
        <v>267</v>
      </c>
      <c r="E61" t="s">
        <v>268</v>
      </c>
      <c r="F61" t="s">
        <v>247</v>
      </c>
      <c r="G61" t="s">
        <v>75</v>
      </c>
      <c r="H61" t="s">
        <v>76</v>
      </c>
      <c r="I61" s="10">
        <v>36000</v>
      </c>
      <c r="J61" t="s">
        <v>105</v>
      </c>
    </row>
    <row r="62" spans="1:10">
      <c r="A62">
        <v>46</v>
      </c>
      <c r="B62" t="s">
        <v>269</v>
      </c>
      <c r="C62" t="s">
        <v>270</v>
      </c>
      <c r="D62" t="s">
        <v>271</v>
      </c>
      <c r="E62" t="s">
        <v>272</v>
      </c>
      <c r="F62" t="s">
        <v>28</v>
      </c>
      <c r="G62" t="s">
        <v>75</v>
      </c>
      <c r="H62" t="s">
        <v>82</v>
      </c>
      <c r="I62" s="10">
        <v>97000</v>
      </c>
      <c r="J62" t="s">
        <v>77</v>
      </c>
    </row>
    <row r="63" spans="1:10">
      <c r="A63">
        <v>47</v>
      </c>
      <c r="B63" t="s">
        <v>273</v>
      </c>
      <c r="C63" t="s">
        <v>274</v>
      </c>
      <c r="D63" t="s">
        <v>275</v>
      </c>
      <c r="E63" t="s">
        <v>276</v>
      </c>
      <c r="F63" t="s">
        <v>28</v>
      </c>
      <c r="H63" t="s">
        <v>82</v>
      </c>
      <c r="I63" s="10">
        <v>23000</v>
      </c>
      <c r="J63" t="s">
        <v>91</v>
      </c>
    </row>
    <row r="64" spans="1:10">
      <c r="A64">
        <v>48</v>
      </c>
      <c r="B64" t="s">
        <v>277</v>
      </c>
      <c r="C64" t="s">
        <v>278</v>
      </c>
      <c r="D64" t="s">
        <v>279</v>
      </c>
      <c r="E64" t="s">
        <v>280</v>
      </c>
      <c r="F64" t="s">
        <v>31</v>
      </c>
      <c r="G64" t="s">
        <v>96</v>
      </c>
      <c r="H64" t="s">
        <v>76</v>
      </c>
      <c r="I64" s="10">
        <v>93000</v>
      </c>
      <c r="J64" t="s">
        <v>91</v>
      </c>
    </row>
    <row r="65" spans="1:10">
      <c r="A65">
        <v>49</v>
      </c>
      <c r="B65" t="s">
        <v>281</v>
      </c>
      <c r="C65" t="s">
        <v>282</v>
      </c>
      <c r="D65" t="s">
        <v>283</v>
      </c>
      <c r="E65" t="s">
        <v>284</v>
      </c>
      <c r="F65" t="s">
        <v>247</v>
      </c>
      <c r="G65" t="s">
        <v>96</v>
      </c>
      <c r="H65" t="s">
        <v>76</v>
      </c>
      <c r="I65" s="10">
        <v>158000</v>
      </c>
      <c r="J65" t="s">
        <v>77</v>
      </c>
    </row>
    <row r="66" spans="1:10">
      <c r="A66">
        <v>50</v>
      </c>
      <c r="B66" t="s">
        <v>285</v>
      </c>
      <c r="C66" t="s">
        <v>286</v>
      </c>
      <c r="D66" t="s">
        <v>287</v>
      </c>
      <c r="E66" t="s">
        <v>288</v>
      </c>
      <c r="F66" t="s">
        <v>18</v>
      </c>
      <c r="G66" t="s">
        <v>96</v>
      </c>
      <c r="H66" t="s">
        <v>76</v>
      </c>
      <c r="I66" s="10">
        <v>46000</v>
      </c>
      <c r="J66" t="s">
        <v>105</v>
      </c>
    </row>
    <row r="67" spans="1:10">
      <c r="A67">
        <v>51</v>
      </c>
      <c r="B67" t="s">
        <v>289</v>
      </c>
      <c r="C67" t="s">
        <v>290</v>
      </c>
      <c r="D67" t="s">
        <v>291</v>
      </c>
      <c r="E67" t="s">
        <v>292</v>
      </c>
      <c r="F67" t="s">
        <v>47</v>
      </c>
      <c r="G67" t="s">
        <v>96</v>
      </c>
      <c r="H67" t="s">
        <v>82</v>
      </c>
      <c r="I67" s="10">
        <v>119000</v>
      </c>
      <c r="J67" t="s">
        <v>77</v>
      </c>
    </row>
    <row r="68" spans="1:10">
      <c r="A68">
        <v>52</v>
      </c>
      <c r="B68" t="s">
        <v>293</v>
      </c>
      <c r="C68" t="s">
        <v>294</v>
      </c>
      <c r="D68" t="s">
        <v>295</v>
      </c>
      <c r="E68" t="s">
        <v>296</v>
      </c>
      <c r="F68" t="s">
        <v>297</v>
      </c>
      <c r="G68" t="s">
        <v>96</v>
      </c>
      <c r="H68" t="s">
        <v>76</v>
      </c>
      <c r="I68" s="10">
        <v>62000</v>
      </c>
      <c r="J68" t="s">
        <v>91</v>
      </c>
    </row>
    <row r="69" spans="1:10">
      <c r="A69">
        <v>53</v>
      </c>
      <c r="B69" t="s">
        <v>298</v>
      </c>
      <c r="C69" t="s">
        <v>299</v>
      </c>
      <c r="D69" t="s">
        <v>300</v>
      </c>
      <c r="E69" t="s">
        <v>301</v>
      </c>
      <c r="F69" t="s">
        <v>247</v>
      </c>
      <c r="G69" t="s">
        <v>96</v>
      </c>
      <c r="H69" t="s">
        <v>82</v>
      </c>
      <c r="I69" s="10">
        <v>31000</v>
      </c>
      <c r="J69" t="s">
        <v>77</v>
      </c>
    </row>
    <row r="70" spans="1:10">
      <c r="A70">
        <v>54</v>
      </c>
      <c r="B70" t="s">
        <v>302</v>
      </c>
      <c r="C70" t="s">
        <v>303</v>
      </c>
      <c r="D70" t="s">
        <v>304</v>
      </c>
      <c r="E70" t="s">
        <v>305</v>
      </c>
      <c r="F70" t="s">
        <v>31</v>
      </c>
      <c r="G70" t="s">
        <v>75</v>
      </c>
      <c r="H70" t="s">
        <v>82</v>
      </c>
      <c r="I70" s="10">
        <v>57000</v>
      </c>
      <c r="J70" t="s">
        <v>77</v>
      </c>
    </row>
    <row r="71" spans="1:10">
      <c r="A71">
        <v>55</v>
      </c>
      <c r="B71" t="s">
        <v>306</v>
      </c>
      <c r="C71" t="s">
        <v>307</v>
      </c>
      <c r="D71" t="s">
        <v>308</v>
      </c>
      <c r="E71" t="s">
        <v>309</v>
      </c>
      <c r="F71" t="s">
        <v>31</v>
      </c>
      <c r="G71" t="s">
        <v>96</v>
      </c>
      <c r="H71" t="s">
        <v>82</v>
      </c>
      <c r="I71" s="10">
        <v>111000</v>
      </c>
      <c r="J71" t="s">
        <v>91</v>
      </c>
    </row>
    <row r="72" spans="1:10">
      <c r="A72">
        <v>56</v>
      </c>
      <c r="B72" t="s">
        <v>310</v>
      </c>
      <c r="C72" t="s">
        <v>311</v>
      </c>
      <c r="D72" t="s">
        <v>312</v>
      </c>
      <c r="E72" t="s">
        <v>313</v>
      </c>
      <c r="F72" t="s">
        <v>31</v>
      </c>
      <c r="G72" t="s">
        <v>96</v>
      </c>
      <c r="H72" t="s">
        <v>76</v>
      </c>
      <c r="I72" s="10">
        <v>109000</v>
      </c>
      <c r="J72" t="s">
        <v>91</v>
      </c>
    </row>
    <row r="73" spans="1:10">
      <c r="A73">
        <v>57</v>
      </c>
      <c r="B73" t="s">
        <v>314</v>
      </c>
      <c r="C73" t="s">
        <v>315</v>
      </c>
      <c r="D73" t="s">
        <v>316</v>
      </c>
      <c r="E73" t="s">
        <v>317</v>
      </c>
      <c r="F73" t="s">
        <v>31</v>
      </c>
      <c r="G73" t="s">
        <v>96</v>
      </c>
      <c r="H73" t="s">
        <v>82</v>
      </c>
      <c r="I73" s="10">
        <v>67000</v>
      </c>
      <c r="J73" t="s">
        <v>77</v>
      </c>
    </row>
    <row r="74" spans="1:10">
      <c r="A74">
        <v>58</v>
      </c>
      <c r="B74" t="s">
        <v>318</v>
      </c>
      <c r="C74" t="s">
        <v>319</v>
      </c>
      <c r="D74" t="s">
        <v>320</v>
      </c>
      <c r="E74" t="s">
        <v>321</v>
      </c>
      <c r="F74" t="s">
        <v>31</v>
      </c>
      <c r="G74" t="s">
        <v>96</v>
      </c>
      <c r="H74" t="s">
        <v>76</v>
      </c>
      <c r="I74" s="10">
        <v>42000</v>
      </c>
      <c r="J74" t="s">
        <v>105</v>
      </c>
    </row>
    <row r="75" spans="1:10">
      <c r="A75">
        <v>59</v>
      </c>
      <c r="B75" t="s">
        <v>322</v>
      </c>
      <c r="C75" t="s">
        <v>323</v>
      </c>
      <c r="D75" t="s">
        <v>324</v>
      </c>
      <c r="E75" t="s">
        <v>325</v>
      </c>
      <c r="F75" t="s">
        <v>326</v>
      </c>
      <c r="G75" t="s">
        <v>75</v>
      </c>
      <c r="H75" t="s">
        <v>76</v>
      </c>
      <c r="I75" s="10">
        <v>75000</v>
      </c>
      <c r="J75" t="s">
        <v>77</v>
      </c>
    </row>
    <row r="76" spans="1:10">
      <c r="A76">
        <v>60</v>
      </c>
      <c r="B76" t="s">
        <v>327</v>
      </c>
      <c r="C76" t="s">
        <v>328</v>
      </c>
      <c r="D76" t="s">
        <v>329</v>
      </c>
      <c r="E76" t="s">
        <v>330</v>
      </c>
      <c r="F76" t="s">
        <v>153</v>
      </c>
      <c r="G76" t="s">
        <v>75</v>
      </c>
      <c r="H76" t="s">
        <v>82</v>
      </c>
      <c r="I76" s="10">
        <v>38000</v>
      </c>
      <c r="J76" t="s">
        <v>91</v>
      </c>
    </row>
  </sheetData>
  <sortState xmlns:xlrd2="http://schemas.microsoft.com/office/spreadsheetml/2017/richdata2" ref="A2:J76">
    <sortCondition ref="A67:A7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6E50-94B1-4A0F-966A-582C53607F51}">
  <dimension ref="A1:O546"/>
  <sheetViews>
    <sheetView topLeftCell="A480" workbookViewId="0">
      <selection activeCell="C491" sqref="C491"/>
    </sheetView>
  </sheetViews>
  <sheetFormatPr defaultRowHeight="15"/>
  <cols>
    <col min="1" max="1" width="13.7109375" customWidth="1"/>
    <col min="2" max="2" width="26.7109375" customWidth="1"/>
    <col min="3" max="3" width="31.85546875" customWidth="1"/>
    <col min="4" max="4" width="11.7109375" bestFit="1" customWidth="1"/>
    <col min="5" max="5" width="10.140625" customWidth="1"/>
    <col min="6" max="6" width="25.5703125" customWidth="1"/>
    <col min="7" max="7" width="17.28515625" customWidth="1"/>
    <col min="8" max="8" width="14.42578125" customWidth="1"/>
    <col min="9" max="9" width="12.7109375" customWidth="1"/>
    <col min="10" max="10" width="14.7109375" customWidth="1"/>
    <col min="11" max="11" width="14.28515625" customWidth="1"/>
    <col min="12" max="12" width="15.42578125" customWidth="1"/>
    <col min="13" max="13" width="20" customWidth="1"/>
    <col min="14" max="14" width="11.140625" customWidth="1"/>
    <col min="15" max="15" width="15.7109375" customWidth="1"/>
  </cols>
  <sheetData>
    <row r="1" spans="1:15">
      <c r="A1" s="1" t="s">
        <v>0</v>
      </c>
      <c r="B1" s="1" t="s">
        <v>1</v>
      </c>
      <c r="C1" s="1" t="s">
        <v>2</v>
      </c>
      <c r="D1" s="1" t="s">
        <v>3</v>
      </c>
      <c r="E1" s="1" t="s">
        <v>4</v>
      </c>
      <c r="F1" s="1" t="s">
        <v>5</v>
      </c>
      <c r="G1" s="1" t="s">
        <v>6</v>
      </c>
      <c r="H1" s="1" t="s">
        <v>7</v>
      </c>
      <c r="I1" s="1" t="s">
        <v>8</v>
      </c>
      <c r="J1" s="2" t="s">
        <v>9</v>
      </c>
      <c r="K1" s="2" t="s">
        <v>10</v>
      </c>
      <c r="L1" s="3" t="s">
        <v>11</v>
      </c>
      <c r="M1" s="2" t="s">
        <v>12</v>
      </c>
      <c r="N1" s="2" t="s">
        <v>13</v>
      </c>
      <c r="O1" s="2" t="s">
        <v>14</v>
      </c>
    </row>
    <row r="2" spans="1:15">
      <c r="A2">
        <v>1</v>
      </c>
      <c r="B2" t="s">
        <v>15</v>
      </c>
      <c r="C2" t="s">
        <v>16</v>
      </c>
      <c r="D2" t="s">
        <v>17</v>
      </c>
      <c r="E2" t="s">
        <v>18</v>
      </c>
      <c r="F2" t="s">
        <v>19</v>
      </c>
      <c r="G2" s="4">
        <v>43185</v>
      </c>
      <c r="H2" s="4">
        <v>43190</v>
      </c>
      <c r="I2" t="s">
        <v>20</v>
      </c>
      <c r="J2" s="5">
        <v>17</v>
      </c>
      <c r="K2" s="6">
        <v>8</v>
      </c>
      <c r="L2" s="7">
        <v>18</v>
      </c>
      <c r="M2" s="5">
        <f t="shared" ref="M2:M65" si="0">L2*K2</f>
        <v>144</v>
      </c>
      <c r="N2" s="8">
        <f t="shared" ref="N2:N65" si="1">M2-J2</f>
        <v>127</v>
      </c>
      <c r="O2">
        <v>51</v>
      </c>
    </row>
    <row r="3" spans="1:15">
      <c r="A3">
        <v>2</v>
      </c>
      <c r="B3" t="s">
        <v>21</v>
      </c>
      <c r="C3" t="s">
        <v>22</v>
      </c>
      <c r="D3" t="s">
        <v>23</v>
      </c>
      <c r="E3" t="s">
        <v>24</v>
      </c>
      <c r="F3" t="s">
        <v>25</v>
      </c>
      <c r="G3" s="4">
        <v>43417</v>
      </c>
      <c r="H3" s="4">
        <v>43422</v>
      </c>
      <c r="I3" t="s">
        <v>26</v>
      </c>
      <c r="J3" s="5">
        <v>15</v>
      </c>
      <c r="K3" s="6">
        <v>4</v>
      </c>
      <c r="L3" s="7">
        <v>10</v>
      </c>
      <c r="M3" s="5">
        <f t="shared" si="0"/>
        <v>40</v>
      </c>
      <c r="N3" s="8">
        <f t="shared" si="1"/>
        <v>25</v>
      </c>
      <c r="O3">
        <v>19</v>
      </c>
    </row>
    <row r="4" spans="1:15">
      <c r="A4">
        <v>3</v>
      </c>
      <c r="B4" t="s">
        <v>21</v>
      </c>
      <c r="C4" t="s">
        <v>27</v>
      </c>
      <c r="D4" t="s">
        <v>23</v>
      </c>
      <c r="E4" t="s">
        <v>28</v>
      </c>
      <c r="F4" t="s">
        <v>19</v>
      </c>
      <c r="G4" s="4">
        <v>43407</v>
      </c>
      <c r="H4" s="4">
        <v>43410</v>
      </c>
      <c r="I4" t="s">
        <v>29</v>
      </c>
      <c r="J4" s="5">
        <v>13</v>
      </c>
      <c r="K4" s="6">
        <v>4</v>
      </c>
      <c r="L4" s="7">
        <v>19</v>
      </c>
      <c r="M4" s="5">
        <f t="shared" si="0"/>
        <v>76</v>
      </c>
      <c r="N4" s="8">
        <f t="shared" si="1"/>
        <v>63</v>
      </c>
      <c r="O4">
        <v>16</v>
      </c>
    </row>
    <row r="5" spans="1:15">
      <c r="A5">
        <v>4</v>
      </c>
      <c r="B5" t="s">
        <v>21</v>
      </c>
      <c r="C5" t="s">
        <v>30</v>
      </c>
      <c r="D5" t="s">
        <v>23</v>
      </c>
      <c r="E5" t="s">
        <v>31</v>
      </c>
      <c r="F5" t="s">
        <v>19</v>
      </c>
      <c r="G5" s="4">
        <v>43187</v>
      </c>
      <c r="H5" s="4">
        <v>43189</v>
      </c>
      <c r="I5" t="s">
        <v>20</v>
      </c>
      <c r="J5" s="5">
        <v>22</v>
      </c>
      <c r="K5" s="6">
        <v>6</v>
      </c>
      <c r="L5" s="7">
        <v>12</v>
      </c>
      <c r="M5" s="5">
        <f t="shared" si="0"/>
        <v>72</v>
      </c>
      <c r="N5" s="8">
        <f t="shared" si="1"/>
        <v>50</v>
      </c>
      <c r="O5">
        <v>1</v>
      </c>
    </row>
    <row r="6" spans="1:15">
      <c r="A6">
        <v>5</v>
      </c>
      <c r="B6" t="s">
        <v>15</v>
      </c>
      <c r="C6" t="s">
        <v>32</v>
      </c>
      <c r="D6" t="s">
        <v>17</v>
      </c>
      <c r="E6" t="s">
        <v>18</v>
      </c>
      <c r="F6" t="s">
        <v>19</v>
      </c>
      <c r="G6" s="4">
        <v>43447</v>
      </c>
      <c r="H6" s="4">
        <v>43448</v>
      </c>
      <c r="I6" t="s">
        <v>29</v>
      </c>
      <c r="J6" s="5">
        <v>25</v>
      </c>
      <c r="K6" s="6">
        <v>5</v>
      </c>
      <c r="L6" s="7">
        <v>12</v>
      </c>
      <c r="M6" s="5">
        <f t="shared" si="0"/>
        <v>60</v>
      </c>
      <c r="N6" s="8">
        <f t="shared" si="1"/>
        <v>35</v>
      </c>
      <c r="O6">
        <v>55</v>
      </c>
    </row>
    <row r="7" spans="1:15">
      <c r="A7">
        <v>6</v>
      </c>
      <c r="B7" t="s">
        <v>15</v>
      </c>
      <c r="C7" t="s">
        <v>33</v>
      </c>
      <c r="D7" t="s">
        <v>34</v>
      </c>
      <c r="E7" t="s">
        <v>35</v>
      </c>
      <c r="F7" t="s">
        <v>19</v>
      </c>
      <c r="G7" s="4">
        <v>43335</v>
      </c>
      <c r="H7" s="4">
        <v>43336</v>
      </c>
      <c r="I7" t="s">
        <v>26</v>
      </c>
      <c r="J7" s="5">
        <v>11</v>
      </c>
      <c r="K7" s="6">
        <v>8</v>
      </c>
      <c r="L7" s="7">
        <v>12</v>
      </c>
      <c r="M7" s="5">
        <f t="shared" si="0"/>
        <v>96</v>
      </c>
      <c r="N7" s="8">
        <f t="shared" si="1"/>
        <v>85</v>
      </c>
      <c r="O7">
        <v>8</v>
      </c>
    </row>
    <row r="8" spans="1:15">
      <c r="A8">
        <v>7</v>
      </c>
      <c r="B8" t="s">
        <v>15</v>
      </c>
      <c r="C8" t="s">
        <v>16</v>
      </c>
      <c r="D8" t="s">
        <v>34</v>
      </c>
      <c r="E8" t="s">
        <v>36</v>
      </c>
      <c r="F8" t="s">
        <v>19</v>
      </c>
      <c r="G8" s="4">
        <v>43301</v>
      </c>
      <c r="H8" s="4">
        <v>43308</v>
      </c>
      <c r="I8" t="s">
        <v>29</v>
      </c>
      <c r="J8" s="5">
        <v>22</v>
      </c>
      <c r="K8" s="6">
        <v>1</v>
      </c>
      <c r="L8" s="7">
        <v>12</v>
      </c>
      <c r="M8" s="5">
        <f t="shared" si="0"/>
        <v>12</v>
      </c>
      <c r="N8" s="8">
        <f t="shared" si="1"/>
        <v>-10</v>
      </c>
      <c r="O8">
        <v>41</v>
      </c>
    </row>
    <row r="9" spans="1:15">
      <c r="A9">
        <v>8</v>
      </c>
      <c r="B9" t="s">
        <v>15</v>
      </c>
      <c r="C9" t="s">
        <v>32</v>
      </c>
      <c r="D9" t="s">
        <v>23</v>
      </c>
      <c r="E9" t="s">
        <v>28</v>
      </c>
      <c r="F9" t="s">
        <v>19</v>
      </c>
      <c r="G9" s="4">
        <v>43183</v>
      </c>
      <c r="H9" s="4">
        <v>43185</v>
      </c>
      <c r="I9" t="s">
        <v>26</v>
      </c>
      <c r="J9" s="5">
        <v>19</v>
      </c>
      <c r="K9" s="6">
        <v>3</v>
      </c>
      <c r="L9" s="7">
        <v>10</v>
      </c>
      <c r="M9" s="5">
        <f t="shared" si="0"/>
        <v>30</v>
      </c>
      <c r="N9" s="8">
        <f t="shared" si="1"/>
        <v>11</v>
      </c>
      <c r="O9">
        <v>39</v>
      </c>
    </row>
    <row r="10" spans="1:15">
      <c r="A10">
        <v>9</v>
      </c>
      <c r="B10" t="s">
        <v>15</v>
      </c>
      <c r="C10" t="s">
        <v>33</v>
      </c>
      <c r="D10" t="s">
        <v>17</v>
      </c>
      <c r="E10" t="s">
        <v>37</v>
      </c>
      <c r="F10" t="s">
        <v>19</v>
      </c>
      <c r="G10" s="4">
        <v>43363</v>
      </c>
      <c r="H10" s="4">
        <v>43370</v>
      </c>
      <c r="I10" t="s">
        <v>20</v>
      </c>
      <c r="J10" s="5">
        <v>18</v>
      </c>
      <c r="K10" s="6">
        <v>2</v>
      </c>
      <c r="L10" s="7">
        <v>12</v>
      </c>
      <c r="M10" s="5">
        <f t="shared" si="0"/>
        <v>24</v>
      </c>
      <c r="N10" s="8">
        <f t="shared" si="1"/>
        <v>6</v>
      </c>
      <c r="O10">
        <v>41</v>
      </c>
    </row>
    <row r="11" spans="1:15">
      <c r="A11">
        <v>10</v>
      </c>
      <c r="B11" t="s">
        <v>21</v>
      </c>
      <c r="C11" t="s">
        <v>30</v>
      </c>
      <c r="D11" t="s">
        <v>17</v>
      </c>
      <c r="E11" t="s">
        <v>37</v>
      </c>
      <c r="F11" t="s">
        <v>19</v>
      </c>
      <c r="G11" s="4">
        <v>43189</v>
      </c>
      <c r="H11" s="4">
        <v>43192</v>
      </c>
      <c r="I11" t="s">
        <v>20</v>
      </c>
      <c r="J11" s="5">
        <v>16</v>
      </c>
      <c r="K11" s="6">
        <v>10</v>
      </c>
      <c r="L11" s="7">
        <v>12</v>
      </c>
      <c r="M11" s="5">
        <f t="shared" si="0"/>
        <v>120</v>
      </c>
      <c r="N11" s="8">
        <f t="shared" si="1"/>
        <v>104</v>
      </c>
      <c r="O11">
        <v>29</v>
      </c>
    </row>
    <row r="12" spans="1:15">
      <c r="A12">
        <v>11</v>
      </c>
      <c r="B12" t="s">
        <v>15</v>
      </c>
      <c r="C12" t="s">
        <v>33</v>
      </c>
      <c r="D12" t="s">
        <v>34</v>
      </c>
      <c r="E12" t="s">
        <v>35</v>
      </c>
      <c r="F12" t="s">
        <v>19</v>
      </c>
      <c r="G12" s="4">
        <v>43269</v>
      </c>
      <c r="H12" s="4">
        <v>43271</v>
      </c>
      <c r="I12" t="s">
        <v>26</v>
      </c>
      <c r="J12" s="5">
        <v>9</v>
      </c>
      <c r="K12" s="6">
        <v>3</v>
      </c>
      <c r="L12" s="7">
        <v>10</v>
      </c>
      <c r="M12" s="5">
        <f t="shared" si="0"/>
        <v>30</v>
      </c>
      <c r="N12" s="8">
        <f t="shared" si="1"/>
        <v>21</v>
      </c>
      <c r="O12">
        <v>55</v>
      </c>
    </row>
    <row r="13" spans="1:15">
      <c r="A13">
        <v>12</v>
      </c>
      <c r="B13" t="s">
        <v>21</v>
      </c>
      <c r="C13" t="s">
        <v>22</v>
      </c>
      <c r="D13" t="s">
        <v>34</v>
      </c>
      <c r="E13" t="s">
        <v>38</v>
      </c>
      <c r="F13" t="s">
        <v>19</v>
      </c>
      <c r="G13" s="4">
        <v>43111</v>
      </c>
      <c r="H13" s="4">
        <v>43113</v>
      </c>
      <c r="I13" t="s">
        <v>26</v>
      </c>
      <c r="J13" s="5">
        <v>15</v>
      </c>
      <c r="K13" s="6">
        <v>8</v>
      </c>
      <c r="L13" s="7">
        <v>13</v>
      </c>
      <c r="M13" s="5">
        <f t="shared" si="0"/>
        <v>104</v>
      </c>
      <c r="N13" s="8">
        <f t="shared" si="1"/>
        <v>89</v>
      </c>
      <c r="O13">
        <v>9</v>
      </c>
    </row>
    <row r="14" spans="1:15">
      <c r="A14">
        <v>13</v>
      </c>
      <c r="B14" t="s">
        <v>15</v>
      </c>
      <c r="C14" t="s">
        <v>39</v>
      </c>
      <c r="D14" t="s">
        <v>23</v>
      </c>
      <c r="E14" t="s">
        <v>28</v>
      </c>
      <c r="F14" t="s">
        <v>19</v>
      </c>
      <c r="G14" s="4">
        <v>43221</v>
      </c>
      <c r="H14" s="4">
        <v>43224</v>
      </c>
      <c r="I14" t="s">
        <v>29</v>
      </c>
      <c r="J14" s="5">
        <v>25</v>
      </c>
      <c r="K14" s="6">
        <v>6</v>
      </c>
      <c r="L14" s="7">
        <v>11</v>
      </c>
      <c r="M14" s="5">
        <f t="shared" si="0"/>
        <v>66</v>
      </c>
      <c r="N14" s="8">
        <f t="shared" si="1"/>
        <v>41</v>
      </c>
      <c r="O14">
        <v>41</v>
      </c>
    </row>
    <row r="15" spans="1:15">
      <c r="A15">
        <v>14</v>
      </c>
      <c r="B15" t="s">
        <v>21</v>
      </c>
      <c r="C15" t="s">
        <v>22</v>
      </c>
      <c r="D15" t="s">
        <v>23</v>
      </c>
      <c r="E15" t="s">
        <v>40</v>
      </c>
      <c r="F15" t="s">
        <v>19</v>
      </c>
      <c r="G15" s="4">
        <v>43337</v>
      </c>
      <c r="H15" s="4">
        <v>43341</v>
      </c>
      <c r="I15" t="s">
        <v>26</v>
      </c>
      <c r="J15" s="5">
        <v>19</v>
      </c>
      <c r="K15" s="6">
        <v>7</v>
      </c>
      <c r="L15" s="7">
        <v>11</v>
      </c>
      <c r="M15" s="5">
        <f t="shared" si="0"/>
        <v>77</v>
      </c>
      <c r="N15" s="8">
        <f t="shared" si="1"/>
        <v>58</v>
      </c>
      <c r="O15">
        <v>22</v>
      </c>
    </row>
    <row r="16" spans="1:15">
      <c r="A16">
        <v>15</v>
      </c>
      <c r="B16" t="s">
        <v>15</v>
      </c>
      <c r="C16" t="s">
        <v>39</v>
      </c>
      <c r="D16" t="s">
        <v>17</v>
      </c>
      <c r="E16" t="s">
        <v>37</v>
      </c>
      <c r="F16" t="s">
        <v>25</v>
      </c>
      <c r="G16" s="4">
        <v>43169</v>
      </c>
      <c r="H16" s="4">
        <v>43170</v>
      </c>
      <c r="I16" t="s">
        <v>26</v>
      </c>
      <c r="J16" s="5">
        <v>18</v>
      </c>
      <c r="K16" s="6">
        <v>1</v>
      </c>
      <c r="L16" s="7">
        <v>12</v>
      </c>
      <c r="M16" s="5">
        <f t="shared" si="0"/>
        <v>12</v>
      </c>
      <c r="N16" s="8">
        <f t="shared" si="1"/>
        <v>-6</v>
      </c>
      <c r="O16">
        <v>18</v>
      </c>
    </row>
    <row r="17" spans="1:15">
      <c r="A17">
        <v>16</v>
      </c>
      <c r="B17" t="s">
        <v>21</v>
      </c>
      <c r="C17" t="s">
        <v>22</v>
      </c>
      <c r="D17" t="s">
        <v>17</v>
      </c>
      <c r="E17" t="s">
        <v>37</v>
      </c>
      <c r="F17" t="s">
        <v>25</v>
      </c>
      <c r="G17" s="4">
        <v>43601</v>
      </c>
      <c r="H17" s="4">
        <v>43603</v>
      </c>
      <c r="I17" t="s">
        <v>26</v>
      </c>
      <c r="J17" s="5">
        <v>20</v>
      </c>
      <c r="K17" s="6">
        <v>2</v>
      </c>
      <c r="L17" s="7">
        <v>16</v>
      </c>
      <c r="M17" s="5">
        <f t="shared" si="0"/>
        <v>32</v>
      </c>
      <c r="N17" s="8">
        <f t="shared" si="1"/>
        <v>12</v>
      </c>
      <c r="O17">
        <v>14</v>
      </c>
    </row>
    <row r="18" spans="1:15">
      <c r="A18">
        <v>17</v>
      </c>
      <c r="B18" t="s">
        <v>41</v>
      </c>
      <c r="C18" t="s">
        <v>42</v>
      </c>
      <c r="D18" t="s">
        <v>17</v>
      </c>
      <c r="E18" t="s">
        <v>43</v>
      </c>
      <c r="F18" t="s">
        <v>25</v>
      </c>
      <c r="G18" s="4">
        <v>43499</v>
      </c>
      <c r="H18" s="4">
        <v>43501</v>
      </c>
      <c r="I18" t="s">
        <v>26</v>
      </c>
      <c r="J18" s="5">
        <v>22</v>
      </c>
      <c r="K18" s="6">
        <v>1</v>
      </c>
      <c r="L18" s="7">
        <v>8</v>
      </c>
      <c r="M18" s="5">
        <f t="shared" si="0"/>
        <v>8</v>
      </c>
      <c r="N18" s="8">
        <f t="shared" si="1"/>
        <v>-14</v>
      </c>
      <c r="O18">
        <v>17</v>
      </c>
    </row>
    <row r="19" spans="1:15">
      <c r="A19">
        <v>18</v>
      </c>
      <c r="B19" t="s">
        <v>21</v>
      </c>
      <c r="C19" t="s">
        <v>27</v>
      </c>
      <c r="D19" t="s">
        <v>17</v>
      </c>
      <c r="E19" t="s">
        <v>44</v>
      </c>
      <c r="F19" t="s">
        <v>25</v>
      </c>
      <c r="G19" s="4">
        <v>43451</v>
      </c>
      <c r="H19" s="4">
        <v>43455</v>
      </c>
      <c r="I19" t="s">
        <v>29</v>
      </c>
      <c r="J19" s="5">
        <v>13</v>
      </c>
      <c r="K19" s="6">
        <v>6</v>
      </c>
      <c r="L19" s="7">
        <v>20</v>
      </c>
      <c r="M19" s="5">
        <f t="shared" si="0"/>
        <v>120</v>
      </c>
      <c r="N19" s="8">
        <f t="shared" si="1"/>
        <v>107</v>
      </c>
      <c r="O19">
        <v>20</v>
      </c>
    </row>
    <row r="20" spans="1:15">
      <c r="A20">
        <v>19</v>
      </c>
      <c r="B20" t="s">
        <v>21</v>
      </c>
      <c r="C20" t="s">
        <v>30</v>
      </c>
      <c r="D20" t="s">
        <v>34</v>
      </c>
      <c r="E20" t="s">
        <v>38</v>
      </c>
      <c r="F20" t="s">
        <v>25</v>
      </c>
      <c r="G20" s="4">
        <v>43579</v>
      </c>
      <c r="H20" s="4">
        <v>43586</v>
      </c>
      <c r="I20" t="s">
        <v>20</v>
      </c>
      <c r="J20" s="5">
        <v>14</v>
      </c>
      <c r="K20" s="6">
        <v>6</v>
      </c>
      <c r="L20" s="7">
        <v>8</v>
      </c>
      <c r="M20" s="5">
        <f t="shared" si="0"/>
        <v>48</v>
      </c>
      <c r="N20" s="8">
        <f t="shared" si="1"/>
        <v>34</v>
      </c>
      <c r="O20">
        <v>18</v>
      </c>
    </row>
    <row r="21" spans="1:15">
      <c r="A21">
        <v>20</v>
      </c>
      <c r="B21" t="s">
        <v>15</v>
      </c>
      <c r="C21" t="s">
        <v>33</v>
      </c>
      <c r="D21" t="s">
        <v>23</v>
      </c>
      <c r="E21" t="s">
        <v>40</v>
      </c>
      <c r="F21" t="s">
        <v>25</v>
      </c>
      <c r="G21" s="4">
        <v>43569</v>
      </c>
      <c r="H21" s="4">
        <v>43570</v>
      </c>
      <c r="I21" t="s">
        <v>26</v>
      </c>
      <c r="J21" s="5">
        <v>8</v>
      </c>
      <c r="K21" s="6">
        <v>3</v>
      </c>
      <c r="L21" s="7">
        <v>9</v>
      </c>
      <c r="M21" s="5">
        <f t="shared" si="0"/>
        <v>27</v>
      </c>
      <c r="N21" s="8">
        <f t="shared" si="1"/>
        <v>19</v>
      </c>
      <c r="O21">
        <v>52</v>
      </c>
    </row>
    <row r="22" spans="1:15">
      <c r="A22">
        <v>21</v>
      </c>
      <c r="B22" t="s">
        <v>21</v>
      </c>
      <c r="C22" t="s">
        <v>30</v>
      </c>
      <c r="D22" t="s">
        <v>17</v>
      </c>
      <c r="E22" t="s">
        <v>45</v>
      </c>
      <c r="F22" t="s">
        <v>25</v>
      </c>
      <c r="G22" s="4">
        <v>43297</v>
      </c>
      <c r="H22" s="4">
        <v>43303</v>
      </c>
      <c r="I22" t="s">
        <v>20</v>
      </c>
      <c r="J22" s="5">
        <v>9</v>
      </c>
      <c r="K22" s="6">
        <v>6</v>
      </c>
      <c r="L22" s="7">
        <v>6</v>
      </c>
      <c r="M22" s="5">
        <f t="shared" si="0"/>
        <v>36</v>
      </c>
      <c r="N22" s="8">
        <f t="shared" si="1"/>
        <v>27</v>
      </c>
      <c r="O22">
        <v>16</v>
      </c>
    </row>
    <row r="23" spans="1:15">
      <c r="A23">
        <v>22</v>
      </c>
      <c r="B23" t="s">
        <v>21</v>
      </c>
      <c r="C23" t="s">
        <v>22</v>
      </c>
      <c r="D23" t="s">
        <v>23</v>
      </c>
      <c r="E23" t="s">
        <v>24</v>
      </c>
      <c r="F23" t="s">
        <v>25</v>
      </c>
      <c r="G23" s="4">
        <v>43285</v>
      </c>
      <c r="H23" s="4">
        <v>43287</v>
      </c>
      <c r="I23" t="s">
        <v>26</v>
      </c>
      <c r="J23" s="5">
        <v>24</v>
      </c>
      <c r="K23" s="6">
        <v>4</v>
      </c>
      <c r="L23" s="7">
        <v>16</v>
      </c>
      <c r="M23" s="5">
        <f t="shared" si="0"/>
        <v>64</v>
      </c>
      <c r="N23" s="8">
        <f t="shared" si="1"/>
        <v>40</v>
      </c>
      <c r="O23">
        <v>57</v>
      </c>
    </row>
    <row r="24" spans="1:15">
      <c r="A24">
        <v>23</v>
      </c>
      <c r="B24" t="s">
        <v>15</v>
      </c>
      <c r="C24" t="s">
        <v>16</v>
      </c>
      <c r="D24" t="s">
        <v>17</v>
      </c>
      <c r="E24" t="s">
        <v>44</v>
      </c>
      <c r="F24" t="s">
        <v>25</v>
      </c>
      <c r="G24" s="4">
        <v>43483</v>
      </c>
      <c r="H24" s="4">
        <v>43491</v>
      </c>
      <c r="I24" t="s">
        <v>20</v>
      </c>
      <c r="J24" s="5">
        <v>6</v>
      </c>
      <c r="K24" s="6">
        <v>10</v>
      </c>
      <c r="L24" s="7">
        <v>14</v>
      </c>
      <c r="M24" s="5">
        <f t="shared" si="0"/>
        <v>140</v>
      </c>
      <c r="N24" s="8">
        <f t="shared" si="1"/>
        <v>134</v>
      </c>
      <c r="O24">
        <v>24</v>
      </c>
    </row>
    <row r="25" spans="1:15">
      <c r="A25">
        <v>24</v>
      </c>
      <c r="B25" t="s">
        <v>15</v>
      </c>
      <c r="C25" t="s">
        <v>32</v>
      </c>
      <c r="D25" t="s">
        <v>34</v>
      </c>
      <c r="E25" t="s">
        <v>36</v>
      </c>
      <c r="F25" t="s">
        <v>25</v>
      </c>
      <c r="G25" s="4">
        <v>43469</v>
      </c>
      <c r="H25" s="4">
        <v>43475</v>
      </c>
      <c r="I25" t="s">
        <v>29</v>
      </c>
      <c r="J25" s="5">
        <v>14</v>
      </c>
      <c r="K25" s="6">
        <v>10</v>
      </c>
      <c r="L25" s="7">
        <v>7</v>
      </c>
      <c r="M25" s="5">
        <f t="shared" si="0"/>
        <v>70</v>
      </c>
      <c r="N25" s="8">
        <f t="shared" si="1"/>
        <v>56</v>
      </c>
      <c r="O25">
        <v>10</v>
      </c>
    </row>
    <row r="26" spans="1:15">
      <c r="A26">
        <v>25</v>
      </c>
      <c r="B26" t="s">
        <v>21</v>
      </c>
      <c r="C26" t="s">
        <v>27</v>
      </c>
      <c r="D26" t="s">
        <v>23</v>
      </c>
      <c r="E26" t="s">
        <v>31</v>
      </c>
      <c r="F26" t="s">
        <v>25</v>
      </c>
      <c r="G26" s="4">
        <v>43159</v>
      </c>
      <c r="H26" s="4">
        <v>43161</v>
      </c>
      <c r="I26" t="s">
        <v>29</v>
      </c>
      <c r="J26" s="5">
        <v>15</v>
      </c>
      <c r="K26" s="6">
        <v>2</v>
      </c>
      <c r="L26" s="7">
        <v>9</v>
      </c>
      <c r="M26" s="5">
        <f t="shared" si="0"/>
        <v>18</v>
      </c>
      <c r="N26" s="8">
        <f t="shared" si="1"/>
        <v>3</v>
      </c>
      <c r="O26">
        <v>14</v>
      </c>
    </row>
    <row r="27" spans="1:15">
      <c r="A27">
        <v>26</v>
      </c>
      <c r="B27" t="s">
        <v>21</v>
      </c>
      <c r="C27" t="s">
        <v>27</v>
      </c>
      <c r="D27" t="s">
        <v>17</v>
      </c>
      <c r="E27" t="s">
        <v>43</v>
      </c>
      <c r="F27" t="s">
        <v>25</v>
      </c>
      <c r="G27" s="4">
        <v>43567</v>
      </c>
      <c r="H27" s="4">
        <v>43574</v>
      </c>
      <c r="I27" t="s">
        <v>29</v>
      </c>
      <c r="J27" s="5">
        <v>8</v>
      </c>
      <c r="K27" s="6">
        <v>5</v>
      </c>
      <c r="L27" s="7">
        <v>13</v>
      </c>
      <c r="M27" s="5">
        <f t="shared" si="0"/>
        <v>65</v>
      </c>
      <c r="N27" s="8">
        <f t="shared" si="1"/>
        <v>57</v>
      </c>
      <c r="O27">
        <v>24</v>
      </c>
    </row>
    <row r="28" spans="1:15">
      <c r="A28">
        <v>27</v>
      </c>
      <c r="B28" t="s">
        <v>21</v>
      </c>
      <c r="C28" t="s">
        <v>30</v>
      </c>
      <c r="D28" t="s">
        <v>23</v>
      </c>
      <c r="E28" t="s">
        <v>28</v>
      </c>
      <c r="F28" t="s">
        <v>19</v>
      </c>
      <c r="G28" s="4">
        <v>43233</v>
      </c>
      <c r="H28" s="4">
        <v>43240</v>
      </c>
      <c r="I28" t="s">
        <v>20</v>
      </c>
      <c r="J28" s="5">
        <v>11</v>
      </c>
      <c r="K28" s="6">
        <v>4</v>
      </c>
      <c r="L28" s="7">
        <v>7</v>
      </c>
      <c r="M28" s="5">
        <f t="shared" si="0"/>
        <v>28</v>
      </c>
      <c r="N28" s="8">
        <f t="shared" si="1"/>
        <v>17</v>
      </c>
      <c r="O28">
        <v>3</v>
      </c>
    </row>
    <row r="29" spans="1:15">
      <c r="A29">
        <v>28</v>
      </c>
      <c r="B29" t="s">
        <v>21</v>
      </c>
      <c r="C29" t="s">
        <v>27</v>
      </c>
      <c r="D29" t="s">
        <v>23</v>
      </c>
      <c r="E29" t="s">
        <v>24</v>
      </c>
      <c r="F29" t="s">
        <v>25</v>
      </c>
      <c r="G29" s="4">
        <v>43235</v>
      </c>
      <c r="H29" s="4">
        <v>43237</v>
      </c>
      <c r="I29" t="s">
        <v>29</v>
      </c>
      <c r="J29" s="5">
        <v>21</v>
      </c>
      <c r="K29" s="6">
        <v>8</v>
      </c>
      <c r="L29" s="7">
        <v>8</v>
      </c>
      <c r="M29" s="5">
        <f t="shared" si="0"/>
        <v>64</v>
      </c>
      <c r="N29" s="8">
        <f t="shared" si="1"/>
        <v>43</v>
      </c>
      <c r="O29">
        <v>42</v>
      </c>
    </row>
    <row r="30" spans="1:15">
      <c r="A30">
        <v>29</v>
      </c>
      <c r="B30" t="s">
        <v>21</v>
      </c>
      <c r="C30" t="s">
        <v>27</v>
      </c>
      <c r="D30" t="s">
        <v>17</v>
      </c>
      <c r="E30" t="s">
        <v>18</v>
      </c>
      <c r="F30" t="s">
        <v>19</v>
      </c>
      <c r="G30" s="4">
        <v>43313</v>
      </c>
      <c r="H30" s="4">
        <v>43320</v>
      </c>
      <c r="I30" t="s">
        <v>29</v>
      </c>
      <c r="J30" s="5">
        <v>21</v>
      </c>
      <c r="K30" s="6">
        <v>9</v>
      </c>
      <c r="L30" s="7">
        <v>16</v>
      </c>
      <c r="M30" s="5">
        <f t="shared" si="0"/>
        <v>144</v>
      </c>
      <c r="N30" s="8">
        <f t="shared" si="1"/>
        <v>123</v>
      </c>
      <c r="O30">
        <v>46</v>
      </c>
    </row>
    <row r="31" spans="1:15">
      <c r="A31">
        <v>30</v>
      </c>
      <c r="B31" t="s">
        <v>21</v>
      </c>
      <c r="C31" t="s">
        <v>22</v>
      </c>
      <c r="D31" t="s">
        <v>23</v>
      </c>
      <c r="E31" t="s">
        <v>31</v>
      </c>
      <c r="F31" t="s">
        <v>19</v>
      </c>
      <c r="G31" s="4">
        <v>43539</v>
      </c>
      <c r="H31" s="4">
        <v>43547</v>
      </c>
      <c r="I31" t="s">
        <v>26</v>
      </c>
      <c r="J31" s="5">
        <v>13</v>
      </c>
      <c r="K31" s="6">
        <v>9</v>
      </c>
      <c r="L31" s="7">
        <v>13</v>
      </c>
      <c r="M31" s="5">
        <f t="shared" si="0"/>
        <v>117</v>
      </c>
      <c r="N31" s="8">
        <f t="shared" si="1"/>
        <v>104</v>
      </c>
      <c r="O31">
        <v>5</v>
      </c>
    </row>
    <row r="32" spans="1:15">
      <c r="A32">
        <v>31</v>
      </c>
      <c r="B32" t="s">
        <v>15</v>
      </c>
      <c r="C32" t="s">
        <v>32</v>
      </c>
      <c r="D32" t="s">
        <v>17</v>
      </c>
      <c r="E32" t="s">
        <v>37</v>
      </c>
      <c r="F32" t="s">
        <v>19</v>
      </c>
      <c r="G32" s="4">
        <v>43379</v>
      </c>
      <c r="H32" s="4">
        <v>43381</v>
      </c>
      <c r="I32" t="s">
        <v>26</v>
      </c>
      <c r="J32" s="5">
        <v>5</v>
      </c>
      <c r="K32" s="6">
        <v>10</v>
      </c>
      <c r="L32" s="7">
        <v>20</v>
      </c>
      <c r="M32" s="5">
        <f t="shared" si="0"/>
        <v>200</v>
      </c>
      <c r="N32" s="8">
        <f t="shared" si="1"/>
        <v>195</v>
      </c>
      <c r="O32">
        <v>6</v>
      </c>
    </row>
    <row r="33" spans="1:15">
      <c r="A33">
        <v>32</v>
      </c>
      <c r="B33" t="s">
        <v>41</v>
      </c>
      <c r="C33" t="s">
        <v>46</v>
      </c>
      <c r="D33" t="s">
        <v>34</v>
      </c>
      <c r="E33" t="s">
        <v>35</v>
      </c>
      <c r="F33" t="s">
        <v>19</v>
      </c>
      <c r="G33" s="4">
        <v>43527</v>
      </c>
      <c r="H33" s="4">
        <v>43533</v>
      </c>
      <c r="I33" t="s">
        <v>20</v>
      </c>
      <c r="J33" s="5">
        <v>21</v>
      </c>
      <c r="K33" s="6">
        <v>5</v>
      </c>
      <c r="L33" s="7">
        <v>5</v>
      </c>
      <c r="M33" s="5">
        <f t="shared" si="0"/>
        <v>25</v>
      </c>
      <c r="N33" s="8">
        <f t="shared" si="1"/>
        <v>4</v>
      </c>
      <c r="O33">
        <v>17</v>
      </c>
    </row>
    <row r="34" spans="1:15">
      <c r="A34">
        <v>33</v>
      </c>
      <c r="B34" t="s">
        <v>15</v>
      </c>
      <c r="C34" t="s">
        <v>39</v>
      </c>
      <c r="D34" t="s">
        <v>17</v>
      </c>
      <c r="E34" t="s">
        <v>43</v>
      </c>
      <c r="F34" t="s">
        <v>19</v>
      </c>
      <c r="G34" s="4">
        <v>43219</v>
      </c>
      <c r="H34" s="4">
        <v>43222</v>
      </c>
      <c r="I34" t="s">
        <v>26</v>
      </c>
      <c r="J34" s="5">
        <v>13</v>
      </c>
      <c r="K34" s="6">
        <v>5</v>
      </c>
      <c r="L34" s="7">
        <v>10</v>
      </c>
      <c r="M34" s="5">
        <f t="shared" si="0"/>
        <v>50</v>
      </c>
      <c r="N34" s="8">
        <f t="shared" si="1"/>
        <v>37</v>
      </c>
      <c r="O34">
        <v>2</v>
      </c>
    </row>
    <row r="35" spans="1:15">
      <c r="A35">
        <v>34</v>
      </c>
      <c r="B35" t="s">
        <v>21</v>
      </c>
      <c r="C35" t="s">
        <v>27</v>
      </c>
      <c r="D35" t="s">
        <v>34</v>
      </c>
      <c r="E35" t="s">
        <v>35</v>
      </c>
      <c r="F35" t="s">
        <v>19</v>
      </c>
      <c r="G35" s="4">
        <v>43611</v>
      </c>
      <c r="H35" s="4">
        <v>43613</v>
      </c>
      <c r="I35" t="s">
        <v>29</v>
      </c>
      <c r="J35" s="5">
        <v>12</v>
      </c>
      <c r="K35" s="6">
        <v>8</v>
      </c>
      <c r="L35" s="7">
        <v>9</v>
      </c>
      <c r="M35" s="5">
        <f t="shared" si="0"/>
        <v>72</v>
      </c>
      <c r="N35" s="8">
        <f t="shared" si="1"/>
        <v>60</v>
      </c>
      <c r="O35">
        <v>44</v>
      </c>
    </row>
    <row r="36" spans="1:15">
      <c r="A36">
        <v>35</v>
      </c>
      <c r="B36" t="s">
        <v>41</v>
      </c>
      <c r="C36" t="s">
        <v>46</v>
      </c>
      <c r="D36" t="s">
        <v>17</v>
      </c>
      <c r="E36" t="s">
        <v>37</v>
      </c>
      <c r="F36" t="s">
        <v>19</v>
      </c>
      <c r="G36" s="4">
        <v>43509</v>
      </c>
      <c r="H36" s="4">
        <v>43510</v>
      </c>
      <c r="I36" t="s">
        <v>29</v>
      </c>
      <c r="J36" s="5">
        <v>13</v>
      </c>
      <c r="K36" s="6">
        <v>2</v>
      </c>
      <c r="L36" s="7">
        <v>13</v>
      </c>
      <c r="M36" s="5">
        <f t="shared" si="0"/>
        <v>26</v>
      </c>
      <c r="N36" s="8">
        <f t="shared" si="1"/>
        <v>13</v>
      </c>
      <c r="O36">
        <v>45</v>
      </c>
    </row>
    <row r="37" spans="1:15">
      <c r="A37">
        <v>36</v>
      </c>
      <c r="B37" t="s">
        <v>21</v>
      </c>
      <c r="C37" t="s">
        <v>30</v>
      </c>
      <c r="D37" t="s">
        <v>23</v>
      </c>
      <c r="E37" t="s">
        <v>28</v>
      </c>
      <c r="F37" t="s">
        <v>19</v>
      </c>
      <c r="G37" s="4">
        <v>43255</v>
      </c>
      <c r="H37" s="4">
        <v>43258</v>
      </c>
      <c r="I37" t="s">
        <v>20</v>
      </c>
      <c r="J37" s="5">
        <v>5</v>
      </c>
      <c r="K37" s="6">
        <v>9</v>
      </c>
      <c r="L37" s="7">
        <v>18</v>
      </c>
      <c r="M37" s="5">
        <f t="shared" si="0"/>
        <v>162</v>
      </c>
      <c r="N37" s="8">
        <f t="shared" si="1"/>
        <v>157</v>
      </c>
      <c r="O37">
        <v>6</v>
      </c>
    </row>
    <row r="38" spans="1:15">
      <c r="A38">
        <v>37</v>
      </c>
      <c r="B38" t="s">
        <v>21</v>
      </c>
      <c r="C38" t="s">
        <v>27</v>
      </c>
      <c r="D38" t="s">
        <v>17</v>
      </c>
      <c r="E38" t="s">
        <v>45</v>
      </c>
      <c r="F38" t="s">
        <v>19</v>
      </c>
      <c r="G38" s="4">
        <v>43453</v>
      </c>
      <c r="H38" s="4">
        <v>43461</v>
      </c>
      <c r="I38" t="s">
        <v>29</v>
      </c>
      <c r="J38" s="5">
        <v>24</v>
      </c>
      <c r="K38" s="6">
        <v>2</v>
      </c>
      <c r="L38" s="7">
        <v>7</v>
      </c>
      <c r="M38" s="5">
        <f t="shared" si="0"/>
        <v>14</v>
      </c>
      <c r="N38" s="8">
        <f t="shared" si="1"/>
        <v>-10</v>
      </c>
      <c r="O38">
        <v>43</v>
      </c>
    </row>
    <row r="39" spans="1:15">
      <c r="A39">
        <v>38</v>
      </c>
      <c r="B39" t="s">
        <v>21</v>
      </c>
      <c r="C39" t="s">
        <v>30</v>
      </c>
      <c r="D39" t="s">
        <v>23</v>
      </c>
      <c r="E39" t="s">
        <v>40</v>
      </c>
      <c r="F39" t="s">
        <v>19</v>
      </c>
      <c r="G39" s="4">
        <v>43531</v>
      </c>
      <c r="H39" s="4">
        <v>43537</v>
      </c>
      <c r="I39" t="s">
        <v>20</v>
      </c>
      <c r="J39" s="5">
        <v>21</v>
      </c>
      <c r="K39" s="6">
        <v>10</v>
      </c>
      <c r="L39" s="7">
        <v>10</v>
      </c>
      <c r="M39" s="5">
        <f t="shared" si="0"/>
        <v>100</v>
      </c>
      <c r="N39" s="8">
        <f t="shared" si="1"/>
        <v>79</v>
      </c>
      <c r="O39">
        <v>38</v>
      </c>
    </row>
    <row r="40" spans="1:15">
      <c r="A40">
        <v>39</v>
      </c>
      <c r="B40" t="s">
        <v>15</v>
      </c>
      <c r="C40" t="s">
        <v>32</v>
      </c>
      <c r="D40" t="s">
        <v>17</v>
      </c>
      <c r="E40" t="s">
        <v>44</v>
      </c>
      <c r="F40" t="s">
        <v>19</v>
      </c>
      <c r="G40" s="4">
        <v>43529</v>
      </c>
      <c r="H40" s="4">
        <v>43536</v>
      </c>
      <c r="I40" t="s">
        <v>26</v>
      </c>
      <c r="J40" s="5">
        <v>13</v>
      </c>
      <c r="K40" s="6">
        <v>6</v>
      </c>
      <c r="L40" s="7">
        <v>12</v>
      </c>
      <c r="M40" s="5">
        <f t="shared" si="0"/>
        <v>72</v>
      </c>
      <c r="N40" s="8">
        <f t="shared" si="1"/>
        <v>59</v>
      </c>
      <c r="O40">
        <v>16</v>
      </c>
    </row>
    <row r="41" spans="1:15">
      <c r="A41">
        <v>40</v>
      </c>
      <c r="B41" t="s">
        <v>21</v>
      </c>
      <c r="C41" t="s">
        <v>27</v>
      </c>
      <c r="D41" t="s">
        <v>23</v>
      </c>
      <c r="E41" t="s">
        <v>31</v>
      </c>
      <c r="F41" t="s">
        <v>19</v>
      </c>
      <c r="G41" s="4">
        <v>43211</v>
      </c>
      <c r="H41" s="4">
        <v>43217</v>
      </c>
      <c r="I41" t="s">
        <v>29</v>
      </c>
      <c r="J41" s="5">
        <v>8</v>
      </c>
      <c r="K41" s="6">
        <v>3</v>
      </c>
      <c r="L41" s="7">
        <v>5</v>
      </c>
      <c r="M41" s="5">
        <f t="shared" si="0"/>
        <v>15</v>
      </c>
      <c r="N41" s="8">
        <f t="shared" si="1"/>
        <v>7</v>
      </c>
      <c r="O41">
        <v>56</v>
      </c>
    </row>
    <row r="42" spans="1:15">
      <c r="A42">
        <v>41</v>
      </c>
      <c r="B42" t="s">
        <v>15</v>
      </c>
      <c r="C42" t="s">
        <v>32</v>
      </c>
      <c r="D42" t="s">
        <v>17</v>
      </c>
      <c r="E42" t="s">
        <v>45</v>
      </c>
      <c r="F42" t="s">
        <v>25</v>
      </c>
      <c r="G42" s="4">
        <v>43455</v>
      </c>
      <c r="H42" s="4">
        <v>43460</v>
      </c>
      <c r="I42" t="s">
        <v>29</v>
      </c>
      <c r="J42" s="5">
        <v>17</v>
      </c>
      <c r="K42" s="6">
        <v>7</v>
      </c>
      <c r="L42" s="7">
        <v>12</v>
      </c>
      <c r="M42" s="5">
        <f t="shared" si="0"/>
        <v>84</v>
      </c>
      <c r="N42" s="8">
        <f t="shared" si="1"/>
        <v>67</v>
      </c>
      <c r="O42">
        <v>7</v>
      </c>
    </row>
    <row r="43" spans="1:15">
      <c r="A43">
        <v>42</v>
      </c>
      <c r="B43" t="s">
        <v>15</v>
      </c>
      <c r="C43" t="s">
        <v>33</v>
      </c>
      <c r="D43" t="s">
        <v>23</v>
      </c>
      <c r="E43" t="s">
        <v>47</v>
      </c>
      <c r="F43" t="s">
        <v>19</v>
      </c>
      <c r="G43" s="4">
        <v>43241</v>
      </c>
      <c r="H43" s="4">
        <v>43245</v>
      </c>
      <c r="I43" t="s">
        <v>29</v>
      </c>
      <c r="J43" s="5">
        <v>20</v>
      </c>
      <c r="K43" s="6">
        <v>8</v>
      </c>
      <c r="L43" s="7">
        <v>7</v>
      </c>
      <c r="M43" s="5">
        <f t="shared" si="0"/>
        <v>56</v>
      </c>
      <c r="N43" s="8">
        <f t="shared" si="1"/>
        <v>36</v>
      </c>
      <c r="O43">
        <v>22</v>
      </c>
    </row>
    <row r="44" spans="1:15">
      <c r="A44">
        <v>43</v>
      </c>
      <c r="B44" t="s">
        <v>21</v>
      </c>
      <c r="C44" t="s">
        <v>22</v>
      </c>
      <c r="D44" t="s">
        <v>34</v>
      </c>
      <c r="E44" t="s">
        <v>48</v>
      </c>
      <c r="F44" t="s">
        <v>25</v>
      </c>
      <c r="G44" s="4">
        <v>43321</v>
      </c>
      <c r="H44" s="4">
        <v>43323</v>
      </c>
      <c r="I44" t="s">
        <v>26</v>
      </c>
      <c r="J44" s="5">
        <v>6</v>
      </c>
      <c r="K44" s="6">
        <v>9</v>
      </c>
      <c r="L44" s="7">
        <v>8</v>
      </c>
      <c r="M44" s="5">
        <f t="shared" si="0"/>
        <v>72</v>
      </c>
      <c r="N44" s="8">
        <f t="shared" si="1"/>
        <v>66</v>
      </c>
      <c r="O44">
        <v>5</v>
      </c>
    </row>
    <row r="45" spans="1:15">
      <c r="A45">
        <v>44</v>
      </c>
      <c r="B45" t="s">
        <v>41</v>
      </c>
      <c r="C45" t="s">
        <v>49</v>
      </c>
      <c r="D45" t="s">
        <v>23</v>
      </c>
      <c r="E45" t="s">
        <v>24</v>
      </c>
      <c r="F45" t="s">
        <v>19</v>
      </c>
      <c r="G45" s="4">
        <v>43561</v>
      </c>
      <c r="H45" s="4">
        <v>43568</v>
      </c>
      <c r="I45" t="s">
        <v>20</v>
      </c>
      <c r="J45" s="5">
        <v>21</v>
      </c>
      <c r="K45" s="6">
        <v>5</v>
      </c>
      <c r="L45" s="7">
        <v>17</v>
      </c>
      <c r="M45" s="5">
        <f t="shared" si="0"/>
        <v>85</v>
      </c>
      <c r="N45" s="8">
        <f t="shared" si="1"/>
        <v>64</v>
      </c>
      <c r="O45">
        <v>8</v>
      </c>
    </row>
    <row r="46" spans="1:15">
      <c r="A46">
        <v>45</v>
      </c>
      <c r="B46" t="s">
        <v>21</v>
      </c>
      <c r="C46" t="s">
        <v>22</v>
      </c>
      <c r="D46" t="s">
        <v>17</v>
      </c>
      <c r="E46" t="s">
        <v>37</v>
      </c>
      <c r="F46" t="s">
        <v>25</v>
      </c>
      <c r="G46" s="4">
        <v>43439</v>
      </c>
      <c r="H46" s="4">
        <v>43446</v>
      </c>
      <c r="I46" t="s">
        <v>26</v>
      </c>
      <c r="J46" s="5">
        <v>19</v>
      </c>
      <c r="K46" s="6">
        <v>10</v>
      </c>
      <c r="L46" s="7">
        <v>15</v>
      </c>
      <c r="M46" s="5">
        <f t="shared" si="0"/>
        <v>150</v>
      </c>
      <c r="N46" s="8">
        <f t="shared" si="1"/>
        <v>131</v>
      </c>
      <c r="O46">
        <v>21</v>
      </c>
    </row>
    <row r="47" spans="1:15">
      <c r="A47">
        <v>46</v>
      </c>
      <c r="B47" t="s">
        <v>21</v>
      </c>
      <c r="C47" t="s">
        <v>30</v>
      </c>
      <c r="D47" t="s">
        <v>17</v>
      </c>
      <c r="E47" t="s">
        <v>37</v>
      </c>
      <c r="F47" t="s">
        <v>19</v>
      </c>
      <c r="G47" s="4">
        <v>43133</v>
      </c>
      <c r="H47" s="4">
        <v>43138</v>
      </c>
      <c r="I47" t="s">
        <v>20</v>
      </c>
      <c r="J47" s="5">
        <v>11</v>
      </c>
      <c r="K47" s="6">
        <v>1</v>
      </c>
      <c r="L47" s="7">
        <v>8</v>
      </c>
      <c r="M47" s="5">
        <f t="shared" si="0"/>
        <v>8</v>
      </c>
      <c r="N47" s="8">
        <f t="shared" si="1"/>
        <v>-3</v>
      </c>
      <c r="O47">
        <v>36</v>
      </c>
    </row>
    <row r="48" spans="1:15">
      <c r="A48">
        <v>47</v>
      </c>
      <c r="B48" t="s">
        <v>21</v>
      </c>
      <c r="C48" t="s">
        <v>27</v>
      </c>
      <c r="D48" t="s">
        <v>17</v>
      </c>
      <c r="E48" t="s">
        <v>37</v>
      </c>
      <c r="F48" t="s">
        <v>25</v>
      </c>
      <c r="G48" s="4">
        <v>43333</v>
      </c>
      <c r="H48" s="4">
        <v>43334</v>
      </c>
      <c r="I48" t="s">
        <v>29</v>
      </c>
      <c r="J48" s="5">
        <v>19</v>
      </c>
      <c r="K48" s="6">
        <v>2</v>
      </c>
      <c r="L48" s="7">
        <v>13</v>
      </c>
      <c r="M48" s="5">
        <f t="shared" si="0"/>
        <v>26</v>
      </c>
      <c r="N48" s="8">
        <f t="shared" si="1"/>
        <v>7</v>
      </c>
      <c r="O48">
        <v>49</v>
      </c>
    </row>
    <row r="49" spans="1:15">
      <c r="A49">
        <v>48</v>
      </c>
      <c r="B49" t="s">
        <v>21</v>
      </c>
      <c r="C49" t="s">
        <v>22</v>
      </c>
      <c r="D49" t="s">
        <v>23</v>
      </c>
      <c r="E49" t="s">
        <v>47</v>
      </c>
      <c r="F49" t="s">
        <v>19</v>
      </c>
      <c r="G49" s="4">
        <v>43491</v>
      </c>
      <c r="H49" s="4">
        <v>43494</v>
      </c>
      <c r="I49" t="s">
        <v>26</v>
      </c>
      <c r="J49" s="5">
        <v>9</v>
      </c>
      <c r="K49" s="6">
        <v>10</v>
      </c>
      <c r="L49" s="7">
        <v>5</v>
      </c>
      <c r="M49" s="5">
        <f t="shared" si="0"/>
        <v>50</v>
      </c>
      <c r="N49" s="8">
        <f t="shared" si="1"/>
        <v>41</v>
      </c>
      <c r="O49">
        <v>55</v>
      </c>
    </row>
    <row r="50" spans="1:15">
      <c r="A50">
        <v>49</v>
      </c>
      <c r="B50" t="s">
        <v>41</v>
      </c>
      <c r="C50" t="s">
        <v>42</v>
      </c>
      <c r="D50" t="s">
        <v>17</v>
      </c>
      <c r="E50" t="s">
        <v>43</v>
      </c>
      <c r="F50" t="s">
        <v>25</v>
      </c>
      <c r="G50" s="4">
        <v>43515</v>
      </c>
      <c r="H50" s="4">
        <v>43519</v>
      </c>
      <c r="I50" t="s">
        <v>20</v>
      </c>
      <c r="J50" s="5">
        <v>5</v>
      </c>
      <c r="K50" s="6">
        <v>7</v>
      </c>
      <c r="L50" s="7">
        <v>18</v>
      </c>
      <c r="M50" s="5">
        <f t="shared" si="0"/>
        <v>126</v>
      </c>
      <c r="N50" s="8">
        <f t="shared" si="1"/>
        <v>121</v>
      </c>
      <c r="O50">
        <v>3</v>
      </c>
    </row>
    <row r="51" spans="1:15">
      <c r="A51">
        <v>50</v>
      </c>
      <c r="B51" t="s">
        <v>21</v>
      </c>
      <c r="C51" t="s">
        <v>22</v>
      </c>
      <c r="D51" t="s">
        <v>17</v>
      </c>
      <c r="E51" t="s">
        <v>45</v>
      </c>
      <c r="F51" t="s">
        <v>19</v>
      </c>
      <c r="G51" s="4">
        <v>43191</v>
      </c>
      <c r="H51" s="4">
        <v>43198</v>
      </c>
      <c r="I51" t="s">
        <v>26</v>
      </c>
      <c r="J51" s="5">
        <v>18</v>
      </c>
      <c r="K51" s="6">
        <v>9</v>
      </c>
      <c r="L51" s="7">
        <v>6</v>
      </c>
      <c r="M51" s="5">
        <f t="shared" si="0"/>
        <v>54</v>
      </c>
      <c r="N51" s="8">
        <f t="shared" si="1"/>
        <v>36</v>
      </c>
      <c r="O51">
        <v>2</v>
      </c>
    </row>
    <row r="52" spans="1:15">
      <c r="A52">
        <v>51</v>
      </c>
      <c r="B52" t="s">
        <v>15</v>
      </c>
      <c r="C52" t="s">
        <v>33</v>
      </c>
      <c r="D52" t="s">
        <v>34</v>
      </c>
      <c r="E52" t="s">
        <v>38</v>
      </c>
      <c r="F52" t="s">
        <v>25</v>
      </c>
      <c r="G52" s="4">
        <v>43121</v>
      </c>
      <c r="H52" s="4">
        <v>43123</v>
      </c>
      <c r="I52" t="s">
        <v>20</v>
      </c>
      <c r="J52" s="5">
        <v>21</v>
      </c>
      <c r="K52" s="6">
        <v>9</v>
      </c>
      <c r="L52" s="7">
        <v>15</v>
      </c>
      <c r="M52" s="5">
        <f t="shared" si="0"/>
        <v>135</v>
      </c>
      <c r="N52" s="8">
        <f t="shared" si="1"/>
        <v>114</v>
      </c>
      <c r="O52">
        <v>3</v>
      </c>
    </row>
    <row r="53" spans="1:15">
      <c r="A53">
        <v>52</v>
      </c>
      <c r="B53" t="s">
        <v>41</v>
      </c>
      <c r="C53" t="s">
        <v>42</v>
      </c>
      <c r="D53" t="s">
        <v>17</v>
      </c>
      <c r="E53" t="s">
        <v>43</v>
      </c>
      <c r="F53" t="s">
        <v>19</v>
      </c>
      <c r="G53" s="4">
        <v>43385</v>
      </c>
      <c r="H53" s="4">
        <v>43388</v>
      </c>
      <c r="I53" t="s">
        <v>20</v>
      </c>
      <c r="J53" s="5">
        <v>20</v>
      </c>
      <c r="K53" s="6">
        <v>4</v>
      </c>
      <c r="L53" s="7">
        <v>6</v>
      </c>
      <c r="M53" s="5">
        <f t="shared" si="0"/>
        <v>24</v>
      </c>
      <c r="N53" s="8">
        <f t="shared" si="1"/>
        <v>4</v>
      </c>
      <c r="O53">
        <v>18</v>
      </c>
    </row>
    <row r="54" spans="1:15">
      <c r="A54">
        <v>53</v>
      </c>
      <c r="B54" t="s">
        <v>15</v>
      </c>
      <c r="C54" t="s">
        <v>33</v>
      </c>
      <c r="D54" t="s">
        <v>17</v>
      </c>
      <c r="E54" t="s">
        <v>45</v>
      </c>
      <c r="F54" t="s">
        <v>25</v>
      </c>
      <c r="G54" s="4">
        <v>43381</v>
      </c>
      <c r="H54" s="4">
        <v>43383</v>
      </c>
      <c r="I54" t="s">
        <v>29</v>
      </c>
      <c r="J54" s="5">
        <v>6</v>
      </c>
      <c r="K54" s="6">
        <v>2</v>
      </c>
      <c r="L54" s="7">
        <v>14</v>
      </c>
      <c r="M54" s="5">
        <f t="shared" si="0"/>
        <v>28</v>
      </c>
      <c r="N54" s="8">
        <f t="shared" si="1"/>
        <v>22</v>
      </c>
      <c r="O54">
        <v>36</v>
      </c>
    </row>
    <row r="55" spans="1:15">
      <c r="A55">
        <v>54</v>
      </c>
      <c r="B55" t="s">
        <v>21</v>
      </c>
      <c r="C55" t="s">
        <v>22</v>
      </c>
      <c r="D55" t="s">
        <v>17</v>
      </c>
      <c r="E55" t="s">
        <v>43</v>
      </c>
      <c r="F55" t="s">
        <v>19</v>
      </c>
      <c r="G55" s="4">
        <v>43173</v>
      </c>
      <c r="H55" s="4">
        <v>43176</v>
      </c>
      <c r="I55" t="s">
        <v>26</v>
      </c>
      <c r="J55" s="5">
        <v>5</v>
      </c>
      <c r="K55" s="6">
        <v>5</v>
      </c>
      <c r="L55" s="7">
        <v>19</v>
      </c>
      <c r="M55" s="5">
        <f t="shared" si="0"/>
        <v>95</v>
      </c>
      <c r="N55" s="8">
        <f t="shared" si="1"/>
        <v>90</v>
      </c>
      <c r="O55">
        <v>31</v>
      </c>
    </row>
    <row r="56" spans="1:15">
      <c r="A56">
        <v>55</v>
      </c>
      <c r="B56" t="s">
        <v>21</v>
      </c>
      <c r="C56" t="s">
        <v>22</v>
      </c>
      <c r="D56" t="s">
        <v>23</v>
      </c>
      <c r="E56" t="s">
        <v>40</v>
      </c>
      <c r="F56" t="s">
        <v>25</v>
      </c>
      <c r="G56" s="4">
        <v>43365</v>
      </c>
      <c r="H56" s="4">
        <v>43367</v>
      </c>
      <c r="I56" t="s">
        <v>26</v>
      </c>
      <c r="J56" s="5">
        <v>15</v>
      </c>
      <c r="K56" s="6">
        <v>3</v>
      </c>
      <c r="L56" s="7">
        <v>15</v>
      </c>
      <c r="M56" s="5">
        <f t="shared" si="0"/>
        <v>45</v>
      </c>
      <c r="N56" s="8">
        <f t="shared" si="1"/>
        <v>30</v>
      </c>
      <c r="O56">
        <v>58</v>
      </c>
    </row>
    <row r="57" spans="1:15">
      <c r="A57">
        <v>56</v>
      </c>
      <c r="B57" t="s">
        <v>15</v>
      </c>
      <c r="C57" t="s">
        <v>32</v>
      </c>
      <c r="D57" t="s">
        <v>23</v>
      </c>
      <c r="E57" t="s">
        <v>40</v>
      </c>
      <c r="F57" t="s">
        <v>19</v>
      </c>
      <c r="G57" s="4">
        <v>43399</v>
      </c>
      <c r="H57" s="4">
        <v>43402</v>
      </c>
      <c r="I57" t="s">
        <v>29</v>
      </c>
      <c r="J57" s="5">
        <v>24</v>
      </c>
      <c r="K57" s="6">
        <v>1</v>
      </c>
      <c r="L57" s="7">
        <v>15</v>
      </c>
      <c r="M57" s="5">
        <f t="shared" si="0"/>
        <v>15</v>
      </c>
      <c r="N57" s="8">
        <f t="shared" si="1"/>
        <v>-9</v>
      </c>
      <c r="O57">
        <v>45</v>
      </c>
    </row>
    <row r="58" spans="1:15">
      <c r="A58">
        <v>57</v>
      </c>
      <c r="B58" t="s">
        <v>21</v>
      </c>
      <c r="C58" t="s">
        <v>30</v>
      </c>
      <c r="D58" t="s">
        <v>23</v>
      </c>
      <c r="E58" t="s">
        <v>24</v>
      </c>
      <c r="F58" t="s">
        <v>50</v>
      </c>
      <c r="G58" s="4">
        <v>43577</v>
      </c>
      <c r="H58" s="4">
        <v>43584</v>
      </c>
      <c r="I58" t="s">
        <v>20</v>
      </c>
      <c r="J58" s="5">
        <v>17</v>
      </c>
      <c r="K58" s="6">
        <v>9</v>
      </c>
      <c r="L58" s="7">
        <v>9</v>
      </c>
      <c r="M58" s="5">
        <f t="shared" si="0"/>
        <v>81</v>
      </c>
      <c r="N58" s="8">
        <f t="shared" si="1"/>
        <v>64</v>
      </c>
      <c r="O58">
        <v>34</v>
      </c>
    </row>
    <row r="59" spans="1:15">
      <c r="A59">
        <v>58</v>
      </c>
      <c r="B59" t="s">
        <v>41</v>
      </c>
      <c r="C59" t="s">
        <v>49</v>
      </c>
      <c r="D59" t="s">
        <v>34</v>
      </c>
      <c r="E59" t="s">
        <v>51</v>
      </c>
      <c r="F59" t="s">
        <v>52</v>
      </c>
      <c r="G59" s="4">
        <v>43421</v>
      </c>
      <c r="H59" s="4">
        <v>43425</v>
      </c>
      <c r="I59" t="s">
        <v>26</v>
      </c>
      <c r="J59" s="5">
        <v>14</v>
      </c>
      <c r="K59" s="6">
        <v>1</v>
      </c>
      <c r="L59" s="7">
        <v>13</v>
      </c>
      <c r="M59" s="5">
        <f t="shared" si="0"/>
        <v>13</v>
      </c>
      <c r="N59" s="8">
        <f t="shared" si="1"/>
        <v>-1</v>
      </c>
      <c r="O59">
        <v>6</v>
      </c>
    </row>
    <row r="60" spans="1:15">
      <c r="A60">
        <v>59</v>
      </c>
      <c r="B60" t="s">
        <v>41</v>
      </c>
      <c r="C60" t="s">
        <v>46</v>
      </c>
      <c r="D60" t="s">
        <v>17</v>
      </c>
      <c r="E60" t="s">
        <v>37</v>
      </c>
      <c r="F60" t="s">
        <v>50</v>
      </c>
      <c r="G60" s="4">
        <v>43391</v>
      </c>
      <c r="H60" s="4">
        <v>43399</v>
      </c>
      <c r="I60" t="s">
        <v>20</v>
      </c>
      <c r="J60" s="5">
        <v>21</v>
      </c>
      <c r="K60" s="6">
        <v>7</v>
      </c>
      <c r="L60" s="7">
        <v>8</v>
      </c>
      <c r="M60" s="5">
        <f t="shared" si="0"/>
        <v>56</v>
      </c>
      <c r="N60" s="8">
        <f t="shared" si="1"/>
        <v>35</v>
      </c>
      <c r="O60">
        <v>10</v>
      </c>
    </row>
    <row r="61" spans="1:15">
      <c r="A61">
        <v>60</v>
      </c>
      <c r="B61" t="s">
        <v>21</v>
      </c>
      <c r="C61" t="s">
        <v>22</v>
      </c>
      <c r="D61" t="s">
        <v>34</v>
      </c>
      <c r="E61" t="s">
        <v>38</v>
      </c>
      <c r="F61" t="s">
        <v>52</v>
      </c>
      <c r="G61" s="4">
        <v>43175</v>
      </c>
      <c r="H61" s="4">
        <v>43176</v>
      </c>
      <c r="I61" t="s">
        <v>26</v>
      </c>
      <c r="J61" s="5">
        <v>14</v>
      </c>
      <c r="K61" s="6">
        <v>10</v>
      </c>
      <c r="L61" s="7">
        <v>8</v>
      </c>
      <c r="M61" s="5">
        <f t="shared" si="0"/>
        <v>80</v>
      </c>
      <c r="N61" s="8">
        <f t="shared" si="1"/>
        <v>66</v>
      </c>
      <c r="O61">
        <v>4</v>
      </c>
    </row>
    <row r="62" spans="1:15">
      <c r="A62">
        <v>61</v>
      </c>
      <c r="B62" t="s">
        <v>15</v>
      </c>
      <c r="C62" t="s">
        <v>16</v>
      </c>
      <c r="D62" t="s">
        <v>34</v>
      </c>
      <c r="E62" t="s">
        <v>38</v>
      </c>
      <c r="F62" t="s">
        <v>50</v>
      </c>
      <c r="G62" s="4">
        <v>43401</v>
      </c>
      <c r="H62" s="4">
        <v>43409</v>
      </c>
      <c r="I62" t="s">
        <v>20</v>
      </c>
      <c r="J62" s="5">
        <v>10</v>
      </c>
      <c r="K62" s="6">
        <v>3</v>
      </c>
      <c r="L62" s="7">
        <v>20</v>
      </c>
      <c r="M62" s="5">
        <f t="shared" si="0"/>
        <v>60</v>
      </c>
      <c r="N62" s="8">
        <f t="shared" si="1"/>
        <v>50</v>
      </c>
      <c r="O62">
        <v>41</v>
      </c>
    </row>
    <row r="63" spans="1:15">
      <c r="A63">
        <v>62</v>
      </c>
      <c r="B63" t="s">
        <v>41</v>
      </c>
      <c r="C63" t="s">
        <v>49</v>
      </c>
      <c r="D63" t="s">
        <v>17</v>
      </c>
      <c r="E63" t="s">
        <v>18</v>
      </c>
      <c r="F63" t="s">
        <v>52</v>
      </c>
      <c r="G63" s="4">
        <v>43545</v>
      </c>
      <c r="H63" s="4">
        <v>43550</v>
      </c>
      <c r="I63" t="s">
        <v>29</v>
      </c>
      <c r="J63" s="5">
        <v>24</v>
      </c>
      <c r="K63" s="6">
        <v>7</v>
      </c>
      <c r="L63" s="7">
        <v>13</v>
      </c>
      <c r="M63" s="5">
        <f t="shared" si="0"/>
        <v>91</v>
      </c>
      <c r="N63" s="8">
        <f t="shared" si="1"/>
        <v>67</v>
      </c>
      <c r="O63">
        <v>39</v>
      </c>
    </row>
    <row r="64" spans="1:15">
      <c r="A64">
        <v>63</v>
      </c>
      <c r="B64" t="s">
        <v>15</v>
      </c>
      <c r="C64" t="s">
        <v>39</v>
      </c>
      <c r="D64" t="s">
        <v>23</v>
      </c>
      <c r="E64" t="s">
        <v>24</v>
      </c>
      <c r="F64" t="s">
        <v>50</v>
      </c>
      <c r="G64" s="4">
        <v>43495</v>
      </c>
      <c r="H64" s="4">
        <v>43500</v>
      </c>
      <c r="I64" t="s">
        <v>26</v>
      </c>
      <c r="J64" s="5">
        <v>9</v>
      </c>
      <c r="K64" s="6">
        <v>6</v>
      </c>
      <c r="L64" s="7">
        <v>9</v>
      </c>
      <c r="M64" s="5">
        <f t="shared" si="0"/>
        <v>54</v>
      </c>
      <c r="N64" s="8">
        <f t="shared" si="1"/>
        <v>45</v>
      </c>
      <c r="O64">
        <v>13</v>
      </c>
    </row>
    <row r="65" spans="1:15">
      <c r="A65">
        <v>64</v>
      </c>
      <c r="B65" t="s">
        <v>21</v>
      </c>
      <c r="C65" t="s">
        <v>30</v>
      </c>
      <c r="D65" t="s">
        <v>17</v>
      </c>
      <c r="E65" t="s">
        <v>18</v>
      </c>
      <c r="F65" t="s">
        <v>52</v>
      </c>
      <c r="G65" s="4">
        <v>43441</v>
      </c>
      <c r="H65" s="4">
        <v>43445</v>
      </c>
      <c r="I65" t="s">
        <v>20</v>
      </c>
      <c r="J65" s="5">
        <v>12</v>
      </c>
      <c r="K65" s="6">
        <v>6</v>
      </c>
      <c r="L65" s="7">
        <v>10</v>
      </c>
      <c r="M65" s="5">
        <f t="shared" si="0"/>
        <v>60</v>
      </c>
      <c r="N65" s="8">
        <f t="shared" si="1"/>
        <v>48</v>
      </c>
      <c r="O65">
        <v>53</v>
      </c>
    </row>
    <row r="66" spans="1:15">
      <c r="A66">
        <v>65</v>
      </c>
      <c r="B66" t="s">
        <v>21</v>
      </c>
      <c r="C66" t="s">
        <v>27</v>
      </c>
      <c r="D66" t="s">
        <v>23</v>
      </c>
      <c r="E66" t="s">
        <v>47</v>
      </c>
      <c r="F66" t="s">
        <v>50</v>
      </c>
      <c r="G66" s="4">
        <v>43201</v>
      </c>
      <c r="H66" s="4">
        <v>43209</v>
      </c>
      <c r="I66" t="s">
        <v>29</v>
      </c>
      <c r="J66" s="5">
        <v>14</v>
      </c>
      <c r="K66" s="6">
        <v>7</v>
      </c>
      <c r="L66" s="7">
        <v>16</v>
      </c>
      <c r="M66" s="5">
        <f t="shared" ref="M66:M129" si="2">L66*K66</f>
        <v>112</v>
      </c>
      <c r="N66" s="8">
        <f t="shared" ref="N66:N129" si="3">M66-J66</f>
        <v>98</v>
      </c>
      <c r="O66">
        <v>55</v>
      </c>
    </row>
    <row r="67" spans="1:15">
      <c r="A67">
        <v>66</v>
      </c>
      <c r="B67" t="s">
        <v>41</v>
      </c>
      <c r="C67" t="s">
        <v>49</v>
      </c>
      <c r="D67" t="s">
        <v>17</v>
      </c>
      <c r="E67" t="s">
        <v>18</v>
      </c>
      <c r="F67" t="s">
        <v>52</v>
      </c>
      <c r="G67" s="4">
        <v>43231</v>
      </c>
      <c r="H67" s="4">
        <v>43238</v>
      </c>
      <c r="I67" t="s">
        <v>26</v>
      </c>
      <c r="J67" s="5">
        <v>23</v>
      </c>
      <c r="K67" s="6">
        <v>1</v>
      </c>
      <c r="L67" s="7">
        <v>11</v>
      </c>
      <c r="M67" s="5">
        <f t="shared" si="2"/>
        <v>11</v>
      </c>
      <c r="N67" s="8">
        <f t="shared" si="3"/>
        <v>-12</v>
      </c>
      <c r="O67">
        <v>26</v>
      </c>
    </row>
    <row r="68" spans="1:15">
      <c r="A68">
        <v>67</v>
      </c>
      <c r="B68" t="s">
        <v>21</v>
      </c>
      <c r="C68" t="s">
        <v>27</v>
      </c>
      <c r="D68" t="s">
        <v>34</v>
      </c>
      <c r="E68" t="s">
        <v>38</v>
      </c>
      <c r="F68" t="s">
        <v>50</v>
      </c>
      <c r="G68" s="4">
        <v>43367</v>
      </c>
      <c r="H68" s="4">
        <v>43373</v>
      </c>
      <c r="I68" t="s">
        <v>29</v>
      </c>
      <c r="J68" s="5">
        <v>11</v>
      </c>
      <c r="K68" s="6">
        <v>8</v>
      </c>
      <c r="L68" s="7">
        <v>16</v>
      </c>
      <c r="M68" s="5">
        <f t="shared" si="2"/>
        <v>128</v>
      </c>
      <c r="N68" s="8">
        <f t="shared" si="3"/>
        <v>117</v>
      </c>
      <c r="O68">
        <v>54</v>
      </c>
    </row>
    <row r="69" spans="1:15">
      <c r="A69">
        <v>68</v>
      </c>
      <c r="B69" t="s">
        <v>21</v>
      </c>
      <c r="C69" t="s">
        <v>22</v>
      </c>
      <c r="D69" t="s">
        <v>17</v>
      </c>
      <c r="E69" t="s">
        <v>45</v>
      </c>
      <c r="F69" t="s">
        <v>52</v>
      </c>
      <c r="G69" s="4">
        <v>43261</v>
      </c>
      <c r="H69" s="4">
        <v>43266</v>
      </c>
      <c r="I69" t="s">
        <v>26</v>
      </c>
      <c r="J69" s="5">
        <v>6</v>
      </c>
      <c r="K69" s="6">
        <v>3</v>
      </c>
      <c r="L69" s="7">
        <v>19</v>
      </c>
      <c r="M69" s="5">
        <f t="shared" si="2"/>
        <v>57</v>
      </c>
      <c r="N69" s="8">
        <f t="shared" si="3"/>
        <v>51</v>
      </c>
      <c r="O69">
        <v>31</v>
      </c>
    </row>
    <row r="70" spans="1:15">
      <c r="A70">
        <v>69</v>
      </c>
      <c r="B70" t="s">
        <v>21</v>
      </c>
      <c r="C70" t="s">
        <v>22</v>
      </c>
      <c r="D70" t="s">
        <v>34</v>
      </c>
      <c r="E70" t="s">
        <v>38</v>
      </c>
      <c r="F70" t="s">
        <v>50</v>
      </c>
      <c r="G70" s="4">
        <v>43123</v>
      </c>
      <c r="H70" s="4">
        <v>43130</v>
      </c>
      <c r="I70" t="s">
        <v>26</v>
      </c>
      <c r="J70" s="5">
        <v>20</v>
      </c>
      <c r="K70" s="6">
        <v>3</v>
      </c>
      <c r="L70" s="7">
        <v>9</v>
      </c>
      <c r="M70" s="5">
        <f t="shared" si="2"/>
        <v>27</v>
      </c>
      <c r="N70" s="8">
        <f t="shared" si="3"/>
        <v>7</v>
      </c>
      <c r="O70">
        <v>5</v>
      </c>
    </row>
    <row r="71" spans="1:15">
      <c r="A71">
        <v>70</v>
      </c>
      <c r="B71" t="s">
        <v>21</v>
      </c>
      <c r="C71" t="s">
        <v>27</v>
      </c>
      <c r="D71" t="s">
        <v>17</v>
      </c>
      <c r="E71" t="s">
        <v>43</v>
      </c>
      <c r="F71" t="s">
        <v>52</v>
      </c>
      <c r="G71" s="4">
        <v>43229</v>
      </c>
      <c r="H71" s="4">
        <v>43236</v>
      </c>
      <c r="I71" t="s">
        <v>29</v>
      </c>
      <c r="J71" s="5">
        <v>9</v>
      </c>
      <c r="K71" s="6">
        <v>2</v>
      </c>
      <c r="L71" s="7">
        <v>11</v>
      </c>
      <c r="M71" s="5">
        <f t="shared" si="2"/>
        <v>22</v>
      </c>
      <c r="N71" s="8">
        <f t="shared" si="3"/>
        <v>13</v>
      </c>
      <c r="O71">
        <v>55</v>
      </c>
    </row>
    <row r="72" spans="1:15">
      <c r="A72">
        <v>71</v>
      </c>
      <c r="B72" t="s">
        <v>21</v>
      </c>
      <c r="C72" t="s">
        <v>27</v>
      </c>
      <c r="D72" t="s">
        <v>34</v>
      </c>
      <c r="E72" t="s">
        <v>36</v>
      </c>
      <c r="F72" t="s">
        <v>50</v>
      </c>
      <c r="G72" s="4">
        <v>43551</v>
      </c>
      <c r="H72" s="4">
        <v>43555</v>
      </c>
      <c r="I72" t="s">
        <v>29</v>
      </c>
      <c r="J72" s="5">
        <v>24</v>
      </c>
      <c r="K72" s="6">
        <v>4</v>
      </c>
      <c r="L72" s="7">
        <v>20</v>
      </c>
      <c r="M72" s="5">
        <f t="shared" si="2"/>
        <v>80</v>
      </c>
      <c r="N72" s="8">
        <f t="shared" si="3"/>
        <v>56</v>
      </c>
      <c r="O72">
        <v>24</v>
      </c>
    </row>
    <row r="73" spans="1:15">
      <c r="A73">
        <v>72</v>
      </c>
      <c r="B73" t="s">
        <v>21</v>
      </c>
      <c r="C73" t="s">
        <v>30</v>
      </c>
      <c r="D73" t="s">
        <v>34</v>
      </c>
      <c r="E73" t="s">
        <v>35</v>
      </c>
      <c r="F73" t="s">
        <v>52</v>
      </c>
      <c r="G73" s="4">
        <v>43377</v>
      </c>
      <c r="H73" s="4">
        <v>43383</v>
      </c>
      <c r="I73" t="s">
        <v>20</v>
      </c>
      <c r="J73" s="5">
        <v>22</v>
      </c>
      <c r="K73" s="6">
        <v>2</v>
      </c>
      <c r="L73" s="7">
        <v>5</v>
      </c>
      <c r="M73" s="5">
        <f t="shared" si="2"/>
        <v>10</v>
      </c>
      <c r="N73" s="8">
        <f t="shared" si="3"/>
        <v>-12</v>
      </c>
      <c r="O73">
        <v>53</v>
      </c>
    </row>
    <row r="74" spans="1:15">
      <c r="A74">
        <v>73</v>
      </c>
      <c r="B74" t="s">
        <v>41</v>
      </c>
      <c r="C74" t="s">
        <v>53</v>
      </c>
      <c r="D74" t="s">
        <v>17</v>
      </c>
      <c r="E74" t="s">
        <v>44</v>
      </c>
      <c r="F74" t="s">
        <v>50</v>
      </c>
      <c r="G74" s="4">
        <v>43403</v>
      </c>
      <c r="H74" s="4">
        <v>43404</v>
      </c>
      <c r="I74" t="s">
        <v>26</v>
      </c>
      <c r="J74" s="5">
        <v>19</v>
      </c>
      <c r="K74" s="6">
        <v>3</v>
      </c>
      <c r="L74" s="7">
        <v>20</v>
      </c>
      <c r="M74" s="5">
        <f t="shared" si="2"/>
        <v>60</v>
      </c>
      <c r="N74" s="8">
        <f t="shared" si="3"/>
        <v>41</v>
      </c>
      <c r="O74">
        <v>17</v>
      </c>
    </row>
    <row r="75" spans="1:15">
      <c r="A75">
        <v>74</v>
      </c>
      <c r="B75" t="s">
        <v>41</v>
      </c>
      <c r="C75" t="s">
        <v>54</v>
      </c>
      <c r="D75" t="s">
        <v>17</v>
      </c>
      <c r="E75" t="s">
        <v>45</v>
      </c>
      <c r="F75" t="s">
        <v>52</v>
      </c>
      <c r="G75" s="4">
        <v>43429</v>
      </c>
      <c r="H75" s="4">
        <v>43436</v>
      </c>
      <c r="I75" t="s">
        <v>26</v>
      </c>
      <c r="J75" s="5">
        <v>24</v>
      </c>
      <c r="K75" s="6">
        <v>3</v>
      </c>
      <c r="L75" s="7">
        <v>13</v>
      </c>
      <c r="M75" s="5">
        <f t="shared" si="2"/>
        <v>39</v>
      </c>
      <c r="N75" s="8">
        <f t="shared" si="3"/>
        <v>15</v>
      </c>
      <c r="O75">
        <v>10</v>
      </c>
    </row>
    <row r="76" spans="1:15">
      <c r="A76">
        <v>75</v>
      </c>
      <c r="B76" t="s">
        <v>21</v>
      </c>
      <c r="C76" t="s">
        <v>22</v>
      </c>
      <c r="D76" t="s">
        <v>17</v>
      </c>
      <c r="E76" t="s">
        <v>44</v>
      </c>
      <c r="F76" t="s">
        <v>50</v>
      </c>
      <c r="G76" s="4">
        <v>43357</v>
      </c>
      <c r="H76" s="4">
        <v>43359</v>
      </c>
      <c r="I76" t="s">
        <v>26</v>
      </c>
      <c r="J76" s="5">
        <v>7</v>
      </c>
      <c r="K76" s="6">
        <v>5</v>
      </c>
      <c r="L76" s="7">
        <v>13</v>
      </c>
      <c r="M76" s="5">
        <f t="shared" si="2"/>
        <v>65</v>
      </c>
      <c r="N76" s="8">
        <f t="shared" si="3"/>
        <v>58</v>
      </c>
      <c r="O76">
        <v>30</v>
      </c>
    </row>
    <row r="77" spans="1:15">
      <c r="A77">
        <v>76</v>
      </c>
      <c r="B77" t="s">
        <v>21</v>
      </c>
      <c r="C77" t="s">
        <v>27</v>
      </c>
      <c r="D77" t="s">
        <v>17</v>
      </c>
      <c r="E77" t="s">
        <v>45</v>
      </c>
      <c r="F77" t="s">
        <v>52</v>
      </c>
      <c r="G77" s="4">
        <v>43237</v>
      </c>
      <c r="H77" s="4">
        <v>43242</v>
      </c>
      <c r="I77" t="s">
        <v>29</v>
      </c>
      <c r="J77" s="5">
        <v>17</v>
      </c>
      <c r="K77" s="6">
        <v>8</v>
      </c>
      <c r="L77" s="7">
        <v>9</v>
      </c>
      <c r="M77" s="5">
        <f t="shared" si="2"/>
        <v>72</v>
      </c>
      <c r="N77" s="8">
        <f t="shared" si="3"/>
        <v>55</v>
      </c>
      <c r="O77">
        <v>59</v>
      </c>
    </row>
    <row r="78" spans="1:15">
      <c r="A78">
        <v>77</v>
      </c>
      <c r="B78" t="s">
        <v>21</v>
      </c>
      <c r="C78" t="s">
        <v>27</v>
      </c>
      <c r="D78" t="s">
        <v>23</v>
      </c>
      <c r="E78" t="s">
        <v>24</v>
      </c>
      <c r="F78" t="s">
        <v>50</v>
      </c>
      <c r="G78" s="4">
        <v>43163</v>
      </c>
      <c r="H78" s="4">
        <v>43167</v>
      </c>
      <c r="I78" t="s">
        <v>29</v>
      </c>
      <c r="J78" s="5">
        <v>13</v>
      </c>
      <c r="K78" s="6">
        <v>4</v>
      </c>
      <c r="L78" s="7">
        <v>16</v>
      </c>
      <c r="M78" s="5">
        <f t="shared" si="2"/>
        <v>64</v>
      </c>
      <c r="N78" s="8">
        <f t="shared" si="3"/>
        <v>51</v>
      </c>
      <c r="O78">
        <v>42</v>
      </c>
    </row>
    <row r="79" spans="1:15">
      <c r="A79">
        <v>78</v>
      </c>
      <c r="B79" t="s">
        <v>21</v>
      </c>
      <c r="C79" t="s">
        <v>22</v>
      </c>
      <c r="D79" t="s">
        <v>34</v>
      </c>
      <c r="E79" t="s">
        <v>36</v>
      </c>
      <c r="F79" t="s">
        <v>52</v>
      </c>
      <c r="G79" s="4">
        <v>43125</v>
      </c>
      <c r="H79" s="4">
        <v>43129</v>
      </c>
      <c r="I79" t="s">
        <v>26</v>
      </c>
      <c r="J79" s="5">
        <v>7</v>
      </c>
      <c r="K79" s="6">
        <v>2</v>
      </c>
      <c r="L79" s="7">
        <v>8</v>
      </c>
      <c r="M79" s="5">
        <f t="shared" si="2"/>
        <v>16</v>
      </c>
      <c r="N79" s="8">
        <f t="shared" si="3"/>
        <v>9</v>
      </c>
      <c r="O79">
        <v>50</v>
      </c>
    </row>
    <row r="80" spans="1:15">
      <c r="A80">
        <v>79</v>
      </c>
      <c r="B80" t="s">
        <v>21</v>
      </c>
      <c r="C80" t="s">
        <v>27</v>
      </c>
      <c r="D80" t="s">
        <v>34</v>
      </c>
      <c r="E80" t="s">
        <v>35</v>
      </c>
      <c r="F80" t="s">
        <v>50</v>
      </c>
      <c r="G80" s="4">
        <v>43259</v>
      </c>
      <c r="H80" s="4">
        <v>43264</v>
      </c>
      <c r="I80" t="s">
        <v>29</v>
      </c>
      <c r="J80" s="5">
        <v>6</v>
      </c>
      <c r="K80" s="6">
        <v>6</v>
      </c>
      <c r="L80" s="7">
        <v>18</v>
      </c>
      <c r="M80" s="5">
        <f t="shared" si="2"/>
        <v>108</v>
      </c>
      <c r="N80" s="8">
        <f t="shared" si="3"/>
        <v>102</v>
      </c>
      <c r="O80">
        <v>50</v>
      </c>
    </row>
    <row r="81" spans="1:15">
      <c r="A81">
        <v>80</v>
      </c>
      <c r="B81" t="s">
        <v>15</v>
      </c>
      <c r="C81" t="s">
        <v>16</v>
      </c>
      <c r="D81" t="s">
        <v>23</v>
      </c>
      <c r="E81" t="s">
        <v>24</v>
      </c>
      <c r="F81" t="s">
        <v>50</v>
      </c>
      <c r="G81" s="4">
        <v>43481</v>
      </c>
      <c r="H81" s="4">
        <v>43483</v>
      </c>
      <c r="I81" t="s">
        <v>29</v>
      </c>
      <c r="J81" s="5">
        <v>19</v>
      </c>
      <c r="K81" s="6">
        <v>5</v>
      </c>
      <c r="L81" s="7">
        <v>6</v>
      </c>
      <c r="M81" s="5">
        <f t="shared" si="2"/>
        <v>30</v>
      </c>
      <c r="N81" s="8">
        <f t="shared" si="3"/>
        <v>11</v>
      </c>
      <c r="O81">
        <v>29</v>
      </c>
    </row>
    <row r="82" spans="1:15">
      <c r="A82">
        <v>81</v>
      </c>
      <c r="B82" t="s">
        <v>41</v>
      </c>
      <c r="C82" t="s">
        <v>54</v>
      </c>
      <c r="D82" t="s">
        <v>34</v>
      </c>
      <c r="E82" t="s">
        <v>36</v>
      </c>
      <c r="F82" t="s">
        <v>50</v>
      </c>
      <c r="G82" s="4">
        <v>43215</v>
      </c>
      <c r="H82" s="4">
        <v>43222</v>
      </c>
      <c r="I82" t="s">
        <v>26</v>
      </c>
      <c r="J82" s="5">
        <v>19</v>
      </c>
      <c r="K82" s="6">
        <v>6</v>
      </c>
      <c r="L82" s="7">
        <v>13</v>
      </c>
      <c r="M82" s="5">
        <f t="shared" si="2"/>
        <v>78</v>
      </c>
      <c r="N82" s="8">
        <f t="shared" si="3"/>
        <v>59</v>
      </c>
      <c r="O82">
        <v>27</v>
      </c>
    </row>
    <row r="83" spans="1:15">
      <c r="A83">
        <v>82</v>
      </c>
      <c r="B83" t="s">
        <v>21</v>
      </c>
      <c r="C83" t="s">
        <v>22</v>
      </c>
      <c r="D83" t="s">
        <v>17</v>
      </c>
      <c r="E83" t="s">
        <v>44</v>
      </c>
      <c r="F83" t="s">
        <v>50</v>
      </c>
      <c r="G83" s="4">
        <v>43115</v>
      </c>
      <c r="H83" s="4">
        <v>43119</v>
      </c>
      <c r="I83" t="s">
        <v>26</v>
      </c>
      <c r="J83" s="5">
        <v>22</v>
      </c>
      <c r="K83" s="6">
        <v>3</v>
      </c>
      <c r="L83" s="7">
        <v>11</v>
      </c>
      <c r="M83" s="5">
        <f t="shared" si="2"/>
        <v>33</v>
      </c>
      <c r="N83" s="8">
        <f t="shared" si="3"/>
        <v>11</v>
      </c>
      <c r="O83">
        <v>37</v>
      </c>
    </row>
    <row r="84" spans="1:15">
      <c r="A84">
        <v>83</v>
      </c>
      <c r="B84" t="s">
        <v>41</v>
      </c>
      <c r="C84" t="s">
        <v>42</v>
      </c>
      <c r="D84" t="s">
        <v>23</v>
      </c>
      <c r="E84" t="s">
        <v>40</v>
      </c>
      <c r="F84" t="s">
        <v>50</v>
      </c>
      <c r="G84" s="4">
        <v>43223</v>
      </c>
      <c r="H84" s="4">
        <v>43227</v>
      </c>
      <c r="I84" t="s">
        <v>29</v>
      </c>
      <c r="J84" s="5">
        <v>12</v>
      </c>
      <c r="K84" s="6">
        <v>1</v>
      </c>
      <c r="L84" s="7">
        <v>11</v>
      </c>
      <c r="M84" s="5">
        <f t="shared" si="2"/>
        <v>11</v>
      </c>
      <c r="N84" s="8">
        <f t="shared" si="3"/>
        <v>-1</v>
      </c>
      <c r="O84">
        <v>23</v>
      </c>
    </row>
    <row r="85" spans="1:15">
      <c r="A85">
        <v>84</v>
      </c>
      <c r="B85" t="s">
        <v>21</v>
      </c>
      <c r="C85" t="s">
        <v>30</v>
      </c>
      <c r="D85" t="s">
        <v>23</v>
      </c>
      <c r="E85" t="s">
        <v>40</v>
      </c>
      <c r="F85" t="s">
        <v>50</v>
      </c>
      <c r="G85" s="4">
        <v>43511</v>
      </c>
      <c r="H85" s="4">
        <v>43518</v>
      </c>
      <c r="I85" t="s">
        <v>20</v>
      </c>
      <c r="J85" s="5">
        <v>10</v>
      </c>
      <c r="K85" s="6">
        <v>7</v>
      </c>
      <c r="L85" s="7">
        <v>17</v>
      </c>
      <c r="M85" s="5">
        <f t="shared" si="2"/>
        <v>119</v>
      </c>
      <c r="N85" s="8">
        <f t="shared" si="3"/>
        <v>109</v>
      </c>
      <c r="O85">
        <v>13</v>
      </c>
    </row>
    <row r="86" spans="1:15">
      <c r="A86">
        <v>85</v>
      </c>
      <c r="B86" t="s">
        <v>41</v>
      </c>
      <c r="C86" t="s">
        <v>54</v>
      </c>
      <c r="D86" t="s">
        <v>17</v>
      </c>
      <c r="E86" t="s">
        <v>45</v>
      </c>
      <c r="F86" t="s">
        <v>50</v>
      </c>
      <c r="G86" s="4">
        <v>43355</v>
      </c>
      <c r="H86" s="4">
        <v>43356</v>
      </c>
      <c r="I86" t="s">
        <v>26</v>
      </c>
      <c r="J86" s="5">
        <v>20</v>
      </c>
      <c r="K86" s="6">
        <v>6</v>
      </c>
      <c r="L86" s="7">
        <v>14</v>
      </c>
      <c r="M86" s="5">
        <f t="shared" si="2"/>
        <v>84</v>
      </c>
      <c r="N86" s="8">
        <f t="shared" si="3"/>
        <v>64</v>
      </c>
      <c r="O86">
        <v>57</v>
      </c>
    </row>
    <row r="87" spans="1:15">
      <c r="A87">
        <v>86</v>
      </c>
      <c r="B87" t="s">
        <v>21</v>
      </c>
      <c r="C87" t="s">
        <v>27</v>
      </c>
      <c r="D87" t="s">
        <v>34</v>
      </c>
      <c r="E87" t="s">
        <v>36</v>
      </c>
      <c r="F87" t="s">
        <v>52</v>
      </c>
      <c r="G87" s="4">
        <v>43457</v>
      </c>
      <c r="H87" s="4">
        <v>43463</v>
      </c>
      <c r="I87" t="s">
        <v>29</v>
      </c>
      <c r="J87" s="5">
        <v>8</v>
      </c>
      <c r="K87" s="6">
        <v>1</v>
      </c>
      <c r="L87" s="7">
        <v>19</v>
      </c>
      <c r="M87" s="5">
        <f t="shared" si="2"/>
        <v>19</v>
      </c>
      <c r="N87" s="8">
        <f t="shared" si="3"/>
        <v>11</v>
      </c>
      <c r="O87">
        <v>43</v>
      </c>
    </row>
    <row r="88" spans="1:15">
      <c r="A88">
        <v>87</v>
      </c>
      <c r="B88" t="s">
        <v>15</v>
      </c>
      <c r="C88" t="s">
        <v>39</v>
      </c>
      <c r="D88" t="s">
        <v>23</v>
      </c>
      <c r="E88" t="s">
        <v>31</v>
      </c>
      <c r="F88" t="s">
        <v>52</v>
      </c>
      <c r="G88" s="4">
        <v>43507</v>
      </c>
      <c r="H88" s="4">
        <v>43514</v>
      </c>
      <c r="I88" t="s">
        <v>26</v>
      </c>
      <c r="J88" s="5">
        <v>6</v>
      </c>
      <c r="K88" s="6">
        <v>7</v>
      </c>
      <c r="L88" s="7">
        <v>10</v>
      </c>
      <c r="M88" s="5">
        <f t="shared" si="2"/>
        <v>70</v>
      </c>
      <c r="N88" s="8">
        <f t="shared" si="3"/>
        <v>64</v>
      </c>
      <c r="O88">
        <v>10</v>
      </c>
    </row>
    <row r="89" spans="1:15">
      <c r="A89">
        <v>88</v>
      </c>
      <c r="B89" t="s">
        <v>21</v>
      </c>
      <c r="C89" t="s">
        <v>27</v>
      </c>
      <c r="D89" t="s">
        <v>23</v>
      </c>
      <c r="E89" t="s">
        <v>28</v>
      </c>
      <c r="F89" t="s">
        <v>52</v>
      </c>
      <c r="G89" s="4">
        <v>43609</v>
      </c>
      <c r="H89" s="4">
        <v>43614</v>
      </c>
      <c r="I89" t="s">
        <v>29</v>
      </c>
      <c r="J89" s="5">
        <v>10</v>
      </c>
      <c r="K89" s="6">
        <v>8</v>
      </c>
      <c r="L89" s="7">
        <v>8</v>
      </c>
      <c r="M89" s="5">
        <f t="shared" si="2"/>
        <v>64</v>
      </c>
      <c r="N89" s="8">
        <f t="shared" si="3"/>
        <v>54</v>
      </c>
      <c r="O89">
        <v>53</v>
      </c>
    </row>
    <row r="90" spans="1:15">
      <c r="A90">
        <v>89</v>
      </c>
      <c r="B90" t="s">
        <v>15</v>
      </c>
      <c r="C90" t="s">
        <v>33</v>
      </c>
      <c r="D90" t="s">
        <v>17</v>
      </c>
      <c r="E90" t="s">
        <v>18</v>
      </c>
      <c r="F90" t="s">
        <v>52</v>
      </c>
      <c r="G90" s="4">
        <v>43193</v>
      </c>
      <c r="H90" s="4">
        <v>43196</v>
      </c>
      <c r="I90" t="s">
        <v>26</v>
      </c>
      <c r="J90" s="5">
        <v>15</v>
      </c>
      <c r="K90" s="6">
        <v>6</v>
      </c>
      <c r="L90" s="7">
        <v>12</v>
      </c>
      <c r="M90" s="5">
        <f t="shared" si="2"/>
        <v>72</v>
      </c>
      <c r="N90" s="8">
        <f t="shared" si="3"/>
        <v>57</v>
      </c>
      <c r="O90">
        <v>17</v>
      </c>
    </row>
    <row r="91" spans="1:15">
      <c r="A91">
        <v>90</v>
      </c>
      <c r="B91" t="s">
        <v>21</v>
      </c>
      <c r="C91" t="s">
        <v>22</v>
      </c>
      <c r="D91" t="s">
        <v>23</v>
      </c>
      <c r="E91" t="s">
        <v>31</v>
      </c>
      <c r="F91" t="s">
        <v>52</v>
      </c>
      <c r="G91" s="4">
        <v>43437</v>
      </c>
      <c r="H91" s="4">
        <v>43441</v>
      </c>
      <c r="I91" t="s">
        <v>26</v>
      </c>
      <c r="J91" s="5">
        <v>5</v>
      </c>
      <c r="K91" s="6">
        <v>10</v>
      </c>
      <c r="L91" s="7">
        <v>8</v>
      </c>
      <c r="M91" s="5">
        <f t="shared" si="2"/>
        <v>80</v>
      </c>
      <c r="N91" s="8">
        <f t="shared" si="3"/>
        <v>75</v>
      </c>
      <c r="O91">
        <v>33</v>
      </c>
    </row>
    <row r="92" spans="1:15">
      <c r="A92">
        <v>91</v>
      </c>
      <c r="B92" t="s">
        <v>21</v>
      </c>
      <c r="C92" t="s">
        <v>30</v>
      </c>
      <c r="D92" t="s">
        <v>34</v>
      </c>
      <c r="E92" t="s">
        <v>36</v>
      </c>
      <c r="F92" t="s">
        <v>50</v>
      </c>
      <c r="G92" s="4">
        <v>43207</v>
      </c>
      <c r="H92" s="4">
        <v>43211</v>
      </c>
      <c r="I92" t="s">
        <v>20</v>
      </c>
      <c r="J92" s="5">
        <v>23</v>
      </c>
      <c r="K92" s="6">
        <v>6</v>
      </c>
      <c r="L92" s="7">
        <v>13</v>
      </c>
      <c r="M92" s="5">
        <f t="shared" si="2"/>
        <v>78</v>
      </c>
      <c r="N92" s="8">
        <f t="shared" si="3"/>
        <v>55</v>
      </c>
      <c r="O92">
        <v>28</v>
      </c>
    </row>
    <row r="93" spans="1:15">
      <c r="A93">
        <v>92</v>
      </c>
      <c r="B93" t="s">
        <v>21</v>
      </c>
      <c r="C93" t="s">
        <v>27</v>
      </c>
      <c r="D93" t="s">
        <v>34</v>
      </c>
      <c r="E93" t="s">
        <v>38</v>
      </c>
      <c r="F93" t="s">
        <v>50</v>
      </c>
      <c r="G93" s="4">
        <v>43493</v>
      </c>
      <c r="H93" s="4">
        <v>43501</v>
      </c>
      <c r="I93" t="s">
        <v>29</v>
      </c>
      <c r="J93" s="5">
        <v>5</v>
      </c>
      <c r="K93" s="6">
        <v>8</v>
      </c>
      <c r="L93" s="7">
        <v>7</v>
      </c>
      <c r="M93" s="5">
        <f t="shared" si="2"/>
        <v>56</v>
      </c>
      <c r="N93" s="8">
        <f t="shared" si="3"/>
        <v>51</v>
      </c>
      <c r="O93">
        <v>4</v>
      </c>
    </row>
    <row r="94" spans="1:15">
      <c r="A94">
        <v>93</v>
      </c>
      <c r="B94" t="s">
        <v>21</v>
      </c>
      <c r="C94" t="s">
        <v>30</v>
      </c>
      <c r="D94" t="s">
        <v>23</v>
      </c>
      <c r="E94" t="s">
        <v>31</v>
      </c>
      <c r="F94" t="s">
        <v>50</v>
      </c>
      <c r="G94" s="4">
        <v>43129</v>
      </c>
      <c r="H94" s="4">
        <v>43137</v>
      </c>
      <c r="I94" t="s">
        <v>20</v>
      </c>
      <c r="J94" s="5">
        <v>5</v>
      </c>
      <c r="K94" s="6">
        <v>5</v>
      </c>
      <c r="L94" s="7">
        <v>5</v>
      </c>
      <c r="M94" s="5">
        <f t="shared" si="2"/>
        <v>25</v>
      </c>
      <c r="N94" s="8">
        <f t="shared" si="3"/>
        <v>20</v>
      </c>
      <c r="O94">
        <v>43</v>
      </c>
    </row>
    <row r="95" spans="1:15">
      <c r="A95">
        <v>94</v>
      </c>
      <c r="B95" t="s">
        <v>21</v>
      </c>
      <c r="C95" t="s">
        <v>22</v>
      </c>
      <c r="D95" t="s">
        <v>17</v>
      </c>
      <c r="E95" t="s">
        <v>18</v>
      </c>
      <c r="F95" t="s">
        <v>50</v>
      </c>
      <c r="G95" s="4">
        <v>43501</v>
      </c>
      <c r="H95" s="4">
        <v>43505</v>
      </c>
      <c r="I95" t="s">
        <v>26</v>
      </c>
      <c r="J95" s="5">
        <v>20</v>
      </c>
      <c r="K95" s="6">
        <v>1</v>
      </c>
      <c r="L95" s="7">
        <v>13</v>
      </c>
      <c r="M95" s="5">
        <f t="shared" si="2"/>
        <v>13</v>
      </c>
      <c r="N95" s="8">
        <f t="shared" si="3"/>
        <v>-7</v>
      </c>
      <c r="O95">
        <v>53</v>
      </c>
    </row>
    <row r="96" spans="1:15">
      <c r="A96">
        <v>95</v>
      </c>
      <c r="B96" t="s">
        <v>21</v>
      </c>
      <c r="C96" t="s">
        <v>22</v>
      </c>
      <c r="D96" t="s">
        <v>23</v>
      </c>
      <c r="E96" t="s">
        <v>28</v>
      </c>
      <c r="F96" t="s">
        <v>50</v>
      </c>
      <c r="G96" s="4">
        <v>43281</v>
      </c>
      <c r="H96" s="4">
        <v>43284</v>
      </c>
      <c r="I96" t="s">
        <v>26</v>
      </c>
      <c r="J96" s="5">
        <v>9</v>
      </c>
      <c r="K96" s="6">
        <v>8</v>
      </c>
      <c r="L96" s="7">
        <v>18</v>
      </c>
      <c r="M96" s="5">
        <f t="shared" si="2"/>
        <v>144</v>
      </c>
      <c r="N96" s="8">
        <f t="shared" si="3"/>
        <v>135</v>
      </c>
      <c r="O96">
        <v>1</v>
      </c>
    </row>
    <row r="97" spans="1:15">
      <c r="A97">
        <v>96</v>
      </c>
      <c r="B97" t="s">
        <v>21</v>
      </c>
      <c r="C97" t="s">
        <v>30</v>
      </c>
      <c r="D97" t="s">
        <v>34</v>
      </c>
      <c r="E97" t="s">
        <v>48</v>
      </c>
      <c r="F97" t="s">
        <v>52</v>
      </c>
      <c r="G97" s="4">
        <v>43303</v>
      </c>
      <c r="H97" s="4">
        <v>43311</v>
      </c>
      <c r="I97" t="s">
        <v>20</v>
      </c>
      <c r="J97" s="5">
        <v>8</v>
      </c>
      <c r="K97" s="6">
        <v>1</v>
      </c>
      <c r="L97" s="7">
        <v>9</v>
      </c>
      <c r="M97" s="5">
        <f t="shared" si="2"/>
        <v>9</v>
      </c>
      <c r="N97" s="8">
        <f t="shared" si="3"/>
        <v>1</v>
      </c>
      <c r="O97">
        <v>24</v>
      </c>
    </row>
    <row r="98" spans="1:15">
      <c r="A98">
        <v>97</v>
      </c>
      <c r="B98" t="s">
        <v>21</v>
      </c>
      <c r="C98" t="s">
        <v>27</v>
      </c>
      <c r="D98" t="s">
        <v>23</v>
      </c>
      <c r="E98" t="s">
        <v>28</v>
      </c>
      <c r="F98" t="s">
        <v>52</v>
      </c>
      <c r="G98" s="4">
        <v>43343</v>
      </c>
      <c r="H98" s="4">
        <v>43347</v>
      </c>
      <c r="I98" t="s">
        <v>29</v>
      </c>
      <c r="J98" s="5">
        <v>24</v>
      </c>
      <c r="K98" s="6">
        <v>1</v>
      </c>
      <c r="L98" s="7">
        <v>16</v>
      </c>
      <c r="M98" s="5">
        <f t="shared" si="2"/>
        <v>16</v>
      </c>
      <c r="N98" s="8">
        <f t="shared" si="3"/>
        <v>-8</v>
      </c>
      <c r="O98">
        <v>18</v>
      </c>
    </row>
    <row r="99" spans="1:15">
      <c r="A99">
        <v>98</v>
      </c>
      <c r="B99" t="s">
        <v>21</v>
      </c>
      <c r="C99" t="s">
        <v>27</v>
      </c>
      <c r="D99" t="s">
        <v>23</v>
      </c>
      <c r="E99" t="s">
        <v>31</v>
      </c>
      <c r="F99" t="s">
        <v>52</v>
      </c>
      <c r="G99" s="4">
        <v>43239</v>
      </c>
      <c r="H99" s="4">
        <v>43242</v>
      </c>
      <c r="I99" t="s">
        <v>29</v>
      </c>
      <c r="J99" s="5">
        <v>18</v>
      </c>
      <c r="K99" s="6">
        <v>5</v>
      </c>
      <c r="L99" s="7">
        <v>7</v>
      </c>
      <c r="M99" s="5">
        <f t="shared" si="2"/>
        <v>35</v>
      </c>
      <c r="N99" s="8">
        <f t="shared" si="3"/>
        <v>17</v>
      </c>
      <c r="O99">
        <v>48</v>
      </c>
    </row>
    <row r="100" spans="1:15">
      <c r="A100">
        <v>99</v>
      </c>
      <c r="B100" t="s">
        <v>21</v>
      </c>
      <c r="C100" t="s">
        <v>30</v>
      </c>
      <c r="D100" t="s">
        <v>17</v>
      </c>
      <c r="E100" t="s">
        <v>44</v>
      </c>
      <c r="F100" t="s">
        <v>52</v>
      </c>
      <c r="G100" s="4">
        <v>43583</v>
      </c>
      <c r="H100" s="4">
        <v>43585</v>
      </c>
      <c r="I100" t="s">
        <v>20</v>
      </c>
      <c r="J100" s="5">
        <v>20</v>
      </c>
      <c r="K100" s="6">
        <v>7</v>
      </c>
      <c r="L100" s="7">
        <v>13</v>
      </c>
      <c r="M100" s="5">
        <f t="shared" si="2"/>
        <v>91</v>
      </c>
      <c r="N100" s="8">
        <f t="shared" si="3"/>
        <v>71</v>
      </c>
      <c r="O100">
        <v>42</v>
      </c>
    </row>
    <row r="101" spans="1:15">
      <c r="A101">
        <v>100</v>
      </c>
      <c r="B101" t="s">
        <v>21</v>
      </c>
      <c r="C101" t="s">
        <v>22</v>
      </c>
      <c r="D101" t="s">
        <v>17</v>
      </c>
      <c r="E101" t="s">
        <v>43</v>
      </c>
      <c r="F101" t="s">
        <v>50</v>
      </c>
      <c r="G101" s="4">
        <v>43161</v>
      </c>
      <c r="H101" s="4">
        <v>43165</v>
      </c>
      <c r="I101" t="s">
        <v>26</v>
      </c>
      <c r="J101" s="5">
        <v>13</v>
      </c>
      <c r="K101" s="6">
        <v>9</v>
      </c>
      <c r="L101" s="7">
        <v>16</v>
      </c>
      <c r="M101" s="5">
        <f t="shared" si="2"/>
        <v>144</v>
      </c>
      <c r="N101" s="8">
        <f t="shared" si="3"/>
        <v>131</v>
      </c>
      <c r="O101">
        <v>9</v>
      </c>
    </row>
    <row r="102" spans="1:15">
      <c r="A102">
        <v>101</v>
      </c>
      <c r="B102" t="s">
        <v>21</v>
      </c>
      <c r="C102" t="s">
        <v>30</v>
      </c>
      <c r="D102" t="s">
        <v>17</v>
      </c>
      <c r="E102" t="s">
        <v>45</v>
      </c>
      <c r="F102" t="s">
        <v>52</v>
      </c>
      <c r="G102" s="4">
        <v>43319</v>
      </c>
      <c r="H102" s="4">
        <v>43326</v>
      </c>
      <c r="I102" t="s">
        <v>20</v>
      </c>
      <c r="J102" s="5">
        <v>21</v>
      </c>
      <c r="K102" s="6">
        <v>5</v>
      </c>
      <c r="L102" s="7">
        <v>18</v>
      </c>
      <c r="M102" s="5">
        <f t="shared" si="2"/>
        <v>90</v>
      </c>
      <c r="N102" s="8">
        <f t="shared" si="3"/>
        <v>69</v>
      </c>
      <c r="O102">
        <v>31</v>
      </c>
    </row>
    <row r="103" spans="1:15">
      <c r="A103">
        <v>102</v>
      </c>
      <c r="B103" t="s">
        <v>15</v>
      </c>
      <c r="C103" t="s">
        <v>33</v>
      </c>
      <c r="D103" t="s">
        <v>17</v>
      </c>
      <c r="E103" t="s">
        <v>43</v>
      </c>
      <c r="F103" t="s">
        <v>52</v>
      </c>
      <c r="G103" s="4">
        <v>43581</v>
      </c>
      <c r="H103" s="4">
        <v>43585</v>
      </c>
      <c r="I103" t="s">
        <v>29</v>
      </c>
      <c r="J103" s="5">
        <v>13</v>
      </c>
      <c r="K103" s="6">
        <v>8</v>
      </c>
      <c r="L103" s="7">
        <v>5</v>
      </c>
      <c r="M103" s="5">
        <f t="shared" si="2"/>
        <v>40</v>
      </c>
      <c r="N103" s="8">
        <f t="shared" si="3"/>
        <v>27</v>
      </c>
      <c r="O103">
        <v>7</v>
      </c>
    </row>
    <row r="104" spans="1:15">
      <c r="A104">
        <v>103</v>
      </c>
      <c r="B104" t="s">
        <v>41</v>
      </c>
      <c r="C104" t="s">
        <v>54</v>
      </c>
      <c r="D104" t="s">
        <v>17</v>
      </c>
      <c r="E104" t="s">
        <v>45</v>
      </c>
      <c r="F104" t="s">
        <v>52</v>
      </c>
      <c r="G104" s="4">
        <v>43383</v>
      </c>
      <c r="H104" s="4">
        <v>43385</v>
      </c>
      <c r="I104" t="s">
        <v>20</v>
      </c>
      <c r="J104" s="5">
        <v>23</v>
      </c>
      <c r="K104" s="6">
        <v>4</v>
      </c>
      <c r="L104" s="7">
        <v>5</v>
      </c>
      <c r="M104" s="5">
        <f t="shared" si="2"/>
        <v>20</v>
      </c>
      <c r="N104" s="8">
        <f t="shared" si="3"/>
        <v>-3</v>
      </c>
      <c r="O104">
        <v>50</v>
      </c>
    </row>
    <row r="105" spans="1:15">
      <c r="A105">
        <v>104</v>
      </c>
      <c r="B105" t="s">
        <v>41</v>
      </c>
      <c r="C105" t="s">
        <v>42</v>
      </c>
      <c r="D105" t="s">
        <v>17</v>
      </c>
      <c r="E105" t="s">
        <v>43</v>
      </c>
      <c r="F105" t="s">
        <v>52</v>
      </c>
      <c r="G105" s="4">
        <v>43595</v>
      </c>
      <c r="H105" s="4">
        <v>43599</v>
      </c>
      <c r="I105" t="s">
        <v>29</v>
      </c>
      <c r="J105" s="5">
        <v>23</v>
      </c>
      <c r="K105" s="6">
        <v>4</v>
      </c>
      <c r="L105" s="7">
        <v>10</v>
      </c>
      <c r="M105" s="5">
        <f t="shared" si="2"/>
        <v>40</v>
      </c>
      <c r="N105" s="8">
        <f t="shared" si="3"/>
        <v>17</v>
      </c>
      <c r="O105">
        <v>5</v>
      </c>
    </row>
    <row r="106" spans="1:15">
      <c r="A106">
        <v>105</v>
      </c>
      <c r="B106" t="s">
        <v>21</v>
      </c>
      <c r="C106" t="s">
        <v>22</v>
      </c>
      <c r="D106" t="s">
        <v>23</v>
      </c>
      <c r="E106" t="s">
        <v>31</v>
      </c>
      <c r="F106" t="s">
        <v>52</v>
      </c>
      <c r="G106" s="4">
        <v>43525</v>
      </c>
      <c r="H106" s="4">
        <v>43529</v>
      </c>
      <c r="I106" t="s">
        <v>26</v>
      </c>
      <c r="J106" s="5">
        <v>20</v>
      </c>
      <c r="K106" s="6">
        <v>3</v>
      </c>
      <c r="L106" s="7">
        <v>5</v>
      </c>
      <c r="M106" s="5">
        <f t="shared" si="2"/>
        <v>15</v>
      </c>
      <c r="N106" s="8">
        <f t="shared" si="3"/>
        <v>-5</v>
      </c>
      <c r="O106">
        <v>14</v>
      </c>
    </row>
    <row r="107" spans="1:15">
      <c r="A107">
        <v>106</v>
      </c>
      <c r="B107" t="s">
        <v>15</v>
      </c>
      <c r="C107" t="s">
        <v>39</v>
      </c>
      <c r="D107" t="s">
        <v>17</v>
      </c>
      <c r="E107" t="s">
        <v>18</v>
      </c>
      <c r="F107" t="s">
        <v>52</v>
      </c>
      <c r="G107" s="4">
        <v>43389</v>
      </c>
      <c r="H107" s="4">
        <v>43392</v>
      </c>
      <c r="I107" t="s">
        <v>29</v>
      </c>
      <c r="J107" s="5">
        <v>13</v>
      </c>
      <c r="K107" s="6">
        <v>10</v>
      </c>
      <c r="L107" s="7">
        <v>10</v>
      </c>
      <c r="M107" s="5">
        <f t="shared" si="2"/>
        <v>100</v>
      </c>
      <c r="N107" s="8">
        <f t="shared" si="3"/>
        <v>87</v>
      </c>
      <c r="O107">
        <v>38</v>
      </c>
    </row>
    <row r="108" spans="1:15">
      <c r="A108">
        <v>107</v>
      </c>
      <c r="B108" t="s">
        <v>21</v>
      </c>
      <c r="C108" t="s">
        <v>27</v>
      </c>
      <c r="D108" t="s">
        <v>17</v>
      </c>
      <c r="E108" t="s">
        <v>45</v>
      </c>
      <c r="F108" t="s">
        <v>50</v>
      </c>
      <c r="G108" s="4">
        <v>43587</v>
      </c>
      <c r="H108" s="4">
        <v>43593</v>
      </c>
      <c r="I108" t="s">
        <v>29</v>
      </c>
      <c r="J108" s="5">
        <v>13</v>
      </c>
      <c r="K108" s="6">
        <v>5</v>
      </c>
      <c r="L108" s="7">
        <v>20</v>
      </c>
      <c r="M108" s="5">
        <f t="shared" si="2"/>
        <v>100</v>
      </c>
      <c r="N108" s="8">
        <f t="shared" si="3"/>
        <v>87</v>
      </c>
      <c r="O108">
        <v>3</v>
      </c>
    </row>
    <row r="109" spans="1:15">
      <c r="A109">
        <v>108</v>
      </c>
      <c r="B109" t="s">
        <v>15</v>
      </c>
      <c r="C109" t="s">
        <v>33</v>
      </c>
      <c r="D109" t="s">
        <v>23</v>
      </c>
      <c r="E109" t="s">
        <v>28</v>
      </c>
      <c r="F109" t="s">
        <v>50</v>
      </c>
      <c r="G109" s="4">
        <v>43409</v>
      </c>
      <c r="H109" s="4">
        <v>43417</v>
      </c>
      <c r="I109" t="s">
        <v>20</v>
      </c>
      <c r="J109" s="5">
        <v>17</v>
      </c>
      <c r="K109" s="6">
        <v>9</v>
      </c>
      <c r="L109" s="7">
        <v>20</v>
      </c>
      <c r="M109" s="5">
        <f t="shared" si="2"/>
        <v>180</v>
      </c>
      <c r="N109" s="8">
        <f t="shared" si="3"/>
        <v>163</v>
      </c>
      <c r="O109">
        <v>58</v>
      </c>
    </row>
    <row r="110" spans="1:15">
      <c r="A110">
        <v>109</v>
      </c>
      <c r="B110" t="s">
        <v>41</v>
      </c>
      <c r="C110" t="s">
        <v>46</v>
      </c>
      <c r="D110" t="s">
        <v>17</v>
      </c>
      <c r="E110" t="s">
        <v>37</v>
      </c>
      <c r="F110" t="s">
        <v>50</v>
      </c>
      <c r="G110" s="4">
        <v>43307</v>
      </c>
      <c r="H110" s="4">
        <v>43308</v>
      </c>
      <c r="I110" t="s">
        <v>29</v>
      </c>
      <c r="J110" s="5">
        <v>6</v>
      </c>
      <c r="K110" s="6">
        <v>3</v>
      </c>
      <c r="L110" s="7">
        <v>9</v>
      </c>
      <c r="M110" s="5">
        <f t="shared" si="2"/>
        <v>27</v>
      </c>
      <c r="N110" s="8">
        <f t="shared" si="3"/>
        <v>21</v>
      </c>
      <c r="O110">
        <v>33</v>
      </c>
    </row>
    <row r="111" spans="1:15">
      <c r="A111">
        <v>110</v>
      </c>
      <c r="B111" t="s">
        <v>21</v>
      </c>
      <c r="C111" t="s">
        <v>22</v>
      </c>
      <c r="D111" t="s">
        <v>34</v>
      </c>
      <c r="E111" t="s">
        <v>38</v>
      </c>
      <c r="F111" t="s">
        <v>50</v>
      </c>
      <c r="G111" s="4">
        <v>43597</v>
      </c>
      <c r="H111" s="4">
        <v>43604</v>
      </c>
      <c r="I111" t="s">
        <v>26</v>
      </c>
      <c r="J111" s="5">
        <v>17</v>
      </c>
      <c r="K111" s="6">
        <v>9</v>
      </c>
      <c r="L111" s="7">
        <v>9</v>
      </c>
      <c r="M111" s="5">
        <f t="shared" si="2"/>
        <v>81</v>
      </c>
      <c r="N111" s="8">
        <f t="shared" si="3"/>
        <v>64</v>
      </c>
      <c r="O111">
        <v>17</v>
      </c>
    </row>
    <row r="112" spans="1:15">
      <c r="A112">
        <v>111</v>
      </c>
      <c r="B112" t="s">
        <v>21</v>
      </c>
      <c r="C112" t="s">
        <v>27</v>
      </c>
      <c r="D112" t="s">
        <v>23</v>
      </c>
      <c r="E112" t="s">
        <v>40</v>
      </c>
      <c r="F112" t="s">
        <v>50</v>
      </c>
      <c r="G112" s="4">
        <v>43199</v>
      </c>
      <c r="H112" s="4">
        <v>43200</v>
      </c>
      <c r="I112" t="s">
        <v>29</v>
      </c>
      <c r="J112" s="5">
        <v>23</v>
      </c>
      <c r="K112" s="6">
        <v>1</v>
      </c>
      <c r="L112" s="7">
        <v>5</v>
      </c>
      <c r="M112" s="5">
        <f t="shared" si="2"/>
        <v>5</v>
      </c>
      <c r="N112" s="8">
        <f t="shared" si="3"/>
        <v>-18</v>
      </c>
      <c r="O112">
        <v>29</v>
      </c>
    </row>
    <row r="113" spans="1:15">
      <c r="A113">
        <v>112</v>
      </c>
      <c r="B113" t="s">
        <v>15</v>
      </c>
      <c r="C113" t="s">
        <v>16</v>
      </c>
      <c r="D113" t="s">
        <v>17</v>
      </c>
      <c r="E113" t="s">
        <v>45</v>
      </c>
      <c r="F113" t="s">
        <v>55</v>
      </c>
      <c r="G113" s="4">
        <v>43289</v>
      </c>
      <c r="H113" s="4">
        <v>43292</v>
      </c>
      <c r="I113" t="s">
        <v>26</v>
      </c>
      <c r="J113" s="5">
        <v>7</v>
      </c>
      <c r="K113" s="6">
        <v>9</v>
      </c>
      <c r="L113" s="7">
        <v>14</v>
      </c>
      <c r="M113" s="5">
        <f t="shared" si="2"/>
        <v>126</v>
      </c>
      <c r="N113" s="8">
        <f t="shared" si="3"/>
        <v>119</v>
      </c>
      <c r="O113">
        <v>23</v>
      </c>
    </row>
    <row r="114" spans="1:15">
      <c r="A114">
        <v>113</v>
      </c>
      <c r="B114" t="s">
        <v>21</v>
      </c>
      <c r="C114" t="s">
        <v>22</v>
      </c>
      <c r="D114" t="s">
        <v>34</v>
      </c>
      <c r="E114" t="s">
        <v>35</v>
      </c>
      <c r="F114" t="s">
        <v>56</v>
      </c>
      <c r="G114" s="4">
        <v>43291</v>
      </c>
      <c r="H114" s="4">
        <v>43296</v>
      </c>
      <c r="I114" t="s">
        <v>26</v>
      </c>
      <c r="J114" s="5">
        <v>18</v>
      </c>
      <c r="K114" s="6">
        <v>10</v>
      </c>
      <c r="L114" s="7">
        <v>15</v>
      </c>
      <c r="M114" s="5">
        <f t="shared" si="2"/>
        <v>150</v>
      </c>
      <c r="N114" s="8">
        <f t="shared" si="3"/>
        <v>132</v>
      </c>
      <c r="O114">
        <v>22</v>
      </c>
    </row>
    <row r="115" spans="1:15">
      <c r="A115">
        <v>114</v>
      </c>
      <c r="B115" t="s">
        <v>41</v>
      </c>
      <c r="C115" t="s">
        <v>49</v>
      </c>
      <c r="D115" t="s">
        <v>34</v>
      </c>
      <c r="E115" t="s">
        <v>48</v>
      </c>
      <c r="F115" t="s">
        <v>57</v>
      </c>
      <c r="G115" s="4">
        <v>43109</v>
      </c>
      <c r="H115" s="4">
        <v>43115</v>
      </c>
      <c r="I115" t="s">
        <v>20</v>
      </c>
      <c r="J115" s="5">
        <v>5</v>
      </c>
      <c r="K115" s="6">
        <v>9</v>
      </c>
      <c r="L115" s="7">
        <v>8</v>
      </c>
      <c r="M115" s="5">
        <f t="shared" si="2"/>
        <v>72</v>
      </c>
      <c r="N115" s="8">
        <f t="shared" si="3"/>
        <v>67</v>
      </c>
      <c r="O115">
        <v>53</v>
      </c>
    </row>
    <row r="116" spans="1:15">
      <c r="A116">
        <v>115</v>
      </c>
      <c r="B116" t="s">
        <v>41</v>
      </c>
      <c r="C116" t="s">
        <v>53</v>
      </c>
      <c r="D116" t="s">
        <v>17</v>
      </c>
      <c r="E116" t="s">
        <v>44</v>
      </c>
      <c r="F116" t="s">
        <v>58</v>
      </c>
      <c r="G116" s="4">
        <v>43395</v>
      </c>
      <c r="H116" s="4">
        <v>43401</v>
      </c>
      <c r="I116" t="s">
        <v>29</v>
      </c>
      <c r="J116" s="5">
        <v>14</v>
      </c>
      <c r="K116" s="6">
        <v>8</v>
      </c>
      <c r="L116" s="7">
        <v>17</v>
      </c>
      <c r="M116" s="5">
        <f t="shared" si="2"/>
        <v>136</v>
      </c>
      <c r="N116" s="8">
        <f t="shared" si="3"/>
        <v>122</v>
      </c>
      <c r="O116">
        <v>57</v>
      </c>
    </row>
    <row r="117" spans="1:15">
      <c r="A117">
        <v>116</v>
      </c>
      <c r="B117" t="s">
        <v>21</v>
      </c>
      <c r="C117" t="s">
        <v>30</v>
      </c>
      <c r="D117" t="s">
        <v>23</v>
      </c>
      <c r="E117" t="s">
        <v>31</v>
      </c>
      <c r="F117" t="s">
        <v>59</v>
      </c>
      <c r="G117" s="4">
        <v>43593</v>
      </c>
      <c r="H117" s="4">
        <v>43596</v>
      </c>
      <c r="I117" t="s">
        <v>20</v>
      </c>
      <c r="J117" s="5">
        <v>15</v>
      </c>
      <c r="K117" s="6">
        <v>1</v>
      </c>
      <c r="L117" s="7">
        <v>13</v>
      </c>
      <c r="M117" s="5">
        <f t="shared" si="2"/>
        <v>13</v>
      </c>
      <c r="N117" s="8">
        <f t="shared" si="3"/>
        <v>-2</v>
      </c>
      <c r="O117">
        <v>25</v>
      </c>
    </row>
    <row r="118" spans="1:15">
      <c r="A118">
        <v>117</v>
      </c>
      <c r="B118" t="s">
        <v>21</v>
      </c>
      <c r="C118" t="s">
        <v>22</v>
      </c>
      <c r="D118" t="s">
        <v>23</v>
      </c>
      <c r="E118" t="s">
        <v>24</v>
      </c>
      <c r="F118" t="s">
        <v>55</v>
      </c>
      <c r="G118" s="4">
        <v>43329</v>
      </c>
      <c r="H118" s="4">
        <v>43335</v>
      </c>
      <c r="I118" t="s">
        <v>26</v>
      </c>
      <c r="J118" s="5">
        <v>14</v>
      </c>
      <c r="K118" s="6">
        <v>6</v>
      </c>
      <c r="L118" s="7">
        <v>8</v>
      </c>
      <c r="M118" s="5">
        <f t="shared" si="2"/>
        <v>48</v>
      </c>
      <c r="N118" s="8">
        <f t="shared" si="3"/>
        <v>34</v>
      </c>
      <c r="O118">
        <v>39</v>
      </c>
    </row>
    <row r="119" spans="1:15">
      <c r="A119">
        <v>118</v>
      </c>
      <c r="B119" t="s">
        <v>15</v>
      </c>
      <c r="C119" t="s">
        <v>16</v>
      </c>
      <c r="D119" t="s">
        <v>17</v>
      </c>
      <c r="E119" t="s">
        <v>43</v>
      </c>
      <c r="F119" t="s">
        <v>56</v>
      </c>
      <c r="G119" s="4">
        <v>43277</v>
      </c>
      <c r="H119" s="4">
        <v>43282</v>
      </c>
      <c r="I119" t="s">
        <v>26</v>
      </c>
      <c r="J119" s="5">
        <v>24</v>
      </c>
      <c r="K119" s="6">
        <v>2</v>
      </c>
      <c r="L119" s="7">
        <v>16</v>
      </c>
      <c r="M119" s="5">
        <f t="shared" si="2"/>
        <v>32</v>
      </c>
      <c r="N119" s="8">
        <f t="shared" si="3"/>
        <v>8</v>
      </c>
      <c r="O119">
        <v>34</v>
      </c>
    </row>
    <row r="120" spans="1:15">
      <c r="A120">
        <v>119</v>
      </c>
      <c r="B120" t="s">
        <v>21</v>
      </c>
      <c r="C120" t="s">
        <v>27</v>
      </c>
      <c r="D120" t="s">
        <v>34</v>
      </c>
      <c r="E120" t="s">
        <v>35</v>
      </c>
      <c r="F120" t="s">
        <v>57</v>
      </c>
      <c r="G120" s="4">
        <v>43197</v>
      </c>
      <c r="H120" s="4">
        <v>43200</v>
      </c>
      <c r="I120" t="s">
        <v>29</v>
      </c>
      <c r="J120" s="5">
        <v>20</v>
      </c>
      <c r="K120" s="6">
        <v>8</v>
      </c>
      <c r="L120" s="7">
        <v>12</v>
      </c>
      <c r="M120" s="5">
        <f t="shared" si="2"/>
        <v>96</v>
      </c>
      <c r="N120" s="8">
        <f t="shared" si="3"/>
        <v>76</v>
      </c>
      <c r="O120">
        <v>27</v>
      </c>
    </row>
    <row r="121" spans="1:15">
      <c r="A121">
        <v>120</v>
      </c>
      <c r="B121" t="s">
        <v>15</v>
      </c>
      <c r="C121" t="s">
        <v>32</v>
      </c>
      <c r="D121" t="s">
        <v>17</v>
      </c>
      <c r="E121" t="s">
        <v>43</v>
      </c>
      <c r="F121" t="s">
        <v>58</v>
      </c>
      <c r="G121" s="4">
        <v>43263</v>
      </c>
      <c r="H121" s="4">
        <v>43266</v>
      </c>
      <c r="I121" t="s">
        <v>20</v>
      </c>
      <c r="J121" s="5">
        <v>20</v>
      </c>
      <c r="K121" s="6">
        <v>3</v>
      </c>
      <c r="L121" s="7">
        <v>10</v>
      </c>
      <c r="M121" s="5">
        <f t="shared" si="2"/>
        <v>30</v>
      </c>
      <c r="N121" s="8">
        <f t="shared" si="3"/>
        <v>10</v>
      </c>
      <c r="O121">
        <v>39</v>
      </c>
    </row>
    <row r="122" spans="1:15">
      <c r="A122">
        <v>121</v>
      </c>
      <c r="B122" t="s">
        <v>21</v>
      </c>
      <c r="C122" t="s">
        <v>27</v>
      </c>
      <c r="D122" t="s">
        <v>34</v>
      </c>
      <c r="E122" t="s">
        <v>38</v>
      </c>
      <c r="F122" t="s">
        <v>59</v>
      </c>
      <c r="G122" s="4">
        <v>43533</v>
      </c>
      <c r="H122" s="4">
        <v>43534</v>
      </c>
      <c r="I122" t="s">
        <v>29</v>
      </c>
      <c r="J122" s="5">
        <v>25</v>
      </c>
      <c r="K122" s="6">
        <v>5</v>
      </c>
      <c r="L122" s="7">
        <v>5</v>
      </c>
      <c r="M122" s="5">
        <f t="shared" si="2"/>
        <v>25</v>
      </c>
      <c r="N122" s="8">
        <f t="shared" si="3"/>
        <v>0</v>
      </c>
      <c r="O122">
        <v>45</v>
      </c>
    </row>
    <row r="123" spans="1:15">
      <c r="A123">
        <v>122</v>
      </c>
      <c r="B123" t="s">
        <v>15</v>
      </c>
      <c r="C123" t="s">
        <v>33</v>
      </c>
      <c r="D123" t="s">
        <v>17</v>
      </c>
      <c r="E123" t="s">
        <v>44</v>
      </c>
      <c r="F123" t="s">
        <v>55</v>
      </c>
      <c r="G123" s="4">
        <v>43325</v>
      </c>
      <c r="H123" s="4">
        <v>43327</v>
      </c>
      <c r="I123" t="s">
        <v>20</v>
      </c>
      <c r="J123" s="5">
        <v>20</v>
      </c>
      <c r="K123" s="6">
        <v>1</v>
      </c>
      <c r="L123" s="7">
        <v>18</v>
      </c>
      <c r="M123" s="5">
        <f t="shared" si="2"/>
        <v>18</v>
      </c>
      <c r="N123" s="8">
        <f t="shared" si="3"/>
        <v>-2</v>
      </c>
      <c r="O123">
        <v>9</v>
      </c>
    </row>
    <row r="124" spans="1:15">
      <c r="A124">
        <v>123</v>
      </c>
      <c r="B124" t="s">
        <v>41</v>
      </c>
      <c r="C124" t="s">
        <v>54</v>
      </c>
      <c r="D124" t="s">
        <v>17</v>
      </c>
      <c r="E124" t="s">
        <v>45</v>
      </c>
      <c r="F124" t="s">
        <v>56</v>
      </c>
      <c r="G124" s="4">
        <v>43423</v>
      </c>
      <c r="H124" s="4">
        <v>43430</v>
      </c>
      <c r="I124" t="s">
        <v>29</v>
      </c>
      <c r="J124" s="5">
        <v>20</v>
      </c>
      <c r="K124" s="6">
        <v>8</v>
      </c>
      <c r="L124" s="7">
        <v>9</v>
      </c>
      <c r="M124" s="5">
        <f t="shared" si="2"/>
        <v>72</v>
      </c>
      <c r="N124" s="8">
        <f t="shared" si="3"/>
        <v>52</v>
      </c>
      <c r="O124">
        <v>26</v>
      </c>
    </row>
    <row r="125" spans="1:15">
      <c r="A125">
        <v>124</v>
      </c>
      <c r="B125" t="s">
        <v>21</v>
      </c>
      <c r="C125" t="s">
        <v>30</v>
      </c>
      <c r="D125" t="s">
        <v>17</v>
      </c>
      <c r="E125" t="s">
        <v>45</v>
      </c>
      <c r="F125" t="s">
        <v>57</v>
      </c>
      <c r="G125" s="4">
        <v>43359</v>
      </c>
      <c r="H125" s="4">
        <v>43361</v>
      </c>
      <c r="I125" t="s">
        <v>20</v>
      </c>
      <c r="J125" s="5">
        <v>9</v>
      </c>
      <c r="K125" s="6">
        <v>5</v>
      </c>
      <c r="L125" s="7">
        <v>15</v>
      </c>
      <c r="M125" s="5">
        <f t="shared" si="2"/>
        <v>75</v>
      </c>
      <c r="N125" s="8">
        <f t="shared" si="3"/>
        <v>66</v>
      </c>
      <c r="O125">
        <v>53</v>
      </c>
    </row>
    <row r="126" spans="1:15">
      <c r="A126">
        <v>125</v>
      </c>
      <c r="B126" t="s">
        <v>21</v>
      </c>
      <c r="C126" t="s">
        <v>30</v>
      </c>
      <c r="D126" t="s">
        <v>23</v>
      </c>
      <c r="E126" t="s">
        <v>47</v>
      </c>
      <c r="F126" t="s">
        <v>58</v>
      </c>
      <c r="G126" s="4">
        <v>43139</v>
      </c>
      <c r="H126" s="4">
        <v>43147</v>
      </c>
      <c r="I126" t="s">
        <v>20</v>
      </c>
      <c r="J126" s="5">
        <v>13</v>
      </c>
      <c r="K126" s="6">
        <v>1</v>
      </c>
      <c r="L126" s="7">
        <v>9</v>
      </c>
      <c r="M126" s="5">
        <f t="shared" si="2"/>
        <v>9</v>
      </c>
      <c r="N126" s="8">
        <f t="shared" si="3"/>
        <v>-4</v>
      </c>
      <c r="O126">
        <v>37</v>
      </c>
    </row>
    <row r="127" spans="1:15">
      <c r="A127">
        <v>126</v>
      </c>
      <c r="B127" t="s">
        <v>15</v>
      </c>
      <c r="C127" t="s">
        <v>39</v>
      </c>
      <c r="D127" t="s">
        <v>34</v>
      </c>
      <c r="E127" t="s">
        <v>38</v>
      </c>
      <c r="F127" t="s">
        <v>59</v>
      </c>
      <c r="G127" s="4">
        <v>43345</v>
      </c>
      <c r="H127" s="4">
        <v>43350</v>
      </c>
      <c r="I127" t="s">
        <v>20</v>
      </c>
      <c r="J127" s="5">
        <v>13</v>
      </c>
      <c r="K127" s="6">
        <v>8</v>
      </c>
      <c r="L127" s="7">
        <v>7</v>
      </c>
      <c r="M127" s="5">
        <f t="shared" si="2"/>
        <v>56</v>
      </c>
      <c r="N127" s="8">
        <f t="shared" si="3"/>
        <v>43</v>
      </c>
      <c r="O127">
        <v>35</v>
      </c>
    </row>
    <row r="128" spans="1:15">
      <c r="A128">
        <v>127</v>
      </c>
      <c r="B128" t="s">
        <v>21</v>
      </c>
      <c r="C128" t="s">
        <v>30</v>
      </c>
      <c r="D128" t="s">
        <v>17</v>
      </c>
      <c r="E128" t="s">
        <v>45</v>
      </c>
      <c r="F128" t="s">
        <v>55</v>
      </c>
      <c r="G128" s="4">
        <v>43177</v>
      </c>
      <c r="H128" s="4">
        <v>43183</v>
      </c>
      <c r="I128" t="s">
        <v>20</v>
      </c>
      <c r="J128" s="5">
        <v>7</v>
      </c>
      <c r="K128" s="6">
        <v>3</v>
      </c>
      <c r="L128" s="7">
        <v>15</v>
      </c>
      <c r="M128" s="5">
        <f t="shared" si="2"/>
        <v>45</v>
      </c>
      <c r="N128" s="8">
        <f t="shared" si="3"/>
        <v>38</v>
      </c>
      <c r="O128">
        <v>39</v>
      </c>
    </row>
    <row r="129" spans="1:15">
      <c r="A129">
        <v>128</v>
      </c>
      <c r="B129" t="s">
        <v>21</v>
      </c>
      <c r="C129" t="s">
        <v>30</v>
      </c>
      <c r="D129" t="s">
        <v>23</v>
      </c>
      <c r="E129" t="s">
        <v>28</v>
      </c>
      <c r="F129" t="s">
        <v>56</v>
      </c>
      <c r="G129" s="4">
        <v>43311</v>
      </c>
      <c r="H129" s="4">
        <v>43319</v>
      </c>
      <c r="I129" t="s">
        <v>20</v>
      </c>
      <c r="J129" s="5">
        <v>21</v>
      </c>
      <c r="K129" s="6">
        <v>3</v>
      </c>
      <c r="L129" s="7">
        <v>18</v>
      </c>
      <c r="M129" s="5">
        <f t="shared" si="2"/>
        <v>54</v>
      </c>
      <c r="N129" s="8">
        <f t="shared" si="3"/>
        <v>33</v>
      </c>
      <c r="O129">
        <v>26</v>
      </c>
    </row>
    <row r="130" spans="1:15">
      <c r="A130">
        <v>129</v>
      </c>
      <c r="B130" t="s">
        <v>21</v>
      </c>
      <c r="C130" t="s">
        <v>22</v>
      </c>
      <c r="D130" t="s">
        <v>34</v>
      </c>
      <c r="E130" t="s">
        <v>35</v>
      </c>
      <c r="F130" t="s">
        <v>57</v>
      </c>
      <c r="G130" s="4">
        <v>43251</v>
      </c>
      <c r="H130" s="4">
        <v>43255</v>
      </c>
      <c r="I130" t="s">
        <v>26</v>
      </c>
      <c r="J130" s="5">
        <v>19</v>
      </c>
      <c r="K130" s="6">
        <v>8</v>
      </c>
      <c r="L130" s="7">
        <v>6</v>
      </c>
      <c r="M130" s="5">
        <f t="shared" ref="M130:M193" si="4">L130*K130</f>
        <v>48</v>
      </c>
      <c r="N130" s="8">
        <f t="shared" ref="N130:N193" si="5">M130-J130</f>
        <v>29</v>
      </c>
      <c r="O130">
        <v>30</v>
      </c>
    </row>
    <row r="131" spans="1:15">
      <c r="A131">
        <v>130</v>
      </c>
      <c r="B131" t="s">
        <v>21</v>
      </c>
      <c r="C131" t="s">
        <v>30</v>
      </c>
      <c r="D131" t="s">
        <v>23</v>
      </c>
      <c r="E131" t="s">
        <v>40</v>
      </c>
      <c r="F131" t="s">
        <v>58</v>
      </c>
      <c r="G131" s="4">
        <v>43147</v>
      </c>
      <c r="H131" s="4">
        <v>43153</v>
      </c>
      <c r="I131" t="s">
        <v>20</v>
      </c>
      <c r="J131" s="5">
        <v>18</v>
      </c>
      <c r="K131" s="6">
        <v>5</v>
      </c>
      <c r="L131" s="7">
        <v>12</v>
      </c>
      <c r="M131" s="5">
        <f t="shared" si="4"/>
        <v>60</v>
      </c>
      <c r="N131" s="8">
        <f t="shared" si="5"/>
        <v>42</v>
      </c>
      <c r="O131">
        <v>4</v>
      </c>
    </row>
    <row r="132" spans="1:15">
      <c r="A132">
        <v>131</v>
      </c>
      <c r="B132" t="s">
        <v>21</v>
      </c>
      <c r="C132" t="s">
        <v>30</v>
      </c>
      <c r="D132" t="s">
        <v>34</v>
      </c>
      <c r="E132" t="s">
        <v>36</v>
      </c>
      <c r="F132" t="s">
        <v>59</v>
      </c>
      <c r="G132" s="4">
        <v>43621</v>
      </c>
      <c r="H132" s="4">
        <v>43622</v>
      </c>
      <c r="I132" t="s">
        <v>20</v>
      </c>
      <c r="J132" s="5">
        <v>18</v>
      </c>
      <c r="K132" s="6">
        <v>7</v>
      </c>
      <c r="L132" s="7">
        <v>5</v>
      </c>
      <c r="M132" s="5">
        <f t="shared" si="4"/>
        <v>35</v>
      </c>
      <c r="N132" s="8">
        <f t="shared" si="5"/>
        <v>17</v>
      </c>
      <c r="O132">
        <v>46</v>
      </c>
    </row>
    <row r="133" spans="1:15">
      <c r="A133">
        <v>132</v>
      </c>
      <c r="B133" t="s">
        <v>21</v>
      </c>
      <c r="C133" t="s">
        <v>22</v>
      </c>
      <c r="D133" t="s">
        <v>34</v>
      </c>
      <c r="E133" t="s">
        <v>51</v>
      </c>
      <c r="F133" t="s">
        <v>55</v>
      </c>
      <c r="G133" s="4">
        <v>43505</v>
      </c>
      <c r="H133" s="4">
        <v>43508</v>
      </c>
      <c r="I133" t="s">
        <v>26</v>
      </c>
      <c r="J133" s="5">
        <v>19</v>
      </c>
      <c r="K133" s="6">
        <v>3</v>
      </c>
      <c r="L133" s="7">
        <v>20</v>
      </c>
      <c r="M133" s="5">
        <f t="shared" si="4"/>
        <v>60</v>
      </c>
      <c r="N133" s="8">
        <f t="shared" si="5"/>
        <v>41</v>
      </c>
      <c r="O133">
        <v>56</v>
      </c>
    </row>
    <row r="134" spans="1:15">
      <c r="A134">
        <v>133</v>
      </c>
      <c r="B134" t="s">
        <v>41</v>
      </c>
      <c r="C134" t="s">
        <v>53</v>
      </c>
      <c r="D134" t="s">
        <v>17</v>
      </c>
      <c r="E134" t="s">
        <v>44</v>
      </c>
      <c r="F134" t="s">
        <v>56</v>
      </c>
      <c r="G134" s="4">
        <v>43589</v>
      </c>
      <c r="H134" s="4">
        <v>43595</v>
      </c>
      <c r="I134" t="s">
        <v>29</v>
      </c>
      <c r="J134" s="5">
        <v>22</v>
      </c>
      <c r="K134" s="6">
        <v>6</v>
      </c>
      <c r="L134" s="7">
        <v>5</v>
      </c>
      <c r="M134" s="5">
        <f t="shared" si="4"/>
        <v>30</v>
      </c>
      <c r="N134" s="8">
        <f t="shared" si="5"/>
        <v>8</v>
      </c>
      <c r="O134">
        <v>52</v>
      </c>
    </row>
    <row r="135" spans="1:15">
      <c r="A135">
        <v>134</v>
      </c>
      <c r="B135" t="s">
        <v>21</v>
      </c>
      <c r="C135" t="s">
        <v>27</v>
      </c>
      <c r="D135" t="s">
        <v>23</v>
      </c>
      <c r="E135" t="s">
        <v>24</v>
      </c>
      <c r="F135" t="s">
        <v>57</v>
      </c>
      <c r="G135" s="4">
        <v>43203</v>
      </c>
      <c r="H135" s="4">
        <v>43211</v>
      </c>
      <c r="I135" t="s">
        <v>29</v>
      </c>
      <c r="J135" s="5">
        <v>19</v>
      </c>
      <c r="K135" s="6">
        <v>9</v>
      </c>
      <c r="L135" s="7">
        <v>19</v>
      </c>
      <c r="M135" s="5">
        <f t="shared" si="4"/>
        <v>171</v>
      </c>
      <c r="N135" s="8">
        <f t="shared" si="5"/>
        <v>152</v>
      </c>
      <c r="O135">
        <v>48</v>
      </c>
    </row>
    <row r="136" spans="1:15">
      <c r="A136">
        <v>135</v>
      </c>
      <c r="B136" t="s">
        <v>21</v>
      </c>
      <c r="C136" t="s">
        <v>22</v>
      </c>
      <c r="D136" t="s">
        <v>23</v>
      </c>
      <c r="E136" t="s">
        <v>40</v>
      </c>
      <c r="F136" t="s">
        <v>58</v>
      </c>
      <c r="G136" s="4">
        <v>43517</v>
      </c>
      <c r="H136" s="4">
        <v>43520</v>
      </c>
      <c r="I136" t="s">
        <v>26</v>
      </c>
      <c r="J136" s="5">
        <v>6</v>
      </c>
      <c r="K136" s="6">
        <v>10</v>
      </c>
      <c r="L136" s="7">
        <v>5</v>
      </c>
      <c r="M136" s="5">
        <f t="shared" si="4"/>
        <v>50</v>
      </c>
      <c r="N136" s="8">
        <f t="shared" si="5"/>
        <v>44</v>
      </c>
      <c r="O136">
        <v>23</v>
      </c>
    </row>
    <row r="137" spans="1:15">
      <c r="A137">
        <v>136</v>
      </c>
      <c r="B137" t="s">
        <v>15</v>
      </c>
      <c r="C137" t="s">
        <v>32</v>
      </c>
      <c r="D137" t="s">
        <v>34</v>
      </c>
      <c r="E137" t="s">
        <v>48</v>
      </c>
      <c r="F137" t="s">
        <v>59</v>
      </c>
      <c r="G137" s="4">
        <v>43155</v>
      </c>
      <c r="H137" s="4">
        <v>43161</v>
      </c>
      <c r="I137" t="s">
        <v>26</v>
      </c>
      <c r="J137" s="5">
        <v>18</v>
      </c>
      <c r="K137" s="6">
        <v>9</v>
      </c>
      <c r="L137" s="7">
        <v>12</v>
      </c>
      <c r="M137" s="5">
        <f t="shared" si="4"/>
        <v>108</v>
      </c>
      <c r="N137" s="8">
        <f t="shared" si="5"/>
        <v>90</v>
      </c>
      <c r="O137">
        <v>40</v>
      </c>
    </row>
    <row r="138" spans="1:15">
      <c r="A138">
        <v>137</v>
      </c>
      <c r="B138" t="s">
        <v>15</v>
      </c>
      <c r="C138" t="s">
        <v>16</v>
      </c>
      <c r="D138" t="s">
        <v>23</v>
      </c>
      <c r="E138" t="s">
        <v>40</v>
      </c>
      <c r="F138" t="s">
        <v>55</v>
      </c>
      <c r="G138" s="4">
        <v>43143</v>
      </c>
      <c r="H138" s="4">
        <v>43150</v>
      </c>
      <c r="I138" t="s">
        <v>20</v>
      </c>
      <c r="J138" s="5">
        <v>23</v>
      </c>
      <c r="K138" s="6">
        <v>4</v>
      </c>
      <c r="L138" s="7">
        <v>13</v>
      </c>
      <c r="M138" s="5">
        <f t="shared" si="4"/>
        <v>52</v>
      </c>
      <c r="N138" s="8">
        <f t="shared" si="5"/>
        <v>29</v>
      </c>
      <c r="O138">
        <v>54</v>
      </c>
    </row>
    <row r="139" spans="1:15">
      <c r="A139">
        <v>138</v>
      </c>
      <c r="B139" t="s">
        <v>21</v>
      </c>
      <c r="C139" t="s">
        <v>30</v>
      </c>
      <c r="D139" t="s">
        <v>34</v>
      </c>
      <c r="E139" t="s">
        <v>38</v>
      </c>
      <c r="F139" t="s">
        <v>56</v>
      </c>
      <c r="G139" s="4">
        <v>43575</v>
      </c>
      <c r="H139" s="4">
        <v>43580</v>
      </c>
      <c r="I139" t="s">
        <v>20</v>
      </c>
      <c r="J139" s="5">
        <v>14</v>
      </c>
      <c r="K139" s="6">
        <v>3</v>
      </c>
      <c r="L139" s="7">
        <v>10</v>
      </c>
      <c r="M139" s="5">
        <f t="shared" si="4"/>
        <v>30</v>
      </c>
      <c r="N139" s="8">
        <f t="shared" si="5"/>
        <v>16</v>
      </c>
      <c r="O139">
        <v>32</v>
      </c>
    </row>
    <row r="140" spans="1:15">
      <c r="A140">
        <v>139</v>
      </c>
      <c r="B140" t="s">
        <v>41</v>
      </c>
      <c r="C140" t="s">
        <v>46</v>
      </c>
      <c r="D140" t="s">
        <v>23</v>
      </c>
      <c r="E140" t="s">
        <v>47</v>
      </c>
      <c r="F140" t="s">
        <v>57</v>
      </c>
      <c r="G140" s="4">
        <v>43557</v>
      </c>
      <c r="H140" s="4">
        <v>43564</v>
      </c>
      <c r="I140" t="s">
        <v>26</v>
      </c>
      <c r="J140" s="5">
        <v>25</v>
      </c>
      <c r="K140" s="6">
        <v>2</v>
      </c>
      <c r="L140" s="7">
        <v>5</v>
      </c>
      <c r="M140" s="5">
        <f t="shared" si="4"/>
        <v>10</v>
      </c>
      <c r="N140" s="8">
        <f t="shared" si="5"/>
        <v>-15</v>
      </c>
      <c r="O140">
        <v>14</v>
      </c>
    </row>
    <row r="141" spans="1:15">
      <c r="A141">
        <v>140</v>
      </c>
      <c r="B141" t="s">
        <v>21</v>
      </c>
      <c r="C141" t="s">
        <v>27</v>
      </c>
      <c r="D141" t="s">
        <v>17</v>
      </c>
      <c r="E141" t="s">
        <v>18</v>
      </c>
      <c r="F141" t="s">
        <v>58</v>
      </c>
      <c r="G141" s="4">
        <v>43339</v>
      </c>
      <c r="H141" s="4">
        <v>43345</v>
      </c>
      <c r="I141" t="s">
        <v>29</v>
      </c>
      <c r="J141" s="5">
        <v>12</v>
      </c>
      <c r="K141" s="6">
        <v>5</v>
      </c>
      <c r="L141" s="7">
        <v>11</v>
      </c>
      <c r="M141" s="5">
        <f t="shared" si="4"/>
        <v>55</v>
      </c>
      <c r="N141" s="8">
        <f t="shared" si="5"/>
        <v>43</v>
      </c>
      <c r="O141">
        <v>29</v>
      </c>
    </row>
    <row r="142" spans="1:15">
      <c r="A142">
        <v>141</v>
      </c>
      <c r="B142" t="s">
        <v>21</v>
      </c>
      <c r="C142" t="s">
        <v>27</v>
      </c>
      <c r="D142" t="s">
        <v>17</v>
      </c>
      <c r="E142" t="s">
        <v>37</v>
      </c>
      <c r="F142" t="s">
        <v>59</v>
      </c>
      <c r="G142" s="4">
        <v>43275</v>
      </c>
      <c r="H142" s="4">
        <v>43281</v>
      </c>
      <c r="I142" t="s">
        <v>29</v>
      </c>
      <c r="J142" s="5">
        <v>16</v>
      </c>
      <c r="K142" s="6">
        <v>3</v>
      </c>
      <c r="L142" s="7">
        <v>18</v>
      </c>
      <c r="M142" s="5">
        <f t="shared" si="4"/>
        <v>54</v>
      </c>
      <c r="N142" s="8">
        <f t="shared" si="5"/>
        <v>38</v>
      </c>
      <c r="O142">
        <v>2</v>
      </c>
    </row>
    <row r="143" spans="1:15">
      <c r="A143">
        <v>142</v>
      </c>
      <c r="B143" t="s">
        <v>21</v>
      </c>
      <c r="C143" t="s">
        <v>22</v>
      </c>
      <c r="D143" t="s">
        <v>17</v>
      </c>
      <c r="E143" t="s">
        <v>18</v>
      </c>
      <c r="F143" t="s">
        <v>55</v>
      </c>
      <c r="G143" s="4">
        <v>43225</v>
      </c>
      <c r="H143" s="4">
        <v>43231</v>
      </c>
      <c r="I143" t="s">
        <v>26</v>
      </c>
      <c r="J143" s="5">
        <v>17</v>
      </c>
      <c r="K143" s="6">
        <v>1</v>
      </c>
      <c r="L143" s="7">
        <v>7</v>
      </c>
      <c r="M143" s="5">
        <f t="shared" si="4"/>
        <v>7</v>
      </c>
      <c r="N143" s="8">
        <f t="shared" si="5"/>
        <v>-10</v>
      </c>
      <c r="O143">
        <v>57</v>
      </c>
    </row>
    <row r="144" spans="1:15">
      <c r="A144">
        <v>143</v>
      </c>
      <c r="B144" t="s">
        <v>15</v>
      </c>
      <c r="C144" t="s">
        <v>39</v>
      </c>
      <c r="D144" t="s">
        <v>34</v>
      </c>
      <c r="E144" t="s">
        <v>51</v>
      </c>
      <c r="F144" t="s">
        <v>56</v>
      </c>
      <c r="G144" s="4">
        <v>43467</v>
      </c>
      <c r="H144" s="4">
        <v>43473</v>
      </c>
      <c r="I144" t="s">
        <v>29</v>
      </c>
      <c r="J144" s="5">
        <v>10</v>
      </c>
      <c r="K144" s="6">
        <v>8</v>
      </c>
      <c r="L144" s="7">
        <v>17</v>
      </c>
      <c r="M144" s="5">
        <f t="shared" si="4"/>
        <v>136</v>
      </c>
      <c r="N144" s="8">
        <f t="shared" si="5"/>
        <v>126</v>
      </c>
      <c r="O144">
        <v>52</v>
      </c>
    </row>
    <row r="145" spans="1:15">
      <c r="A145">
        <v>144</v>
      </c>
      <c r="B145" t="s">
        <v>15</v>
      </c>
      <c r="C145" t="s">
        <v>39</v>
      </c>
      <c r="D145" t="s">
        <v>17</v>
      </c>
      <c r="E145" t="s">
        <v>45</v>
      </c>
      <c r="F145" t="s">
        <v>55</v>
      </c>
      <c r="G145" s="4">
        <v>43119</v>
      </c>
      <c r="H145" s="4">
        <v>43121</v>
      </c>
      <c r="I145" t="s">
        <v>20</v>
      </c>
      <c r="J145" s="5">
        <v>6</v>
      </c>
      <c r="K145" s="6">
        <v>10</v>
      </c>
      <c r="L145" s="7">
        <v>16</v>
      </c>
      <c r="M145" s="5">
        <f t="shared" si="4"/>
        <v>160</v>
      </c>
      <c r="N145" s="8">
        <f t="shared" si="5"/>
        <v>154</v>
      </c>
      <c r="O145">
        <v>10</v>
      </c>
    </row>
    <row r="146" spans="1:15">
      <c r="A146">
        <v>145</v>
      </c>
      <c r="B146" t="s">
        <v>21</v>
      </c>
      <c r="C146" t="s">
        <v>30</v>
      </c>
      <c r="D146" t="s">
        <v>23</v>
      </c>
      <c r="E146" t="s">
        <v>47</v>
      </c>
      <c r="F146" t="s">
        <v>56</v>
      </c>
      <c r="G146" s="4">
        <v>43521</v>
      </c>
      <c r="H146" s="4">
        <v>43526</v>
      </c>
      <c r="I146" t="s">
        <v>20</v>
      </c>
      <c r="J146" s="5">
        <v>8</v>
      </c>
      <c r="K146" s="6">
        <v>1</v>
      </c>
      <c r="L146" s="7">
        <v>14</v>
      </c>
      <c r="M146" s="5">
        <f t="shared" si="4"/>
        <v>14</v>
      </c>
      <c r="N146" s="8">
        <f t="shared" si="5"/>
        <v>6</v>
      </c>
      <c r="O146">
        <v>26</v>
      </c>
    </row>
    <row r="147" spans="1:15">
      <c r="A147">
        <v>146</v>
      </c>
      <c r="B147" t="s">
        <v>21</v>
      </c>
      <c r="C147" t="s">
        <v>27</v>
      </c>
      <c r="D147" t="s">
        <v>34</v>
      </c>
      <c r="E147" t="s">
        <v>38</v>
      </c>
      <c r="F147" t="s">
        <v>57</v>
      </c>
      <c r="G147" s="4">
        <v>43585</v>
      </c>
      <c r="H147" s="4">
        <v>43590</v>
      </c>
      <c r="I147" t="s">
        <v>29</v>
      </c>
      <c r="J147" s="5">
        <v>14</v>
      </c>
      <c r="K147" s="6">
        <v>4</v>
      </c>
      <c r="L147" s="7">
        <v>8</v>
      </c>
      <c r="M147" s="5">
        <f t="shared" si="4"/>
        <v>32</v>
      </c>
      <c r="N147" s="8">
        <f t="shared" si="5"/>
        <v>18</v>
      </c>
      <c r="O147">
        <v>43</v>
      </c>
    </row>
    <row r="148" spans="1:15">
      <c r="A148">
        <v>147</v>
      </c>
      <c r="B148" t="s">
        <v>21</v>
      </c>
      <c r="C148" t="s">
        <v>27</v>
      </c>
      <c r="D148" t="s">
        <v>17</v>
      </c>
      <c r="E148" t="s">
        <v>44</v>
      </c>
      <c r="F148" t="s">
        <v>58</v>
      </c>
      <c r="G148" s="4">
        <v>43117</v>
      </c>
      <c r="H148" s="4">
        <v>43119</v>
      </c>
      <c r="I148" t="s">
        <v>29</v>
      </c>
      <c r="J148" s="5">
        <v>16</v>
      </c>
      <c r="K148" s="6">
        <v>6</v>
      </c>
      <c r="L148" s="7">
        <v>13</v>
      </c>
      <c r="M148" s="5">
        <f t="shared" si="4"/>
        <v>78</v>
      </c>
      <c r="N148" s="8">
        <f t="shared" si="5"/>
        <v>62</v>
      </c>
      <c r="O148">
        <v>20</v>
      </c>
    </row>
    <row r="149" spans="1:15">
      <c r="A149">
        <v>148</v>
      </c>
      <c r="B149" t="s">
        <v>21</v>
      </c>
      <c r="C149" t="s">
        <v>30</v>
      </c>
      <c r="D149" t="s">
        <v>23</v>
      </c>
      <c r="E149" t="s">
        <v>24</v>
      </c>
      <c r="F149" t="s">
        <v>59</v>
      </c>
      <c r="G149" s="4">
        <v>43371</v>
      </c>
      <c r="H149" s="4">
        <v>43378</v>
      </c>
      <c r="I149" t="s">
        <v>20</v>
      </c>
      <c r="J149" s="5">
        <v>12</v>
      </c>
      <c r="K149" s="6">
        <v>7</v>
      </c>
      <c r="L149" s="7">
        <v>6</v>
      </c>
      <c r="M149" s="5">
        <f t="shared" si="4"/>
        <v>42</v>
      </c>
      <c r="N149" s="8">
        <f t="shared" si="5"/>
        <v>30</v>
      </c>
      <c r="O149">
        <v>47</v>
      </c>
    </row>
    <row r="150" spans="1:15">
      <c r="A150">
        <v>149</v>
      </c>
      <c r="B150" t="s">
        <v>41</v>
      </c>
      <c r="C150" t="s">
        <v>53</v>
      </c>
      <c r="D150" t="s">
        <v>34</v>
      </c>
      <c r="E150" t="s">
        <v>36</v>
      </c>
      <c r="F150" t="s">
        <v>55</v>
      </c>
      <c r="G150" s="4">
        <v>43373</v>
      </c>
      <c r="H150" s="4">
        <v>43374</v>
      </c>
      <c r="I150" t="s">
        <v>26</v>
      </c>
      <c r="J150" s="5">
        <v>17</v>
      </c>
      <c r="K150" s="6">
        <v>2</v>
      </c>
      <c r="L150" s="7">
        <v>6</v>
      </c>
      <c r="M150" s="5">
        <f t="shared" si="4"/>
        <v>12</v>
      </c>
      <c r="N150" s="8">
        <f t="shared" si="5"/>
        <v>-5</v>
      </c>
      <c r="O150">
        <v>26</v>
      </c>
    </row>
    <row r="151" spans="1:15">
      <c r="A151">
        <v>150</v>
      </c>
      <c r="B151" t="s">
        <v>21</v>
      </c>
      <c r="C151" t="s">
        <v>22</v>
      </c>
      <c r="D151" t="s">
        <v>17</v>
      </c>
      <c r="E151" t="s">
        <v>37</v>
      </c>
      <c r="F151" t="s">
        <v>56</v>
      </c>
      <c r="G151" s="4">
        <v>43513</v>
      </c>
      <c r="H151" s="4">
        <v>43518</v>
      </c>
      <c r="I151" t="s">
        <v>26</v>
      </c>
      <c r="J151" s="5">
        <v>24</v>
      </c>
      <c r="K151" s="6">
        <v>10</v>
      </c>
      <c r="L151" s="7">
        <v>15</v>
      </c>
      <c r="M151" s="5">
        <f t="shared" si="4"/>
        <v>150</v>
      </c>
      <c r="N151" s="8">
        <f t="shared" si="5"/>
        <v>126</v>
      </c>
      <c r="O151">
        <v>23</v>
      </c>
    </row>
    <row r="152" spans="1:15">
      <c r="A152">
        <v>151</v>
      </c>
      <c r="B152" t="s">
        <v>21</v>
      </c>
      <c r="C152" t="s">
        <v>30</v>
      </c>
      <c r="D152" t="s">
        <v>23</v>
      </c>
      <c r="E152" t="s">
        <v>47</v>
      </c>
      <c r="F152" t="s">
        <v>55</v>
      </c>
      <c r="G152" s="4">
        <v>43619</v>
      </c>
      <c r="H152" s="4">
        <v>43625</v>
      </c>
      <c r="I152" t="s">
        <v>20</v>
      </c>
      <c r="J152" s="5">
        <v>9</v>
      </c>
      <c r="K152" s="6">
        <v>8</v>
      </c>
      <c r="L152" s="7">
        <v>18</v>
      </c>
      <c r="M152" s="5">
        <f t="shared" si="4"/>
        <v>144</v>
      </c>
      <c r="N152" s="8">
        <f t="shared" si="5"/>
        <v>135</v>
      </c>
      <c r="O152">
        <v>5</v>
      </c>
    </row>
    <row r="153" spans="1:15">
      <c r="A153">
        <v>152</v>
      </c>
      <c r="B153" t="s">
        <v>21</v>
      </c>
      <c r="C153" t="s">
        <v>30</v>
      </c>
      <c r="D153" t="s">
        <v>34</v>
      </c>
      <c r="E153" t="s">
        <v>38</v>
      </c>
      <c r="F153" t="s">
        <v>56</v>
      </c>
      <c r="G153" s="4">
        <v>43535</v>
      </c>
      <c r="H153" s="4">
        <v>43538</v>
      </c>
      <c r="I153" t="s">
        <v>20</v>
      </c>
      <c r="J153" s="5">
        <v>16</v>
      </c>
      <c r="K153" s="6">
        <v>8</v>
      </c>
      <c r="L153" s="7">
        <v>19</v>
      </c>
      <c r="M153" s="5">
        <f t="shared" si="4"/>
        <v>152</v>
      </c>
      <c r="N153" s="8">
        <f t="shared" si="5"/>
        <v>136</v>
      </c>
      <c r="O153">
        <v>50</v>
      </c>
    </row>
    <row r="154" spans="1:15">
      <c r="A154">
        <v>153</v>
      </c>
      <c r="B154" t="s">
        <v>21</v>
      </c>
      <c r="C154" t="s">
        <v>22</v>
      </c>
      <c r="D154" t="s">
        <v>17</v>
      </c>
      <c r="E154" t="s">
        <v>37</v>
      </c>
      <c r="F154" t="s">
        <v>57</v>
      </c>
      <c r="G154" s="4">
        <v>43463</v>
      </c>
      <c r="H154" s="4">
        <v>43467</v>
      </c>
      <c r="I154" t="s">
        <v>26</v>
      </c>
      <c r="J154" s="5">
        <v>12</v>
      </c>
      <c r="K154" s="6">
        <v>5</v>
      </c>
      <c r="L154" s="7">
        <v>11</v>
      </c>
      <c r="M154" s="5">
        <f t="shared" si="4"/>
        <v>55</v>
      </c>
      <c r="N154" s="8">
        <f t="shared" si="5"/>
        <v>43</v>
      </c>
      <c r="O154">
        <v>23</v>
      </c>
    </row>
    <row r="155" spans="1:15">
      <c r="A155">
        <v>154</v>
      </c>
      <c r="B155" t="s">
        <v>21</v>
      </c>
      <c r="C155" t="s">
        <v>27</v>
      </c>
      <c r="D155" t="s">
        <v>23</v>
      </c>
      <c r="E155" t="s">
        <v>31</v>
      </c>
      <c r="F155" t="s">
        <v>58</v>
      </c>
      <c r="G155" s="4">
        <v>43471</v>
      </c>
      <c r="H155" s="4">
        <v>43479</v>
      </c>
      <c r="I155" t="s">
        <v>29</v>
      </c>
      <c r="J155" s="5">
        <v>20</v>
      </c>
      <c r="K155" s="6">
        <v>3</v>
      </c>
      <c r="L155" s="7">
        <v>14</v>
      </c>
      <c r="M155" s="5">
        <f t="shared" si="4"/>
        <v>42</v>
      </c>
      <c r="N155" s="8">
        <f t="shared" si="5"/>
        <v>22</v>
      </c>
      <c r="O155">
        <v>7</v>
      </c>
    </row>
    <row r="156" spans="1:15">
      <c r="A156">
        <v>155</v>
      </c>
      <c r="B156" t="s">
        <v>15</v>
      </c>
      <c r="C156" t="s">
        <v>39</v>
      </c>
      <c r="D156" t="s">
        <v>17</v>
      </c>
      <c r="E156" t="s">
        <v>44</v>
      </c>
      <c r="F156" t="s">
        <v>59</v>
      </c>
      <c r="G156" s="4">
        <v>43537</v>
      </c>
      <c r="H156" s="4">
        <v>43542</v>
      </c>
      <c r="I156" t="s">
        <v>29</v>
      </c>
      <c r="J156" s="5">
        <v>20</v>
      </c>
      <c r="K156" s="6">
        <v>5</v>
      </c>
      <c r="L156" s="7">
        <v>12</v>
      </c>
      <c r="M156" s="5">
        <f t="shared" si="4"/>
        <v>60</v>
      </c>
      <c r="N156" s="8">
        <f t="shared" si="5"/>
        <v>40</v>
      </c>
      <c r="O156">
        <v>40</v>
      </c>
    </row>
    <row r="157" spans="1:15">
      <c r="A157">
        <v>156</v>
      </c>
      <c r="B157" t="s">
        <v>15</v>
      </c>
      <c r="C157" t="s">
        <v>32</v>
      </c>
      <c r="D157" t="s">
        <v>23</v>
      </c>
      <c r="E157" t="s">
        <v>47</v>
      </c>
      <c r="F157" t="s">
        <v>55</v>
      </c>
      <c r="G157" s="4">
        <v>43405</v>
      </c>
      <c r="H157" s="4">
        <v>43406</v>
      </c>
      <c r="I157" t="s">
        <v>29</v>
      </c>
      <c r="J157" s="5">
        <v>9</v>
      </c>
      <c r="K157" s="6">
        <v>10</v>
      </c>
      <c r="L157" s="7">
        <v>16</v>
      </c>
      <c r="M157" s="5">
        <f t="shared" si="4"/>
        <v>160</v>
      </c>
      <c r="N157" s="8">
        <f t="shared" si="5"/>
        <v>151</v>
      </c>
      <c r="O157">
        <v>28</v>
      </c>
    </row>
    <row r="158" spans="1:15">
      <c r="A158">
        <v>157</v>
      </c>
      <c r="B158" t="s">
        <v>21</v>
      </c>
      <c r="C158" t="s">
        <v>30</v>
      </c>
      <c r="D158" t="s">
        <v>23</v>
      </c>
      <c r="E158" t="s">
        <v>40</v>
      </c>
      <c r="F158" t="s">
        <v>56</v>
      </c>
      <c r="G158" s="4">
        <v>43141</v>
      </c>
      <c r="H158" s="4">
        <v>43146</v>
      </c>
      <c r="I158" t="s">
        <v>20</v>
      </c>
      <c r="J158" s="5">
        <v>19</v>
      </c>
      <c r="K158" s="6">
        <v>2</v>
      </c>
      <c r="L158" s="7">
        <v>6</v>
      </c>
      <c r="M158" s="5">
        <f t="shared" si="4"/>
        <v>12</v>
      </c>
      <c r="N158" s="8">
        <f t="shared" si="5"/>
        <v>-7</v>
      </c>
      <c r="O158">
        <v>28</v>
      </c>
    </row>
    <row r="159" spans="1:15">
      <c r="A159">
        <v>158</v>
      </c>
      <c r="B159" t="s">
        <v>21</v>
      </c>
      <c r="C159" t="s">
        <v>27</v>
      </c>
      <c r="D159" t="s">
        <v>23</v>
      </c>
      <c r="E159" t="s">
        <v>40</v>
      </c>
      <c r="F159" t="s">
        <v>55</v>
      </c>
      <c r="G159" s="4">
        <v>43271</v>
      </c>
      <c r="H159" s="4">
        <v>43277</v>
      </c>
      <c r="I159" t="s">
        <v>29</v>
      </c>
      <c r="J159" s="5">
        <v>5</v>
      </c>
      <c r="K159" s="6">
        <v>6</v>
      </c>
      <c r="L159" s="7">
        <v>15</v>
      </c>
      <c r="M159" s="5">
        <f t="shared" si="4"/>
        <v>90</v>
      </c>
      <c r="N159" s="8">
        <f t="shared" si="5"/>
        <v>85</v>
      </c>
      <c r="O159">
        <v>30</v>
      </c>
    </row>
    <row r="160" spans="1:15">
      <c r="A160">
        <v>159</v>
      </c>
      <c r="B160" t="s">
        <v>21</v>
      </c>
      <c r="C160" t="s">
        <v>27</v>
      </c>
      <c r="D160" t="s">
        <v>23</v>
      </c>
      <c r="E160" t="s">
        <v>40</v>
      </c>
      <c r="F160" t="s">
        <v>56</v>
      </c>
      <c r="G160" s="4">
        <v>43563</v>
      </c>
      <c r="H160" s="4">
        <v>43571</v>
      </c>
      <c r="I160" t="s">
        <v>29</v>
      </c>
      <c r="J160" s="5">
        <v>16</v>
      </c>
      <c r="K160" s="6">
        <v>7</v>
      </c>
      <c r="L160" s="7">
        <v>14</v>
      </c>
      <c r="M160" s="5">
        <f t="shared" si="4"/>
        <v>98</v>
      </c>
      <c r="N160" s="8">
        <f t="shared" si="5"/>
        <v>82</v>
      </c>
      <c r="O160">
        <v>27</v>
      </c>
    </row>
    <row r="161" spans="1:15">
      <c r="A161">
        <v>160</v>
      </c>
      <c r="B161" t="s">
        <v>21</v>
      </c>
      <c r="C161" t="s">
        <v>22</v>
      </c>
      <c r="D161" t="s">
        <v>17</v>
      </c>
      <c r="E161" t="s">
        <v>43</v>
      </c>
      <c r="F161" t="s">
        <v>57</v>
      </c>
      <c r="G161" s="4">
        <v>43131</v>
      </c>
      <c r="H161" s="4">
        <v>43133</v>
      </c>
      <c r="I161" t="s">
        <v>26</v>
      </c>
      <c r="J161" s="5">
        <v>13</v>
      </c>
      <c r="K161" s="6">
        <v>7</v>
      </c>
      <c r="L161" s="7">
        <v>7</v>
      </c>
      <c r="M161" s="5">
        <f t="shared" si="4"/>
        <v>49</v>
      </c>
      <c r="N161" s="8">
        <f t="shared" si="5"/>
        <v>36</v>
      </c>
      <c r="O161">
        <v>49</v>
      </c>
    </row>
    <row r="162" spans="1:15">
      <c r="A162">
        <v>161</v>
      </c>
      <c r="B162" t="s">
        <v>21</v>
      </c>
      <c r="C162" t="s">
        <v>22</v>
      </c>
      <c r="D162" t="s">
        <v>23</v>
      </c>
      <c r="E162" t="s">
        <v>47</v>
      </c>
      <c r="F162" t="s">
        <v>58</v>
      </c>
      <c r="G162" s="4">
        <v>43387</v>
      </c>
      <c r="H162" s="4">
        <v>43390</v>
      </c>
      <c r="I162" t="s">
        <v>26</v>
      </c>
      <c r="J162" s="5">
        <v>21</v>
      </c>
      <c r="K162" s="6">
        <v>10</v>
      </c>
      <c r="L162" s="7">
        <v>20</v>
      </c>
      <c r="M162" s="5">
        <f t="shared" si="4"/>
        <v>200</v>
      </c>
      <c r="N162" s="8">
        <f t="shared" si="5"/>
        <v>179</v>
      </c>
      <c r="O162">
        <v>4</v>
      </c>
    </row>
    <row r="163" spans="1:15">
      <c r="A163">
        <v>162</v>
      </c>
      <c r="B163" t="s">
        <v>21</v>
      </c>
      <c r="C163" t="s">
        <v>30</v>
      </c>
      <c r="D163" t="s">
        <v>17</v>
      </c>
      <c r="E163" t="s">
        <v>44</v>
      </c>
      <c r="F163" t="s">
        <v>59</v>
      </c>
      <c r="G163" s="4">
        <v>43459</v>
      </c>
      <c r="H163" s="4">
        <v>43460</v>
      </c>
      <c r="I163" t="s">
        <v>20</v>
      </c>
      <c r="J163" s="5">
        <v>6</v>
      </c>
      <c r="K163" s="6">
        <v>6</v>
      </c>
      <c r="L163" s="7">
        <v>17</v>
      </c>
      <c r="M163" s="5">
        <f t="shared" si="4"/>
        <v>102</v>
      </c>
      <c r="N163" s="8">
        <f t="shared" si="5"/>
        <v>96</v>
      </c>
      <c r="O163">
        <v>29</v>
      </c>
    </row>
    <row r="164" spans="1:15">
      <c r="A164">
        <v>163</v>
      </c>
      <c r="B164" t="s">
        <v>21</v>
      </c>
      <c r="C164" t="s">
        <v>30</v>
      </c>
      <c r="D164" t="s">
        <v>23</v>
      </c>
      <c r="E164" t="s">
        <v>47</v>
      </c>
      <c r="F164" t="s">
        <v>55</v>
      </c>
      <c r="G164" s="4">
        <v>43353</v>
      </c>
      <c r="H164" s="4">
        <v>43356</v>
      </c>
      <c r="I164" t="s">
        <v>20</v>
      </c>
      <c r="J164" s="5">
        <v>9</v>
      </c>
      <c r="K164" s="6">
        <v>7</v>
      </c>
      <c r="L164" s="7">
        <v>5</v>
      </c>
      <c r="M164" s="5">
        <f t="shared" si="4"/>
        <v>35</v>
      </c>
      <c r="N164" s="8">
        <f t="shared" si="5"/>
        <v>26</v>
      </c>
      <c r="O164">
        <v>40</v>
      </c>
    </row>
    <row r="165" spans="1:15">
      <c r="A165">
        <v>164</v>
      </c>
      <c r="B165" t="s">
        <v>21</v>
      </c>
      <c r="C165" t="s">
        <v>30</v>
      </c>
      <c r="D165" t="s">
        <v>23</v>
      </c>
      <c r="E165" t="s">
        <v>28</v>
      </c>
      <c r="F165" t="s">
        <v>56</v>
      </c>
      <c r="G165" s="4">
        <v>43317</v>
      </c>
      <c r="H165" s="4">
        <v>43319</v>
      </c>
      <c r="I165" t="s">
        <v>20</v>
      </c>
      <c r="J165" s="5">
        <v>20</v>
      </c>
      <c r="K165" s="6">
        <v>1</v>
      </c>
      <c r="L165" s="7">
        <v>16</v>
      </c>
      <c r="M165" s="5">
        <f t="shared" si="4"/>
        <v>16</v>
      </c>
      <c r="N165" s="8">
        <f t="shared" si="5"/>
        <v>-4</v>
      </c>
      <c r="O165">
        <v>43</v>
      </c>
    </row>
    <row r="166" spans="1:15">
      <c r="A166">
        <v>165</v>
      </c>
      <c r="B166" t="s">
        <v>21</v>
      </c>
      <c r="C166" t="s">
        <v>30</v>
      </c>
      <c r="D166" t="s">
        <v>17</v>
      </c>
      <c r="E166" t="s">
        <v>18</v>
      </c>
      <c r="F166" t="s">
        <v>55</v>
      </c>
      <c r="G166" s="4">
        <v>43425</v>
      </c>
      <c r="H166" s="4">
        <v>43433</v>
      </c>
      <c r="I166" t="s">
        <v>20</v>
      </c>
      <c r="J166" s="5">
        <v>18</v>
      </c>
      <c r="K166" s="6">
        <v>10</v>
      </c>
      <c r="L166" s="7">
        <v>17</v>
      </c>
      <c r="M166" s="5">
        <f t="shared" si="4"/>
        <v>170</v>
      </c>
      <c r="N166" s="8">
        <f t="shared" si="5"/>
        <v>152</v>
      </c>
      <c r="O166">
        <v>20</v>
      </c>
    </row>
    <row r="167" spans="1:15">
      <c r="A167">
        <v>166</v>
      </c>
      <c r="B167" t="s">
        <v>21</v>
      </c>
      <c r="C167" t="s">
        <v>30</v>
      </c>
      <c r="D167" t="s">
        <v>17</v>
      </c>
      <c r="E167" t="s">
        <v>37</v>
      </c>
      <c r="F167" t="s">
        <v>56</v>
      </c>
      <c r="G167" s="4">
        <v>43613</v>
      </c>
      <c r="H167" s="4">
        <v>43621</v>
      </c>
      <c r="I167" t="s">
        <v>20</v>
      </c>
      <c r="J167" s="5">
        <v>21</v>
      </c>
      <c r="K167" s="6">
        <v>4</v>
      </c>
      <c r="L167" s="7">
        <v>13</v>
      </c>
      <c r="M167" s="5">
        <f t="shared" si="4"/>
        <v>52</v>
      </c>
      <c r="N167" s="8">
        <f t="shared" si="5"/>
        <v>31</v>
      </c>
      <c r="O167">
        <v>29</v>
      </c>
    </row>
    <row r="168" spans="1:15">
      <c r="A168">
        <v>167</v>
      </c>
      <c r="B168" t="s">
        <v>15</v>
      </c>
      <c r="C168" t="s">
        <v>16</v>
      </c>
      <c r="D168" t="s">
        <v>23</v>
      </c>
      <c r="E168" t="s">
        <v>47</v>
      </c>
      <c r="F168" t="s">
        <v>56</v>
      </c>
      <c r="G168" s="4">
        <v>43485</v>
      </c>
      <c r="H168" s="4">
        <v>43491</v>
      </c>
      <c r="I168" t="s">
        <v>26</v>
      </c>
      <c r="J168" s="5">
        <v>24</v>
      </c>
      <c r="K168" s="6">
        <v>8</v>
      </c>
      <c r="L168" s="7">
        <v>17</v>
      </c>
      <c r="M168" s="5">
        <f t="shared" si="4"/>
        <v>136</v>
      </c>
      <c r="N168" s="8">
        <f t="shared" si="5"/>
        <v>112</v>
      </c>
      <c r="O168">
        <v>28</v>
      </c>
    </row>
    <row r="169" spans="1:15">
      <c r="A169">
        <v>168</v>
      </c>
      <c r="B169" t="s">
        <v>21</v>
      </c>
      <c r="C169" t="s">
        <v>30</v>
      </c>
      <c r="D169" t="s">
        <v>23</v>
      </c>
      <c r="E169" t="s">
        <v>40</v>
      </c>
      <c r="F169" t="s">
        <v>56</v>
      </c>
      <c r="G169" s="4">
        <v>43541</v>
      </c>
      <c r="H169" s="4">
        <v>43543</v>
      </c>
      <c r="I169" t="s">
        <v>20</v>
      </c>
      <c r="J169" s="5">
        <v>14</v>
      </c>
      <c r="K169" s="6">
        <v>1</v>
      </c>
      <c r="L169" s="7">
        <v>12</v>
      </c>
      <c r="M169" s="5">
        <f t="shared" si="4"/>
        <v>12</v>
      </c>
      <c r="N169" s="8">
        <f t="shared" si="5"/>
        <v>-2</v>
      </c>
      <c r="O169">
        <v>2</v>
      </c>
    </row>
    <row r="170" spans="1:15">
      <c r="A170">
        <v>169</v>
      </c>
      <c r="B170" t="s">
        <v>21</v>
      </c>
      <c r="C170" t="s">
        <v>30</v>
      </c>
      <c r="D170" t="s">
        <v>34</v>
      </c>
      <c r="E170" t="s">
        <v>35</v>
      </c>
      <c r="F170" t="s">
        <v>56</v>
      </c>
      <c r="G170" s="4">
        <v>43151</v>
      </c>
      <c r="H170" s="4">
        <v>43157</v>
      </c>
      <c r="I170" t="s">
        <v>20</v>
      </c>
      <c r="J170" s="5">
        <v>17</v>
      </c>
      <c r="K170" s="6">
        <v>4</v>
      </c>
      <c r="L170" s="7">
        <v>10</v>
      </c>
      <c r="M170" s="5">
        <f t="shared" si="4"/>
        <v>40</v>
      </c>
      <c r="N170" s="8">
        <f t="shared" si="5"/>
        <v>23</v>
      </c>
      <c r="O170">
        <v>60</v>
      </c>
    </row>
    <row r="171" spans="1:15">
      <c r="A171">
        <v>170</v>
      </c>
      <c r="B171" t="s">
        <v>21</v>
      </c>
      <c r="C171" t="s">
        <v>30</v>
      </c>
      <c r="D171" t="s">
        <v>34</v>
      </c>
      <c r="E171" t="s">
        <v>51</v>
      </c>
      <c r="F171" t="s">
        <v>56</v>
      </c>
      <c r="G171" s="4">
        <v>43489</v>
      </c>
      <c r="H171" s="4">
        <v>43490</v>
      </c>
      <c r="I171" t="s">
        <v>20</v>
      </c>
      <c r="J171" s="5">
        <v>21</v>
      </c>
      <c r="K171" s="6">
        <v>3</v>
      </c>
      <c r="L171" s="7">
        <v>17</v>
      </c>
      <c r="M171" s="5">
        <f t="shared" si="4"/>
        <v>51</v>
      </c>
      <c r="N171" s="8">
        <f t="shared" si="5"/>
        <v>30</v>
      </c>
      <c r="O171">
        <v>9</v>
      </c>
    </row>
    <row r="172" spans="1:15">
      <c r="A172">
        <v>171</v>
      </c>
      <c r="B172" t="s">
        <v>21</v>
      </c>
      <c r="C172" t="s">
        <v>30</v>
      </c>
      <c r="D172" t="s">
        <v>34</v>
      </c>
      <c r="E172" t="s">
        <v>38</v>
      </c>
      <c r="F172" t="s">
        <v>56</v>
      </c>
      <c r="G172" s="4">
        <v>43287</v>
      </c>
      <c r="H172" s="4">
        <v>43288</v>
      </c>
      <c r="I172" t="s">
        <v>20</v>
      </c>
      <c r="J172" s="5">
        <v>6</v>
      </c>
      <c r="K172" s="6">
        <v>2</v>
      </c>
      <c r="L172" s="7">
        <v>17</v>
      </c>
      <c r="M172" s="5">
        <f t="shared" si="4"/>
        <v>34</v>
      </c>
      <c r="N172" s="8">
        <f t="shared" si="5"/>
        <v>28</v>
      </c>
      <c r="O172">
        <v>28</v>
      </c>
    </row>
    <row r="173" spans="1:15">
      <c r="A173">
        <v>172</v>
      </c>
      <c r="B173" t="s">
        <v>41</v>
      </c>
      <c r="C173" t="s">
        <v>54</v>
      </c>
      <c r="D173" t="s">
        <v>34</v>
      </c>
      <c r="E173" t="s">
        <v>35</v>
      </c>
      <c r="F173" t="s">
        <v>52</v>
      </c>
      <c r="G173" s="4">
        <v>43519</v>
      </c>
      <c r="H173" s="4">
        <v>43521</v>
      </c>
      <c r="I173" t="s">
        <v>20</v>
      </c>
      <c r="J173" s="5">
        <v>13</v>
      </c>
      <c r="K173" s="6">
        <v>8</v>
      </c>
      <c r="L173" s="7">
        <v>8</v>
      </c>
      <c r="M173" s="5">
        <f t="shared" si="4"/>
        <v>64</v>
      </c>
      <c r="N173" s="8">
        <f t="shared" si="5"/>
        <v>51</v>
      </c>
      <c r="O173">
        <v>7</v>
      </c>
    </row>
    <row r="174" spans="1:15">
      <c r="A174">
        <v>173</v>
      </c>
      <c r="B174" t="s">
        <v>21</v>
      </c>
      <c r="C174" t="s">
        <v>22</v>
      </c>
      <c r="D174" t="s">
        <v>34</v>
      </c>
      <c r="E174" t="s">
        <v>35</v>
      </c>
      <c r="F174" t="s">
        <v>52</v>
      </c>
      <c r="G174" s="4">
        <v>43617</v>
      </c>
      <c r="H174" s="4">
        <v>43622</v>
      </c>
      <c r="I174" t="s">
        <v>26</v>
      </c>
      <c r="J174" s="5">
        <v>8</v>
      </c>
      <c r="K174" s="6">
        <v>9</v>
      </c>
      <c r="L174" s="7">
        <v>12</v>
      </c>
      <c r="M174" s="5">
        <f t="shared" si="4"/>
        <v>108</v>
      </c>
      <c r="N174" s="8">
        <f t="shared" si="5"/>
        <v>100</v>
      </c>
      <c r="O174">
        <v>33</v>
      </c>
    </row>
    <row r="175" spans="1:15">
      <c r="A175">
        <v>174</v>
      </c>
      <c r="B175" t="s">
        <v>21</v>
      </c>
      <c r="C175" t="s">
        <v>22</v>
      </c>
      <c r="D175" t="s">
        <v>23</v>
      </c>
      <c r="E175" t="s">
        <v>47</v>
      </c>
      <c r="F175" t="s">
        <v>52</v>
      </c>
      <c r="G175" s="4">
        <v>43547</v>
      </c>
      <c r="H175" s="4">
        <v>43548</v>
      </c>
      <c r="I175" t="s">
        <v>26</v>
      </c>
      <c r="J175" s="5">
        <v>16</v>
      </c>
      <c r="K175" s="6">
        <v>6</v>
      </c>
      <c r="L175" s="7">
        <v>12</v>
      </c>
      <c r="M175" s="5">
        <f t="shared" si="4"/>
        <v>72</v>
      </c>
      <c r="N175" s="8">
        <f t="shared" si="5"/>
        <v>56</v>
      </c>
      <c r="O175">
        <v>13</v>
      </c>
    </row>
    <row r="176" spans="1:15">
      <c r="A176">
        <v>175</v>
      </c>
      <c r="B176" t="s">
        <v>15</v>
      </c>
      <c r="C176" t="s">
        <v>16</v>
      </c>
      <c r="D176" t="s">
        <v>23</v>
      </c>
      <c r="E176" t="s">
        <v>31</v>
      </c>
      <c r="F176" t="s">
        <v>52</v>
      </c>
      <c r="G176" s="4">
        <v>43543</v>
      </c>
      <c r="H176" s="4">
        <v>43547</v>
      </c>
      <c r="I176" t="s">
        <v>29</v>
      </c>
      <c r="J176" s="5">
        <v>10</v>
      </c>
      <c r="K176" s="6">
        <v>2</v>
      </c>
      <c r="L176" s="7">
        <v>9</v>
      </c>
      <c r="M176" s="5">
        <f t="shared" si="4"/>
        <v>18</v>
      </c>
      <c r="N176" s="8">
        <f t="shared" si="5"/>
        <v>8</v>
      </c>
      <c r="O176">
        <v>41</v>
      </c>
    </row>
    <row r="177" spans="1:15">
      <c r="A177">
        <v>176</v>
      </c>
      <c r="B177" t="s">
        <v>21</v>
      </c>
      <c r="C177" t="s">
        <v>30</v>
      </c>
      <c r="D177" t="s">
        <v>34</v>
      </c>
      <c r="E177" t="s">
        <v>36</v>
      </c>
      <c r="F177" t="s">
        <v>52</v>
      </c>
      <c r="G177" s="4">
        <v>43171</v>
      </c>
      <c r="H177" s="4">
        <v>43179</v>
      </c>
      <c r="I177" t="s">
        <v>20</v>
      </c>
      <c r="J177" s="5">
        <v>15</v>
      </c>
      <c r="K177" s="6">
        <v>1</v>
      </c>
      <c r="L177" s="7">
        <v>9</v>
      </c>
      <c r="M177" s="5">
        <f t="shared" si="4"/>
        <v>9</v>
      </c>
      <c r="N177" s="8">
        <f t="shared" si="5"/>
        <v>-6</v>
      </c>
      <c r="O177">
        <v>18</v>
      </c>
    </row>
    <row r="178" spans="1:15">
      <c r="A178">
        <v>177</v>
      </c>
      <c r="B178" t="s">
        <v>21</v>
      </c>
      <c r="C178" t="s">
        <v>27</v>
      </c>
      <c r="D178" t="s">
        <v>23</v>
      </c>
      <c r="E178" t="s">
        <v>47</v>
      </c>
      <c r="F178" t="s">
        <v>52</v>
      </c>
      <c r="G178" s="4">
        <v>43565</v>
      </c>
      <c r="H178" s="4">
        <v>43567</v>
      </c>
      <c r="I178" t="s">
        <v>29</v>
      </c>
      <c r="J178" s="5">
        <v>5</v>
      </c>
      <c r="K178" s="6">
        <v>5</v>
      </c>
      <c r="L178" s="7">
        <v>5</v>
      </c>
      <c r="M178" s="5">
        <f t="shared" si="4"/>
        <v>25</v>
      </c>
      <c r="N178" s="8">
        <f t="shared" si="5"/>
        <v>20</v>
      </c>
      <c r="O178">
        <v>4</v>
      </c>
    </row>
    <row r="179" spans="1:15">
      <c r="A179">
        <v>178</v>
      </c>
      <c r="B179" t="s">
        <v>21</v>
      </c>
      <c r="C179" t="s">
        <v>27</v>
      </c>
      <c r="D179" t="s">
        <v>23</v>
      </c>
      <c r="E179" t="s">
        <v>28</v>
      </c>
      <c r="F179" t="s">
        <v>52</v>
      </c>
      <c r="G179" s="4">
        <v>43265</v>
      </c>
      <c r="H179" s="4">
        <v>43270</v>
      </c>
      <c r="I179" t="s">
        <v>29</v>
      </c>
      <c r="J179" s="5">
        <v>16</v>
      </c>
      <c r="K179" s="6">
        <v>6</v>
      </c>
      <c r="L179" s="7">
        <v>14</v>
      </c>
      <c r="M179" s="5">
        <f t="shared" si="4"/>
        <v>84</v>
      </c>
      <c r="N179" s="8">
        <f t="shared" si="5"/>
        <v>68</v>
      </c>
      <c r="O179">
        <v>9</v>
      </c>
    </row>
    <row r="180" spans="1:15">
      <c r="A180">
        <v>179</v>
      </c>
      <c r="B180" t="s">
        <v>21</v>
      </c>
      <c r="C180" t="s">
        <v>30</v>
      </c>
      <c r="D180" t="s">
        <v>34</v>
      </c>
      <c r="E180" t="s">
        <v>48</v>
      </c>
      <c r="F180" t="s">
        <v>52</v>
      </c>
      <c r="G180" s="4">
        <v>43205</v>
      </c>
      <c r="H180" s="4">
        <v>43213</v>
      </c>
      <c r="I180" t="s">
        <v>20</v>
      </c>
      <c r="J180" s="5">
        <v>25</v>
      </c>
      <c r="K180" s="6">
        <v>2</v>
      </c>
      <c r="L180" s="7">
        <v>12</v>
      </c>
      <c r="M180" s="5">
        <f t="shared" si="4"/>
        <v>24</v>
      </c>
      <c r="N180" s="8">
        <f t="shared" si="5"/>
        <v>-1</v>
      </c>
      <c r="O180">
        <v>7</v>
      </c>
    </row>
    <row r="181" spans="1:15">
      <c r="A181">
        <v>180</v>
      </c>
      <c r="B181" t="s">
        <v>41</v>
      </c>
      <c r="C181" t="s">
        <v>46</v>
      </c>
      <c r="D181" t="s">
        <v>17</v>
      </c>
      <c r="E181" t="s">
        <v>37</v>
      </c>
      <c r="F181" t="s">
        <v>52</v>
      </c>
      <c r="G181" s="4">
        <v>43113</v>
      </c>
      <c r="H181" s="4">
        <v>43115</v>
      </c>
      <c r="I181" t="s">
        <v>26</v>
      </c>
      <c r="J181" s="5">
        <v>14</v>
      </c>
      <c r="K181" s="6">
        <v>8</v>
      </c>
      <c r="L181" s="7">
        <v>6</v>
      </c>
      <c r="M181" s="5">
        <f t="shared" si="4"/>
        <v>48</v>
      </c>
      <c r="N181" s="8">
        <f t="shared" si="5"/>
        <v>34</v>
      </c>
      <c r="O181">
        <v>33</v>
      </c>
    </row>
    <row r="182" spans="1:15">
      <c r="A182">
        <v>181</v>
      </c>
      <c r="B182" t="s">
        <v>21</v>
      </c>
      <c r="C182" t="s">
        <v>22</v>
      </c>
      <c r="D182" t="s">
        <v>23</v>
      </c>
      <c r="E182" t="s">
        <v>28</v>
      </c>
      <c r="F182" t="s">
        <v>52</v>
      </c>
      <c r="G182" s="4">
        <v>43323</v>
      </c>
      <c r="H182" s="4">
        <v>43326</v>
      </c>
      <c r="I182" t="s">
        <v>26</v>
      </c>
      <c r="J182" s="5">
        <v>8</v>
      </c>
      <c r="K182" s="6">
        <v>10</v>
      </c>
      <c r="L182" s="7">
        <v>16</v>
      </c>
      <c r="M182" s="5">
        <f t="shared" si="4"/>
        <v>160</v>
      </c>
      <c r="N182" s="8">
        <f t="shared" si="5"/>
        <v>152</v>
      </c>
      <c r="O182">
        <v>54</v>
      </c>
    </row>
    <row r="183" spans="1:15">
      <c r="A183">
        <v>182</v>
      </c>
      <c r="B183" t="s">
        <v>15</v>
      </c>
      <c r="C183" t="s">
        <v>16</v>
      </c>
      <c r="D183" t="s">
        <v>23</v>
      </c>
      <c r="E183" t="s">
        <v>28</v>
      </c>
      <c r="F183" t="s">
        <v>52</v>
      </c>
      <c r="G183" s="4">
        <v>43179</v>
      </c>
      <c r="H183" s="4">
        <v>43180</v>
      </c>
      <c r="I183" t="s">
        <v>20</v>
      </c>
      <c r="J183" s="5">
        <v>10</v>
      </c>
      <c r="K183" s="6">
        <v>3</v>
      </c>
      <c r="L183" s="7">
        <v>7</v>
      </c>
      <c r="M183" s="5">
        <f t="shared" si="4"/>
        <v>21</v>
      </c>
      <c r="N183" s="8">
        <f t="shared" si="5"/>
        <v>11</v>
      </c>
      <c r="O183">
        <v>48</v>
      </c>
    </row>
    <row r="184" spans="1:15">
      <c r="A184">
        <v>183</v>
      </c>
      <c r="B184" t="s">
        <v>21</v>
      </c>
      <c r="C184" t="s">
        <v>22</v>
      </c>
      <c r="D184" t="s">
        <v>34</v>
      </c>
      <c r="E184" t="s">
        <v>48</v>
      </c>
      <c r="F184" t="s">
        <v>50</v>
      </c>
      <c r="G184" s="4">
        <v>43445</v>
      </c>
      <c r="H184" s="4">
        <v>43451</v>
      </c>
      <c r="I184" t="s">
        <v>26</v>
      </c>
      <c r="J184" s="5">
        <v>7</v>
      </c>
      <c r="K184" s="6">
        <v>9</v>
      </c>
      <c r="L184" s="7">
        <v>20</v>
      </c>
      <c r="M184" s="5">
        <f t="shared" si="4"/>
        <v>180</v>
      </c>
      <c r="N184" s="8">
        <f t="shared" si="5"/>
        <v>173</v>
      </c>
      <c r="O184">
        <v>27</v>
      </c>
    </row>
    <row r="185" spans="1:15">
      <c r="A185">
        <v>184</v>
      </c>
      <c r="B185" t="s">
        <v>21</v>
      </c>
      <c r="C185" t="s">
        <v>27</v>
      </c>
      <c r="D185" t="s">
        <v>17</v>
      </c>
      <c r="E185" t="s">
        <v>37</v>
      </c>
      <c r="F185" t="s">
        <v>50</v>
      </c>
      <c r="G185" s="4">
        <v>43327</v>
      </c>
      <c r="H185" s="4">
        <v>43334</v>
      </c>
      <c r="I185" t="s">
        <v>29</v>
      </c>
      <c r="J185" s="5">
        <v>22</v>
      </c>
      <c r="K185" s="6">
        <v>8</v>
      </c>
      <c r="L185" s="7">
        <v>8</v>
      </c>
      <c r="M185" s="5">
        <f t="shared" si="4"/>
        <v>64</v>
      </c>
      <c r="N185" s="8">
        <f t="shared" si="5"/>
        <v>42</v>
      </c>
      <c r="O185">
        <v>57</v>
      </c>
    </row>
    <row r="186" spans="1:15">
      <c r="A186">
        <v>185</v>
      </c>
      <c r="B186" t="s">
        <v>21</v>
      </c>
      <c r="C186" t="s">
        <v>30</v>
      </c>
      <c r="D186" t="s">
        <v>23</v>
      </c>
      <c r="E186" t="s">
        <v>31</v>
      </c>
      <c r="F186" t="s">
        <v>50</v>
      </c>
      <c r="G186" s="4">
        <v>43435</v>
      </c>
      <c r="H186" s="4">
        <v>43439</v>
      </c>
      <c r="I186" t="s">
        <v>20</v>
      </c>
      <c r="J186" s="5">
        <v>9</v>
      </c>
      <c r="K186" s="6">
        <v>2</v>
      </c>
      <c r="L186" s="7">
        <v>9</v>
      </c>
      <c r="M186" s="5">
        <f t="shared" si="4"/>
        <v>18</v>
      </c>
      <c r="N186" s="8">
        <f t="shared" si="5"/>
        <v>9</v>
      </c>
      <c r="O186">
        <v>12</v>
      </c>
    </row>
    <row r="187" spans="1:15">
      <c r="A187">
        <v>186</v>
      </c>
      <c r="B187" t="s">
        <v>41</v>
      </c>
      <c r="C187" t="s">
        <v>42</v>
      </c>
      <c r="D187" t="s">
        <v>34</v>
      </c>
      <c r="E187" t="s">
        <v>48</v>
      </c>
      <c r="F187" t="s">
        <v>50</v>
      </c>
      <c r="G187" s="4">
        <v>43591</v>
      </c>
      <c r="H187" s="4">
        <v>43597</v>
      </c>
      <c r="I187" t="s">
        <v>20</v>
      </c>
      <c r="J187" s="5">
        <v>15</v>
      </c>
      <c r="K187" s="6">
        <v>1</v>
      </c>
      <c r="L187" s="7">
        <v>14</v>
      </c>
      <c r="M187" s="5">
        <f t="shared" si="4"/>
        <v>14</v>
      </c>
      <c r="N187" s="8">
        <f t="shared" si="5"/>
        <v>-1</v>
      </c>
      <c r="O187">
        <v>30</v>
      </c>
    </row>
    <row r="188" spans="1:15">
      <c r="A188">
        <v>187</v>
      </c>
      <c r="B188" t="s">
        <v>41</v>
      </c>
      <c r="C188" t="s">
        <v>46</v>
      </c>
      <c r="D188" t="s">
        <v>34</v>
      </c>
      <c r="E188" t="s">
        <v>38</v>
      </c>
      <c r="F188" t="s">
        <v>50</v>
      </c>
      <c r="G188" s="4">
        <v>43253</v>
      </c>
      <c r="H188" s="4">
        <v>43256</v>
      </c>
      <c r="I188" t="s">
        <v>29</v>
      </c>
      <c r="J188" s="5">
        <v>5</v>
      </c>
      <c r="K188" s="6">
        <v>10</v>
      </c>
      <c r="L188" s="7">
        <v>20</v>
      </c>
      <c r="M188" s="5">
        <f t="shared" si="4"/>
        <v>200</v>
      </c>
      <c r="N188" s="8">
        <f t="shared" si="5"/>
        <v>195</v>
      </c>
      <c r="O188">
        <v>48</v>
      </c>
    </row>
    <row r="189" spans="1:15">
      <c r="A189">
        <v>188</v>
      </c>
      <c r="B189" t="s">
        <v>21</v>
      </c>
      <c r="C189" t="s">
        <v>30</v>
      </c>
      <c r="D189" t="s">
        <v>17</v>
      </c>
      <c r="E189" t="s">
        <v>43</v>
      </c>
      <c r="F189" t="s">
        <v>50</v>
      </c>
      <c r="G189" s="4">
        <v>43571</v>
      </c>
      <c r="H189" s="4">
        <v>43574</v>
      </c>
      <c r="I189" t="s">
        <v>20</v>
      </c>
      <c r="J189" s="5">
        <v>10</v>
      </c>
      <c r="K189" s="6">
        <v>6</v>
      </c>
      <c r="L189" s="7">
        <v>5</v>
      </c>
      <c r="M189" s="5">
        <f t="shared" si="4"/>
        <v>30</v>
      </c>
      <c r="N189" s="8">
        <f t="shared" si="5"/>
        <v>20</v>
      </c>
      <c r="O189">
        <v>12</v>
      </c>
    </row>
    <row r="190" spans="1:15">
      <c r="A190">
        <v>189</v>
      </c>
      <c r="B190" t="s">
        <v>21</v>
      </c>
      <c r="C190" t="s">
        <v>22</v>
      </c>
      <c r="D190" t="s">
        <v>17</v>
      </c>
      <c r="E190" t="s">
        <v>44</v>
      </c>
      <c r="F190" t="s">
        <v>50</v>
      </c>
      <c r="G190" s="4">
        <v>43305</v>
      </c>
      <c r="H190" s="4">
        <v>43312</v>
      </c>
      <c r="I190" t="s">
        <v>26</v>
      </c>
      <c r="J190" s="5">
        <v>23</v>
      </c>
      <c r="K190" s="6">
        <v>4</v>
      </c>
      <c r="L190" s="7">
        <v>13</v>
      </c>
      <c r="M190" s="5">
        <f t="shared" si="4"/>
        <v>52</v>
      </c>
      <c r="N190" s="8">
        <f t="shared" si="5"/>
        <v>29</v>
      </c>
      <c r="O190">
        <v>23</v>
      </c>
    </row>
    <row r="191" spans="1:15">
      <c r="A191">
        <v>190</v>
      </c>
      <c r="B191" t="s">
        <v>21</v>
      </c>
      <c r="C191" t="s">
        <v>27</v>
      </c>
      <c r="D191" t="s">
        <v>23</v>
      </c>
      <c r="E191" t="s">
        <v>31</v>
      </c>
      <c r="F191" t="s">
        <v>52</v>
      </c>
      <c r="G191" s="4">
        <v>43213</v>
      </c>
      <c r="H191" s="4">
        <v>43221</v>
      </c>
      <c r="I191" t="s">
        <v>29</v>
      </c>
      <c r="J191" s="5">
        <v>6</v>
      </c>
      <c r="K191" s="6">
        <v>1</v>
      </c>
      <c r="L191" s="7">
        <v>5</v>
      </c>
      <c r="M191" s="5">
        <f t="shared" si="4"/>
        <v>5</v>
      </c>
      <c r="N191" s="8">
        <f t="shared" si="5"/>
        <v>-1</v>
      </c>
      <c r="O191">
        <v>31</v>
      </c>
    </row>
    <row r="192" spans="1:15">
      <c r="A192">
        <v>191</v>
      </c>
      <c r="B192" t="s">
        <v>21</v>
      </c>
      <c r="C192" t="s">
        <v>30</v>
      </c>
      <c r="D192" t="s">
        <v>23</v>
      </c>
      <c r="E192" t="s">
        <v>24</v>
      </c>
      <c r="F192" t="s">
        <v>52</v>
      </c>
      <c r="G192" s="4">
        <v>43475</v>
      </c>
      <c r="H192" s="4">
        <v>43481</v>
      </c>
      <c r="I192" t="s">
        <v>20</v>
      </c>
      <c r="J192" s="5">
        <v>16</v>
      </c>
      <c r="K192" s="6">
        <v>7</v>
      </c>
      <c r="L192" s="7">
        <v>9</v>
      </c>
      <c r="M192" s="5">
        <f t="shared" si="4"/>
        <v>63</v>
      </c>
      <c r="N192" s="8">
        <f t="shared" si="5"/>
        <v>47</v>
      </c>
      <c r="O192">
        <v>21</v>
      </c>
    </row>
    <row r="193" spans="1:15">
      <c r="A193">
        <v>192</v>
      </c>
      <c r="B193" t="s">
        <v>21</v>
      </c>
      <c r="C193" t="s">
        <v>27</v>
      </c>
      <c r="D193" t="s">
        <v>34</v>
      </c>
      <c r="E193" t="s">
        <v>36</v>
      </c>
      <c r="F193" t="s">
        <v>52</v>
      </c>
      <c r="G193" s="4">
        <v>43375</v>
      </c>
      <c r="H193" s="4">
        <v>43379</v>
      </c>
      <c r="I193" t="s">
        <v>29</v>
      </c>
      <c r="J193" s="5">
        <v>19</v>
      </c>
      <c r="K193" s="6">
        <v>1</v>
      </c>
      <c r="L193" s="7">
        <v>16</v>
      </c>
      <c r="M193" s="5">
        <f t="shared" si="4"/>
        <v>16</v>
      </c>
      <c r="N193" s="8">
        <f t="shared" si="5"/>
        <v>-3</v>
      </c>
      <c r="O193">
        <v>19</v>
      </c>
    </row>
    <row r="194" spans="1:15">
      <c r="A194">
        <v>193</v>
      </c>
      <c r="B194" t="s">
        <v>21</v>
      </c>
      <c r="C194" t="s">
        <v>30</v>
      </c>
      <c r="D194" t="s">
        <v>34</v>
      </c>
      <c r="E194" t="s">
        <v>35</v>
      </c>
      <c r="F194" t="s">
        <v>52</v>
      </c>
      <c r="G194" s="4">
        <v>43573</v>
      </c>
      <c r="H194" s="4">
        <v>43580</v>
      </c>
      <c r="I194" t="s">
        <v>20</v>
      </c>
      <c r="J194" s="5">
        <v>11</v>
      </c>
      <c r="K194" s="6">
        <v>6</v>
      </c>
      <c r="L194" s="7">
        <v>14</v>
      </c>
      <c r="M194" s="5">
        <f t="shared" ref="M194:M257" si="6">L194*K194</f>
        <v>84</v>
      </c>
      <c r="N194" s="8">
        <f t="shared" ref="N194:N257" si="7">M194-J194</f>
        <v>73</v>
      </c>
      <c r="O194">
        <v>9</v>
      </c>
    </row>
    <row r="195" spans="1:15">
      <c r="A195">
        <v>194</v>
      </c>
      <c r="B195" t="s">
        <v>15</v>
      </c>
      <c r="C195" t="s">
        <v>16</v>
      </c>
      <c r="D195" t="s">
        <v>23</v>
      </c>
      <c r="E195" t="s">
        <v>31</v>
      </c>
      <c r="F195" t="s">
        <v>50</v>
      </c>
      <c r="G195" s="4">
        <v>43431</v>
      </c>
      <c r="H195" s="4">
        <v>43437</v>
      </c>
      <c r="I195" t="s">
        <v>26</v>
      </c>
      <c r="J195" s="5">
        <v>20</v>
      </c>
      <c r="K195" s="6">
        <v>1</v>
      </c>
      <c r="L195" s="7">
        <v>13</v>
      </c>
      <c r="M195" s="5">
        <f t="shared" si="6"/>
        <v>13</v>
      </c>
      <c r="N195" s="8">
        <f t="shared" si="7"/>
        <v>-7</v>
      </c>
      <c r="O195">
        <v>5</v>
      </c>
    </row>
    <row r="196" spans="1:15">
      <c r="A196">
        <v>195</v>
      </c>
      <c r="B196" t="s">
        <v>21</v>
      </c>
      <c r="C196" t="s">
        <v>22</v>
      </c>
      <c r="D196" t="s">
        <v>34</v>
      </c>
      <c r="E196" t="s">
        <v>38</v>
      </c>
      <c r="F196" t="s">
        <v>50</v>
      </c>
      <c r="G196" s="4">
        <v>43127</v>
      </c>
      <c r="H196" s="4">
        <v>43129</v>
      </c>
      <c r="I196" t="s">
        <v>26</v>
      </c>
      <c r="J196" s="5">
        <v>10</v>
      </c>
      <c r="K196" s="6">
        <v>3</v>
      </c>
      <c r="L196" s="7">
        <v>19</v>
      </c>
      <c r="M196" s="5">
        <f t="shared" si="6"/>
        <v>57</v>
      </c>
      <c r="N196" s="8">
        <f t="shared" si="7"/>
        <v>47</v>
      </c>
      <c r="O196">
        <v>24</v>
      </c>
    </row>
    <row r="197" spans="1:15">
      <c r="A197">
        <v>196</v>
      </c>
      <c r="B197" t="s">
        <v>21</v>
      </c>
      <c r="C197" t="s">
        <v>30</v>
      </c>
      <c r="D197" t="s">
        <v>17</v>
      </c>
      <c r="E197" t="s">
        <v>37</v>
      </c>
      <c r="F197" t="s">
        <v>50</v>
      </c>
      <c r="G197" s="4">
        <v>43427</v>
      </c>
      <c r="H197" s="4">
        <v>43430</v>
      </c>
      <c r="I197" t="s">
        <v>20</v>
      </c>
      <c r="J197" s="5">
        <v>22</v>
      </c>
      <c r="K197" s="6">
        <v>3</v>
      </c>
      <c r="L197" s="7">
        <v>10</v>
      </c>
      <c r="M197" s="5">
        <f t="shared" si="6"/>
        <v>30</v>
      </c>
      <c r="N197" s="8">
        <f t="shared" si="7"/>
        <v>8</v>
      </c>
      <c r="O197">
        <v>30</v>
      </c>
    </row>
    <row r="198" spans="1:15">
      <c r="A198">
        <v>197</v>
      </c>
      <c r="B198" t="s">
        <v>21</v>
      </c>
      <c r="C198" t="s">
        <v>27</v>
      </c>
      <c r="D198" t="s">
        <v>34</v>
      </c>
      <c r="E198" t="s">
        <v>48</v>
      </c>
      <c r="F198" t="s">
        <v>50</v>
      </c>
      <c r="G198" s="4">
        <v>43273</v>
      </c>
      <c r="H198" s="4">
        <v>43280</v>
      </c>
      <c r="I198" t="s">
        <v>29</v>
      </c>
      <c r="J198" s="5">
        <v>10</v>
      </c>
      <c r="K198" s="6">
        <v>9</v>
      </c>
      <c r="L198" s="7">
        <v>15</v>
      </c>
      <c r="M198" s="5">
        <f t="shared" si="6"/>
        <v>135</v>
      </c>
      <c r="N198" s="8">
        <f t="shared" si="7"/>
        <v>125</v>
      </c>
      <c r="O198">
        <v>43</v>
      </c>
    </row>
    <row r="199" spans="1:15">
      <c r="A199">
        <v>198</v>
      </c>
      <c r="B199" t="s">
        <v>15</v>
      </c>
      <c r="C199" t="s">
        <v>39</v>
      </c>
      <c r="D199" t="s">
        <v>34</v>
      </c>
      <c r="E199" t="s">
        <v>35</v>
      </c>
      <c r="F199" t="s">
        <v>50</v>
      </c>
      <c r="G199" s="4">
        <v>43397</v>
      </c>
      <c r="H199" s="4">
        <v>43398</v>
      </c>
      <c r="I199" t="s">
        <v>26</v>
      </c>
      <c r="J199" s="5">
        <v>7</v>
      </c>
      <c r="K199" s="6">
        <v>5</v>
      </c>
      <c r="L199" s="7">
        <v>14</v>
      </c>
      <c r="M199" s="5">
        <f t="shared" si="6"/>
        <v>70</v>
      </c>
      <c r="N199" s="8">
        <f t="shared" si="7"/>
        <v>63</v>
      </c>
      <c r="O199">
        <v>34</v>
      </c>
    </row>
    <row r="200" spans="1:15">
      <c r="A200">
        <v>199</v>
      </c>
      <c r="B200" t="s">
        <v>21</v>
      </c>
      <c r="C200" t="s">
        <v>30</v>
      </c>
      <c r="D200" t="s">
        <v>17</v>
      </c>
      <c r="E200" t="s">
        <v>43</v>
      </c>
      <c r="F200" t="s">
        <v>52</v>
      </c>
      <c r="G200" s="4">
        <v>43149</v>
      </c>
      <c r="H200" s="4">
        <v>43157</v>
      </c>
      <c r="I200" t="s">
        <v>20</v>
      </c>
      <c r="J200" s="5">
        <v>14</v>
      </c>
      <c r="K200" s="6">
        <v>8</v>
      </c>
      <c r="L200" s="7">
        <v>15</v>
      </c>
      <c r="M200" s="5">
        <f t="shared" si="6"/>
        <v>120</v>
      </c>
      <c r="N200" s="8">
        <f t="shared" si="7"/>
        <v>106</v>
      </c>
      <c r="O200">
        <v>60</v>
      </c>
    </row>
    <row r="201" spans="1:15">
      <c r="A201">
        <v>200</v>
      </c>
      <c r="B201" t="s">
        <v>21</v>
      </c>
      <c r="C201" t="s">
        <v>22</v>
      </c>
      <c r="D201" t="s">
        <v>23</v>
      </c>
      <c r="E201" t="s">
        <v>40</v>
      </c>
      <c r="F201" t="s">
        <v>52</v>
      </c>
      <c r="G201" s="4">
        <v>43523</v>
      </c>
      <c r="H201" s="4">
        <v>43528</v>
      </c>
      <c r="I201" t="s">
        <v>26</v>
      </c>
      <c r="J201" s="5">
        <v>14</v>
      </c>
      <c r="K201" s="6">
        <v>6</v>
      </c>
      <c r="L201" s="7">
        <v>20</v>
      </c>
      <c r="M201" s="5">
        <f t="shared" si="6"/>
        <v>120</v>
      </c>
      <c r="N201" s="8">
        <f t="shared" si="7"/>
        <v>106</v>
      </c>
      <c r="O201">
        <v>55</v>
      </c>
    </row>
    <row r="202" spans="1:15">
      <c r="A202">
        <v>201</v>
      </c>
      <c r="B202" t="s">
        <v>21</v>
      </c>
      <c r="C202" t="s">
        <v>27</v>
      </c>
      <c r="D202" t="s">
        <v>23</v>
      </c>
      <c r="E202" t="s">
        <v>40</v>
      </c>
      <c r="F202" t="s">
        <v>52</v>
      </c>
      <c r="G202" s="4">
        <v>43135</v>
      </c>
      <c r="H202" s="4">
        <v>43138</v>
      </c>
      <c r="I202" t="s">
        <v>29</v>
      </c>
      <c r="J202" s="5">
        <v>23</v>
      </c>
      <c r="K202" s="6">
        <v>8</v>
      </c>
      <c r="L202" s="7">
        <v>5</v>
      </c>
      <c r="M202" s="5">
        <f t="shared" si="6"/>
        <v>40</v>
      </c>
      <c r="N202" s="8">
        <f t="shared" si="7"/>
        <v>17</v>
      </c>
      <c r="O202">
        <v>58</v>
      </c>
    </row>
    <row r="203" spans="1:15">
      <c r="A203">
        <v>202</v>
      </c>
      <c r="B203" t="s">
        <v>21</v>
      </c>
      <c r="C203" t="s">
        <v>27</v>
      </c>
      <c r="D203" t="s">
        <v>17</v>
      </c>
      <c r="E203" t="s">
        <v>45</v>
      </c>
      <c r="F203" t="s">
        <v>52</v>
      </c>
      <c r="G203" s="4">
        <v>43559</v>
      </c>
      <c r="H203" s="4">
        <v>43560</v>
      </c>
      <c r="I203" t="s">
        <v>29</v>
      </c>
      <c r="J203" s="5">
        <v>15</v>
      </c>
      <c r="K203" s="6">
        <v>2</v>
      </c>
      <c r="L203" s="7">
        <v>5</v>
      </c>
      <c r="M203" s="5">
        <f t="shared" si="6"/>
        <v>10</v>
      </c>
      <c r="N203" s="8">
        <f t="shared" si="7"/>
        <v>-5</v>
      </c>
      <c r="O203">
        <v>37</v>
      </c>
    </row>
    <row r="204" spans="1:15">
      <c r="A204">
        <v>203</v>
      </c>
      <c r="B204" t="s">
        <v>21</v>
      </c>
      <c r="C204" t="s">
        <v>27</v>
      </c>
      <c r="D204" t="s">
        <v>34</v>
      </c>
      <c r="E204" t="s">
        <v>48</v>
      </c>
      <c r="F204" t="s">
        <v>52</v>
      </c>
      <c r="G204" s="4">
        <v>43299</v>
      </c>
      <c r="H204" s="4">
        <v>43300</v>
      </c>
      <c r="I204" t="s">
        <v>29</v>
      </c>
      <c r="J204" s="5">
        <v>19</v>
      </c>
      <c r="K204" s="6">
        <v>1</v>
      </c>
      <c r="L204" s="7">
        <v>17</v>
      </c>
      <c r="M204" s="5">
        <f t="shared" si="6"/>
        <v>17</v>
      </c>
      <c r="N204" s="8">
        <f t="shared" si="7"/>
        <v>-2</v>
      </c>
      <c r="O204">
        <v>9</v>
      </c>
    </row>
    <row r="205" spans="1:15">
      <c r="A205">
        <v>204</v>
      </c>
      <c r="B205" t="s">
        <v>21</v>
      </c>
      <c r="C205" t="s">
        <v>22</v>
      </c>
      <c r="D205" t="s">
        <v>23</v>
      </c>
      <c r="E205" t="s">
        <v>31</v>
      </c>
      <c r="F205" t="s">
        <v>52</v>
      </c>
      <c r="G205" s="4">
        <v>43503</v>
      </c>
      <c r="H205" s="4">
        <v>43504</v>
      </c>
      <c r="I205" t="s">
        <v>26</v>
      </c>
      <c r="J205" s="5">
        <v>11</v>
      </c>
      <c r="K205" s="6">
        <v>2</v>
      </c>
      <c r="L205" s="7">
        <v>8</v>
      </c>
      <c r="M205" s="5">
        <f t="shared" si="6"/>
        <v>16</v>
      </c>
      <c r="N205" s="8">
        <f t="shared" si="7"/>
        <v>5</v>
      </c>
      <c r="O205">
        <v>33</v>
      </c>
    </row>
    <row r="206" spans="1:15">
      <c r="A206">
        <v>205</v>
      </c>
      <c r="B206" t="s">
        <v>21</v>
      </c>
      <c r="C206" t="s">
        <v>30</v>
      </c>
      <c r="D206" t="s">
        <v>17</v>
      </c>
      <c r="E206" t="s">
        <v>18</v>
      </c>
      <c r="F206" t="s">
        <v>52</v>
      </c>
      <c r="G206" s="4">
        <v>43167</v>
      </c>
      <c r="H206" s="4">
        <v>43171</v>
      </c>
      <c r="I206" t="s">
        <v>20</v>
      </c>
      <c r="J206" s="5">
        <v>18</v>
      </c>
      <c r="K206" s="6">
        <v>3</v>
      </c>
      <c r="L206" s="7">
        <v>6</v>
      </c>
      <c r="M206" s="5">
        <f t="shared" si="6"/>
        <v>18</v>
      </c>
      <c r="N206" s="8">
        <f t="shared" si="7"/>
        <v>0</v>
      </c>
      <c r="O206">
        <v>9</v>
      </c>
    </row>
    <row r="207" spans="1:15">
      <c r="A207">
        <v>206</v>
      </c>
      <c r="B207" t="s">
        <v>21</v>
      </c>
      <c r="C207" t="s">
        <v>27</v>
      </c>
      <c r="D207" t="s">
        <v>23</v>
      </c>
      <c r="E207" t="s">
        <v>24</v>
      </c>
      <c r="F207" t="s">
        <v>52</v>
      </c>
      <c r="G207" s="4">
        <v>43473</v>
      </c>
      <c r="H207" s="4">
        <v>43480</v>
      </c>
      <c r="I207" t="s">
        <v>29</v>
      </c>
      <c r="J207" s="5">
        <v>18</v>
      </c>
      <c r="K207" s="6">
        <v>6</v>
      </c>
      <c r="L207" s="7">
        <v>18</v>
      </c>
      <c r="M207" s="5">
        <f t="shared" si="6"/>
        <v>108</v>
      </c>
      <c r="N207" s="8">
        <f t="shared" si="7"/>
        <v>90</v>
      </c>
      <c r="O207">
        <v>3</v>
      </c>
    </row>
    <row r="208" spans="1:15">
      <c r="A208">
        <v>207</v>
      </c>
      <c r="B208" t="s">
        <v>21</v>
      </c>
      <c r="C208" t="s">
        <v>30</v>
      </c>
      <c r="D208" t="s">
        <v>17</v>
      </c>
      <c r="E208" t="s">
        <v>44</v>
      </c>
      <c r="F208" t="s">
        <v>52</v>
      </c>
      <c r="G208" s="4">
        <v>43257</v>
      </c>
      <c r="H208" s="4">
        <v>43265</v>
      </c>
      <c r="I208" t="s">
        <v>20</v>
      </c>
      <c r="J208" s="5">
        <v>23</v>
      </c>
      <c r="K208" s="6">
        <v>7</v>
      </c>
      <c r="L208" s="7">
        <v>7</v>
      </c>
      <c r="M208" s="5">
        <f t="shared" si="6"/>
        <v>49</v>
      </c>
      <c r="N208" s="8">
        <f t="shared" si="7"/>
        <v>26</v>
      </c>
      <c r="O208">
        <v>12</v>
      </c>
    </row>
    <row r="209" spans="1:15">
      <c r="A209">
        <v>208</v>
      </c>
      <c r="B209" t="s">
        <v>21</v>
      </c>
      <c r="C209" t="s">
        <v>22</v>
      </c>
      <c r="D209" t="s">
        <v>34</v>
      </c>
      <c r="E209" t="s">
        <v>36</v>
      </c>
      <c r="F209" t="s">
        <v>52</v>
      </c>
      <c r="G209" s="4">
        <v>43479</v>
      </c>
      <c r="H209" s="4">
        <v>43480</v>
      </c>
      <c r="I209" t="s">
        <v>26</v>
      </c>
      <c r="J209" s="5">
        <v>6</v>
      </c>
      <c r="K209" s="6">
        <v>10</v>
      </c>
      <c r="L209" s="7">
        <v>8</v>
      </c>
      <c r="M209" s="5">
        <f t="shared" si="6"/>
        <v>80</v>
      </c>
      <c r="N209" s="8">
        <f t="shared" si="7"/>
        <v>74</v>
      </c>
      <c r="O209">
        <v>7</v>
      </c>
    </row>
    <row r="210" spans="1:15">
      <c r="A210">
        <v>209</v>
      </c>
      <c r="B210" t="s">
        <v>21</v>
      </c>
      <c r="C210" t="s">
        <v>22</v>
      </c>
      <c r="D210" t="s">
        <v>34</v>
      </c>
      <c r="E210" t="s">
        <v>51</v>
      </c>
      <c r="F210" t="s">
        <v>50</v>
      </c>
      <c r="G210" s="4">
        <v>43279</v>
      </c>
      <c r="H210" s="4">
        <v>43284</v>
      </c>
      <c r="I210" t="s">
        <v>26</v>
      </c>
      <c r="J210" s="5">
        <v>16</v>
      </c>
      <c r="K210" s="6">
        <v>9</v>
      </c>
      <c r="L210" s="7">
        <v>18</v>
      </c>
      <c r="M210" s="5">
        <f t="shared" si="6"/>
        <v>162</v>
      </c>
      <c r="N210" s="8">
        <f t="shared" si="7"/>
        <v>146</v>
      </c>
      <c r="O210">
        <v>21</v>
      </c>
    </row>
    <row r="211" spans="1:15">
      <c r="A211">
        <v>210</v>
      </c>
      <c r="B211" t="s">
        <v>15</v>
      </c>
      <c r="C211" t="s">
        <v>33</v>
      </c>
      <c r="D211" t="s">
        <v>17</v>
      </c>
      <c r="E211" t="s">
        <v>45</v>
      </c>
      <c r="F211" t="s">
        <v>50</v>
      </c>
      <c r="G211" s="4">
        <v>43411</v>
      </c>
      <c r="H211" s="4">
        <v>43414</v>
      </c>
      <c r="I211" t="s">
        <v>26</v>
      </c>
      <c r="J211" s="5">
        <v>8</v>
      </c>
      <c r="K211" s="6">
        <v>3</v>
      </c>
      <c r="L211" s="7">
        <v>15</v>
      </c>
      <c r="M211" s="5">
        <f t="shared" si="6"/>
        <v>45</v>
      </c>
      <c r="N211" s="8">
        <f t="shared" si="7"/>
        <v>37</v>
      </c>
      <c r="O211">
        <v>49</v>
      </c>
    </row>
    <row r="212" spans="1:15">
      <c r="A212">
        <v>211</v>
      </c>
      <c r="B212" t="s">
        <v>21</v>
      </c>
      <c r="C212" t="s">
        <v>27</v>
      </c>
      <c r="D212" t="s">
        <v>23</v>
      </c>
      <c r="E212" t="s">
        <v>47</v>
      </c>
      <c r="F212" t="s">
        <v>50</v>
      </c>
      <c r="G212" s="4">
        <v>43461</v>
      </c>
      <c r="H212" s="4">
        <v>43469</v>
      </c>
      <c r="I212" t="s">
        <v>29</v>
      </c>
      <c r="J212" s="5">
        <v>8</v>
      </c>
      <c r="K212" s="6">
        <v>1</v>
      </c>
      <c r="L212" s="7">
        <v>9</v>
      </c>
      <c r="M212" s="5">
        <f t="shared" si="6"/>
        <v>9</v>
      </c>
      <c r="N212" s="8">
        <f t="shared" si="7"/>
        <v>1</v>
      </c>
      <c r="O212">
        <v>43</v>
      </c>
    </row>
    <row r="213" spans="1:15">
      <c r="A213">
        <v>212</v>
      </c>
      <c r="B213" t="s">
        <v>41</v>
      </c>
      <c r="C213" t="s">
        <v>46</v>
      </c>
      <c r="D213" t="s">
        <v>17</v>
      </c>
      <c r="E213" t="s">
        <v>37</v>
      </c>
      <c r="F213" t="s">
        <v>52</v>
      </c>
      <c r="G213" s="4">
        <v>43331</v>
      </c>
      <c r="H213" s="4">
        <v>43336</v>
      </c>
      <c r="I213" t="s">
        <v>20</v>
      </c>
      <c r="J213" s="5">
        <v>19</v>
      </c>
      <c r="K213" s="6">
        <v>4</v>
      </c>
      <c r="L213" s="7">
        <v>12</v>
      </c>
      <c r="M213" s="5">
        <f t="shared" si="6"/>
        <v>48</v>
      </c>
      <c r="N213" s="8">
        <f t="shared" si="7"/>
        <v>29</v>
      </c>
      <c r="O213">
        <v>33</v>
      </c>
    </row>
    <row r="214" spans="1:15">
      <c r="A214">
        <v>213</v>
      </c>
      <c r="B214" t="s">
        <v>21</v>
      </c>
      <c r="C214" t="s">
        <v>30</v>
      </c>
      <c r="D214" t="s">
        <v>34</v>
      </c>
      <c r="E214" t="s">
        <v>51</v>
      </c>
      <c r="F214" t="s">
        <v>50</v>
      </c>
      <c r="G214" s="4">
        <v>43293</v>
      </c>
      <c r="H214" s="4">
        <v>43301</v>
      </c>
      <c r="I214" t="s">
        <v>20</v>
      </c>
      <c r="J214" s="5">
        <v>6</v>
      </c>
      <c r="K214" s="6">
        <v>10</v>
      </c>
      <c r="L214" s="7">
        <v>18</v>
      </c>
      <c r="M214" s="5">
        <f t="shared" si="6"/>
        <v>180</v>
      </c>
      <c r="N214" s="8">
        <f t="shared" si="7"/>
        <v>174</v>
      </c>
      <c r="O214">
        <v>41</v>
      </c>
    </row>
    <row r="215" spans="1:15">
      <c r="A215">
        <v>214</v>
      </c>
      <c r="B215" t="s">
        <v>21</v>
      </c>
      <c r="C215" t="s">
        <v>30</v>
      </c>
      <c r="D215" t="s">
        <v>23</v>
      </c>
      <c r="E215" t="s">
        <v>31</v>
      </c>
      <c r="F215" t="s">
        <v>52</v>
      </c>
      <c r="G215" s="4">
        <v>43181</v>
      </c>
      <c r="H215" s="4">
        <v>43188</v>
      </c>
      <c r="I215" t="s">
        <v>20</v>
      </c>
      <c r="J215" s="5">
        <v>19</v>
      </c>
      <c r="K215" s="6">
        <v>3</v>
      </c>
      <c r="L215" s="7">
        <v>14</v>
      </c>
      <c r="M215" s="5">
        <f t="shared" si="6"/>
        <v>42</v>
      </c>
      <c r="N215" s="8">
        <f t="shared" si="7"/>
        <v>23</v>
      </c>
      <c r="O215">
        <v>11</v>
      </c>
    </row>
    <row r="216" spans="1:15">
      <c r="A216">
        <v>215</v>
      </c>
      <c r="B216" t="s">
        <v>15</v>
      </c>
      <c r="C216" t="s">
        <v>39</v>
      </c>
      <c r="D216" t="s">
        <v>23</v>
      </c>
      <c r="E216" t="s">
        <v>47</v>
      </c>
      <c r="F216" t="s">
        <v>50</v>
      </c>
      <c r="G216" s="4">
        <v>43607</v>
      </c>
      <c r="H216" s="4">
        <v>43612</v>
      </c>
      <c r="I216" t="s">
        <v>20</v>
      </c>
      <c r="J216" s="5">
        <v>10</v>
      </c>
      <c r="K216" s="6">
        <v>2</v>
      </c>
      <c r="L216" s="7">
        <v>6</v>
      </c>
      <c r="M216" s="5">
        <f t="shared" si="6"/>
        <v>12</v>
      </c>
      <c r="N216" s="8">
        <f t="shared" si="7"/>
        <v>2</v>
      </c>
      <c r="O216">
        <v>43</v>
      </c>
    </row>
    <row r="217" spans="1:15">
      <c r="A217">
        <v>216</v>
      </c>
      <c r="B217" t="s">
        <v>15</v>
      </c>
      <c r="C217" t="s">
        <v>32</v>
      </c>
      <c r="D217" t="s">
        <v>23</v>
      </c>
      <c r="E217" t="s">
        <v>31</v>
      </c>
      <c r="F217" t="s">
        <v>52</v>
      </c>
      <c r="G217" s="4">
        <v>43361</v>
      </c>
      <c r="H217" s="4">
        <v>43366</v>
      </c>
      <c r="I217" t="s">
        <v>20</v>
      </c>
      <c r="J217" s="5">
        <v>9</v>
      </c>
      <c r="K217" s="6">
        <v>5</v>
      </c>
      <c r="L217" s="7">
        <v>11</v>
      </c>
      <c r="M217" s="5">
        <f t="shared" si="6"/>
        <v>55</v>
      </c>
      <c r="N217" s="8">
        <f t="shared" si="7"/>
        <v>46</v>
      </c>
      <c r="O217">
        <v>60</v>
      </c>
    </row>
    <row r="218" spans="1:15">
      <c r="A218">
        <v>217</v>
      </c>
      <c r="B218" t="s">
        <v>41</v>
      </c>
      <c r="C218" t="s">
        <v>54</v>
      </c>
      <c r="D218" t="s">
        <v>17</v>
      </c>
      <c r="E218" t="s">
        <v>45</v>
      </c>
      <c r="F218" t="s">
        <v>50</v>
      </c>
      <c r="G218" s="4">
        <v>43145</v>
      </c>
      <c r="H218" s="4">
        <v>43151</v>
      </c>
      <c r="I218" t="s">
        <v>20</v>
      </c>
      <c r="J218" s="5">
        <v>21</v>
      </c>
      <c r="K218" s="6">
        <v>1</v>
      </c>
      <c r="L218" s="7">
        <v>20</v>
      </c>
      <c r="M218" s="5">
        <f t="shared" si="6"/>
        <v>20</v>
      </c>
      <c r="N218" s="8">
        <f t="shared" si="7"/>
        <v>-1</v>
      </c>
      <c r="O218">
        <v>30</v>
      </c>
    </row>
    <row r="219" spans="1:15">
      <c r="A219">
        <v>218</v>
      </c>
      <c r="B219" t="s">
        <v>21</v>
      </c>
      <c r="C219" t="s">
        <v>27</v>
      </c>
      <c r="D219" t="s">
        <v>17</v>
      </c>
      <c r="E219" t="s">
        <v>43</v>
      </c>
      <c r="F219" t="s">
        <v>52</v>
      </c>
      <c r="G219" s="4">
        <v>43449</v>
      </c>
      <c r="H219" s="4">
        <v>43452</v>
      </c>
      <c r="I219" t="s">
        <v>29</v>
      </c>
      <c r="J219" s="5">
        <v>20</v>
      </c>
      <c r="K219" s="6">
        <v>7</v>
      </c>
      <c r="L219" s="7">
        <v>10</v>
      </c>
      <c r="M219" s="5">
        <f t="shared" si="6"/>
        <v>70</v>
      </c>
      <c r="N219" s="8">
        <f t="shared" si="7"/>
        <v>50</v>
      </c>
      <c r="O219">
        <v>42</v>
      </c>
    </row>
    <row r="220" spans="1:15">
      <c r="A220">
        <v>219</v>
      </c>
      <c r="B220" t="s">
        <v>21</v>
      </c>
      <c r="C220" t="s">
        <v>30</v>
      </c>
      <c r="D220" t="s">
        <v>17</v>
      </c>
      <c r="E220" t="s">
        <v>43</v>
      </c>
      <c r="F220" t="s">
        <v>50</v>
      </c>
      <c r="G220" s="4">
        <v>43245</v>
      </c>
      <c r="H220" s="4">
        <v>43249</v>
      </c>
      <c r="I220" t="s">
        <v>20</v>
      </c>
      <c r="J220" s="5">
        <v>17</v>
      </c>
      <c r="K220" s="6">
        <v>8</v>
      </c>
      <c r="L220" s="7">
        <v>20</v>
      </c>
      <c r="M220" s="5">
        <f t="shared" si="6"/>
        <v>160</v>
      </c>
      <c r="N220" s="8">
        <f t="shared" si="7"/>
        <v>143</v>
      </c>
      <c r="O220">
        <v>52</v>
      </c>
    </row>
    <row r="221" spans="1:15">
      <c r="A221">
        <v>220</v>
      </c>
      <c r="B221" t="s">
        <v>21</v>
      </c>
      <c r="C221" t="s">
        <v>22</v>
      </c>
      <c r="D221" t="s">
        <v>23</v>
      </c>
      <c r="E221" t="s">
        <v>24</v>
      </c>
      <c r="F221" t="s">
        <v>52</v>
      </c>
      <c r="G221" s="4">
        <v>43137</v>
      </c>
      <c r="H221" s="4">
        <v>43139</v>
      </c>
      <c r="I221" t="s">
        <v>26</v>
      </c>
      <c r="J221" s="5">
        <v>11</v>
      </c>
      <c r="K221" s="6">
        <v>8</v>
      </c>
      <c r="L221" s="7">
        <v>11</v>
      </c>
      <c r="M221" s="5">
        <f t="shared" si="6"/>
        <v>88</v>
      </c>
      <c r="N221" s="8">
        <f t="shared" si="7"/>
        <v>77</v>
      </c>
      <c r="O221">
        <v>11</v>
      </c>
    </row>
    <row r="222" spans="1:15">
      <c r="A222">
        <v>221</v>
      </c>
      <c r="B222" t="s">
        <v>41</v>
      </c>
      <c r="C222" t="s">
        <v>53</v>
      </c>
      <c r="D222" t="s">
        <v>34</v>
      </c>
      <c r="E222" t="s">
        <v>38</v>
      </c>
      <c r="F222" t="s">
        <v>50</v>
      </c>
      <c r="G222" s="4">
        <v>43443</v>
      </c>
      <c r="H222" s="4">
        <v>43444</v>
      </c>
      <c r="I222" t="s">
        <v>29</v>
      </c>
      <c r="J222" s="5">
        <v>24</v>
      </c>
      <c r="K222" s="6">
        <v>5</v>
      </c>
      <c r="L222" s="7">
        <v>10</v>
      </c>
      <c r="M222" s="5">
        <f t="shared" si="6"/>
        <v>50</v>
      </c>
      <c r="N222" s="8">
        <f t="shared" si="7"/>
        <v>26</v>
      </c>
      <c r="O222">
        <v>19</v>
      </c>
    </row>
    <row r="223" spans="1:15">
      <c r="A223">
        <v>222</v>
      </c>
      <c r="B223" t="s">
        <v>21</v>
      </c>
      <c r="C223" t="s">
        <v>22</v>
      </c>
      <c r="D223" t="s">
        <v>17</v>
      </c>
      <c r="E223" t="s">
        <v>45</v>
      </c>
      <c r="F223" t="s">
        <v>52</v>
      </c>
      <c r="G223" s="4">
        <v>43603</v>
      </c>
      <c r="H223" s="4">
        <v>43604</v>
      </c>
      <c r="I223" t="s">
        <v>26</v>
      </c>
      <c r="J223" s="5">
        <v>9</v>
      </c>
      <c r="K223" s="6">
        <v>4</v>
      </c>
      <c r="L223" s="7">
        <v>5</v>
      </c>
      <c r="M223" s="5">
        <f t="shared" si="6"/>
        <v>20</v>
      </c>
      <c r="N223" s="8">
        <f t="shared" si="7"/>
        <v>11</v>
      </c>
      <c r="O223">
        <v>24</v>
      </c>
    </row>
    <row r="224" spans="1:15">
      <c r="A224">
        <v>223</v>
      </c>
      <c r="B224" t="s">
        <v>21</v>
      </c>
      <c r="C224" t="s">
        <v>27</v>
      </c>
      <c r="D224" t="s">
        <v>34</v>
      </c>
      <c r="E224" t="s">
        <v>51</v>
      </c>
      <c r="F224" t="s">
        <v>50</v>
      </c>
      <c r="G224" s="4">
        <v>43247</v>
      </c>
      <c r="H224" s="4">
        <v>43255</v>
      </c>
      <c r="I224" t="s">
        <v>29</v>
      </c>
      <c r="J224" s="5">
        <v>25</v>
      </c>
      <c r="K224" s="6">
        <v>9</v>
      </c>
      <c r="L224" s="7">
        <v>9</v>
      </c>
      <c r="M224" s="5">
        <f t="shared" si="6"/>
        <v>81</v>
      </c>
      <c r="N224" s="8">
        <f t="shared" si="7"/>
        <v>56</v>
      </c>
      <c r="O224">
        <v>55</v>
      </c>
    </row>
    <row r="225" spans="1:15">
      <c r="A225">
        <v>224</v>
      </c>
      <c r="B225" t="s">
        <v>15</v>
      </c>
      <c r="C225" t="s">
        <v>16</v>
      </c>
      <c r="D225" t="s">
        <v>34</v>
      </c>
      <c r="E225" t="s">
        <v>48</v>
      </c>
      <c r="F225" t="s">
        <v>52</v>
      </c>
      <c r="G225" s="4">
        <v>43415</v>
      </c>
      <c r="H225" s="4">
        <v>43416</v>
      </c>
      <c r="I225" t="s">
        <v>26</v>
      </c>
      <c r="J225" s="5">
        <v>25</v>
      </c>
      <c r="K225" s="6">
        <v>7</v>
      </c>
      <c r="L225" s="7">
        <v>16</v>
      </c>
      <c r="M225" s="5">
        <f t="shared" si="6"/>
        <v>112</v>
      </c>
      <c r="N225" s="8">
        <f t="shared" si="7"/>
        <v>87</v>
      </c>
      <c r="O225">
        <v>47</v>
      </c>
    </row>
    <row r="226" spans="1:15">
      <c r="A226">
        <v>225</v>
      </c>
      <c r="B226" t="s">
        <v>15</v>
      </c>
      <c r="C226" t="s">
        <v>39</v>
      </c>
      <c r="D226" t="s">
        <v>23</v>
      </c>
      <c r="E226" t="s">
        <v>40</v>
      </c>
      <c r="F226" t="s">
        <v>50</v>
      </c>
      <c r="G226" s="4">
        <v>43465</v>
      </c>
      <c r="H226" s="4">
        <v>43472</v>
      </c>
      <c r="I226" t="s">
        <v>20</v>
      </c>
      <c r="J226" s="5">
        <v>5</v>
      </c>
      <c r="K226" s="6">
        <v>9</v>
      </c>
      <c r="L226" s="7">
        <v>13</v>
      </c>
      <c r="M226" s="5">
        <f t="shared" si="6"/>
        <v>117</v>
      </c>
      <c r="N226" s="8">
        <f t="shared" si="7"/>
        <v>112</v>
      </c>
      <c r="O226">
        <v>46</v>
      </c>
    </row>
    <row r="227" spans="1:15">
      <c r="A227">
        <v>226</v>
      </c>
      <c r="B227" t="s">
        <v>21</v>
      </c>
      <c r="C227" t="s">
        <v>22</v>
      </c>
      <c r="D227" t="s">
        <v>17</v>
      </c>
      <c r="E227" t="s">
        <v>45</v>
      </c>
      <c r="F227" t="s">
        <v>52</v>
      </c>
      <c r="G227" s="4">
        <v>43347</v>
      </c>
      <c r="H227" s="4">
        <v>43353</v>
      </c>
      <c r="I227" t="s">
        <v>26</v>
      </c>
      <c r="J227" s="5">
        <v>14</v>
      </c>
      <c r="K227" s="6">
        <v>8</v>
      </c>
      <c r="L227" s="7">
        <v>20</v>
      </c>
      <c r="M227" s="5">
        <f t="shared" si="6"/>
        <v>160</v>
      </c>
      <c r="N227" s="8">
        <f t="shared" si="7"/>
        <v>146</v>
      </c>
      <c r="O227">
        <v>21</v>
      </c>
    </row>
    <row r="228" spans="1:15">
      <c r="A228">
        <v>227</v>
      </c>
      <c r="B228" t="s">
        <v>21</v>
      </c>
      <c r="C228" t="s">
        <v>22</v>
      </c>
      <c r="D228" t="s">
        <v>23</v>
      </c>
      <c r="E228" t="s">
        <v>28</v>
      </c>
      <c r="F228" t="s">
        <v>50</v>
      </c>
      <c r="G228" s="4">
        <v>43419</v>
      </c>
      <c r="H228" s="4">
        <v>43425</v>
      </c>
      <c r="I228" t="s">
        <v>26</v>
      </c>
      <c r="J228" s="5">
        <v>14</v>
      </c>
      <c r="K228" s="6">
        <v>4</v>
      </c>
      <c r="L228" s="7">
        <v>6</v>
      </c>
      <c r="M228" s="5">
        <f t="shared" si="6"/>
        <v>24</v>
      </c>
      <c r="N228" s="8">
        <f t="shared" si="7"/>
        <v>10</v>
      </c>
      <c r="O228">
        <v>27</v>
      </c>
    </row>
    <row r="229" spans="1:15">
      <c r="A229">
        <v>228</v>
      </c>
      <c r="B229" t="s">
        <v>41</v>
      </c>
      <c r="C229" t="s">
        <v>46</v>
      </c>
      <c r="D229" t="s">
        <v>34</v>
      </c>
      <c r="E229" t="s">
        <v>51</v>
      </c>
      <c r="F229" t="s">
        <v>52</v>
      </c>
      <c r="G229" s="4">
        <v>43217</v>
      </c>
      <c r="H229" s="4">
        <v>43225</v>
      </c>
      <c r="I229" t="s">
        <v>26</v>
      </c>
      <c r="J229" s="5">
        <v>12</v>
      </c>
      <c r="K229" s="6">
        <v>6</v>
      </c>
      <c r="L229" s="7">
        <v>12</v>
      </c>
      <c r="M229" s="5">
        <f t="shared" si="6"/>
        <v>72</v>
      </c>
      <c r="N229" s="8">
        <f t="shared" si="7"/>
        <v>60</v>
      </c>
      <c r="O229">
        <v>57</v>
      </c>
    </row>
    <row r="230" spans="1:15">
      <c r="A230">
        <v>229</v>
      </c>
      <c r="B230" t="s">
        <v>41</v>
      </c>
      <c r="C230" t="s">
        <v>53</v>
      </c>
      <c r="D230" t="s">
        <v>34</v>
      </c>
      <c r="E230" t="s">
        <v>35</v>
      </c>
      <c r="F230" t="s">
        <v>50</v>
      </c>
      <c r="G230" s="4">
        <v>43433</v>
      </c>
      <c r="H230" s="4">
        <v>43435</v>
      </c>
      <c r="I230" t="s">
        <v>20</v>
      </c>
      <c r="J230" s="5">
        <v>11</v>
      </c>
      <c r="K230" s="6">
        <v>2</v>
      </c>
      <c r="L230" s="7">
        <v>17</v>
      </c>
      <c r="M230" s="5">
        <f t="shared" si="6"/>
        <v>34</v>
      </c>
      <c r="N230" s="8">
        <f t="shared" si="7"/>
        <v>23</v>
      </c>
      <c r="O230">
        <v>51</v>
      </c>
    </row>
    <row r="231" spans="1:15">
      <c r="A231">
        <v>230</v>
      </c>
      <c r="B231" t="s">
        <v>21</v>
      </c>
      <c r="C231" t="s">
        <v>22</v>
      </c>
      <c r="D231" t="s">
        <v>23</v>
      </c>
      <c r="E231" t="s">
        <v>40</v>
      </c>
      <c r="F231" t="s">
        <v>52</v>
      </c>
      <c r="G231" s="4">
        <v>43107</v>
      </c>
      <c r="H231" s="4">
        <v>43113</v>
      </c>
      <c r="I231" t="s">
        <v>26</v>
      </c>
      <c r="J231" s="5">
        <v>6</v>
      </c>
      <c r="K231" s="6">
        <v>10</v>
      </c>
      <c r="L231" s="7">
        <v>7</v>
      </c>
      <c r="M231" s="5">
        <f t="shared" si="6"/>
        <v>70</v>
      </c>
      <c r="N231" s="8">
        <f t="shared" si="7"/>
        <v>64</v>
      </c>
      <c r="O231">
        <v>2</v>
      </c>
    </row>
    <row r="232" spans="1:15">
      <c r="A232">
        <v>231</v>
      </c>
      <c r="B232" t="s">
        <v>21</v>
      </c>
      <c r="C232" t="s">
        <v>27</v>
      </c>
      <c r="D232" t="s">
        <v>34</v>
      </c>
      <c r="E232" t="s">
        <v>51</v>
      </c>
      <c r="F232" t="s">
        <v>50</v>
      </c>
      <c r="G232" s="4">
        <v>43615</v>
      </c>
      <c r="H232" s="4">
        <v>43623</v>
      </c>
      <c r="I232" t="s">
        <v>29</v>
      </c>
      <c r="J232" s="5">
        <v>21</v>
      </c>
      <c r="K232" s="6">
        <v>9</v>
      </c>
      <c r="L232" s="7">
        <v>20</v>
      </c>
      <c r="M232" s="5">
        <f t="shared" si="6"/>
        <v>180</v>
      </c>
      <c r="N232" s="8">
        <f t="shared" si="7"/>
        <v>159</v>
      </c>
      <c r="O232">
        <v>16</v>
      </c>
    </row>
    <row r="233" spans="1:15">
      <c r="A233">
        <v>232</v>
      </c>
      <c r="B233" t="s">
        <v>41</v>
      </c>
      <c r="C233" t="s">
        <v>49</v>
      </c>
      <c r="D233" t="s">
        <v>34</v>
      </c>
      <c r="E233" t="s">
        <v>38</v>
      </c>
      <c r="F233" t="s">
        <v>52</v>
      </c>
      <c r="G233" s="4">
        <v>43553</v>
      </c>
      <c r="H233" s="4">
        <v>43554</v>
      </c>
      <c r="I233" t="s">
        <v>29</v>
      </c>
      <c r="J233" s="5">
        <v>21</v>
      </c>
      <c r="K233" s="6">
        <v>4</v>
      </c>
      <c r="L233" s="7">
        <v>16</v>
      </c>
      <c r="M233" s="5">
        <f t="shared" si="6"/>
        <v>64</v>
      </c>
      <c r="N233" s="8">
        <f t="shared" si="7"/>
        <v>43</v>
      </c>
      <c r="O233">
        <v>8</v>
      </c>
    </row>
    <row r="234" spans="1:15">
      <c r="A234">
        <v>233</v>
      </c>
      <c r="B234" t="s">
        <v>21</v>
      </c>
      <c r="C234" t="s">
        <v>27</v>
      </c>
      <c r="D234" t="s">
        <v>17</v>
      </c>
      <c r="E234" t="s">
        <v>37</v>
      </c>
      <c r="F234" t="s">
        <v>50</v>
      </c>
      <c r="G234" s="4">
        <v>43209</v>
      </c>
      <c r="H234" s="4">
        <v>43215</v>
      </c>
      <c r="I234" t="s">
        <v>29</v>
      </c>
      <c r="J234" s="5">
        <v>13</v>
      </c>
      <c r="K234" s="6">
        <v>5</v>
      </c>
      <c r="L234" s="7">
        <v>19</v>
      </c>
      <c r="M234" s="5">
        <f t="shared" si="6"/>
        <v>95</v>
      </c>
      <c r="N234" s="8">
        <f t="shared" si="7"/>
        <v>82</v>
      </c>
      <c r="O234">
        <v>28</v>
      </c>
    </row>
    <row r="235" spans="1:15">
      <c r="A235">
        <v>234</v>
      </c>
      <c r="B235" t="s">
        <v>15</v>
      </c>
      <c r="C235" t="s">
        <v>33</v>
      </c>
      <c r="D235" t="s">
        <v>23</v>
      </c>
      <c r="E235" t="s">
        <v>31</v>
      </c>
      <c r="F235" t="s">
        <v>52</v>
      </c>
      <c r="G235" s="4">
        <v>43267</v>
      </c>
      <c r="H235" s="4">
        <v>43269</v>
      </c>
      <c r="I235" t="s">
        <v>29</v>
      </c>
      <c r="J235" s="5">
        <v>21</v>
      </c>
      <c r="K235" s="6">
        <v>3</v>
      </c>
      <c r="L235" s="7">
        <v>15</v>
      </c>
      <c r="M235" s="5">
        <f t="shared" si="6"/>
        <v>45</v>
      </c>
      <c r="N235" s="8">
        <f t="shared" si="7"/>
        <v>24</v>
      </c>
      <c r="O235">
        <v>55</v>
      </c>
    </row>
    <row r="236" spans="1:15">
      <c r="A236">
        <v>235</v>
      </c>
      <c r="B236" t="s">
        <v>41</v>
      </c>
      <c r="C236" t="s">
        <v>53</v>
      </c>
      <c r="D236" t="s">
        <v>23</v>
      </c>
      <c r="E236" t="s">
        <v>31</v>
      </c>
      <c r="F236" t="s">
        <v>50</v>
      </c>
      <c r="G236" s="4">
        <v>43393</v>
      </c>
      <c r="H236" s="4">
        <v>43395</v>
      </c>
      <c r="I236" t="s">
        <v>26</v>
      </c>
      <c r="J236" s="5">
        <v>15</v>
      </c>
      <c r="K236" s="6">
        <v>3</v>
      </c>
      <c r="L236" s="7">
        <v>6</v>
      </c>
      <c r="M236" s="5">
        <f t="shared" si="6"/>
        <v>18</v>
      </c>
      <c r="N236" s="8">
        <f t="shared" si="7"/>
        <v>3</v>
      </c>
      <c r="O236">
        <v>55</v>
      </c>
    </row>
    <row r="237" spans="1:15">
      <c r="A237">
        <v>236</v>
      </c>
      <c r="B237" t="s">
        <v>41</v>
      </c>
      <c r="C237" t="s">
        <v>42</v>
      </c>
      <c r="D237" t="s">
        <v>34</v>
      </c>
      <c r="E237" t="s">
        <v>36</v>
      </c>
      <c r="F237" t="s">
        <v>52</v>
      </c>
      <c r="G237" s="4">
        <v>43227</v>
      </c>
      <c r="H237" s="4">
        <v>43233</v>
      </c>
      <c r="I237" t="s">
        <v>26</v>
      </c>
      <c r="J237" s="5">
        <v>9</v>
      </c>
      <c r="K237" s="6">
        <v>7</v>
      </c>
      <c r="L237" s="7">
        <v>12</v>
      </c>
      <c r="M237" s="5">
        <f t="shared" si="6"/>
        <v>84</v>
      </c>
      <c r="N237" s="8">
        <f t="shared" si="7"/>
        <v>75</v>
      </c>
      <c r="O237">
        <v>56</v>
      </c>
    </row>
    <row r="238" spans="1:15">
      <c r="A238">
        <v>237</v>
      </c>
      <c r="B238" t="s">
        <v>21</v>
      </c>
      <c r="C238" t="s">
        <v>30</v>
      </c>
      <c r="D238" t="s">
        <v>34</v>
      </c>
      <c r="E238" t="s">
        <v>38</v>
      </c>
      <c r="F238" t="s">
        <v>50</v>
      </c>
      <c r="G238" s="4">
        <v>43497</v>
      </c>
      <c r="H238" s="4">
        <v>43503</v>
      </c>
      <c r="I238" t="s">
        <v>20</v>
      </c>
      <c r="J238" s="5">
        <v>5</v>
      </c>
      <c r="K238" s="6">
        <v>4</v>
      </c>
      <c r="L238" s="7">
        <v>20</v>
      </c>
      <c r="M238" s="5">
        <f t="shared" si="6"/>
        <v>80</v>
      </c>
      <c r="N238" s="8">
        <f t="shared" si="7"/>
        <v>75</v>
      </c>
      <c r="O238">
        <v>38</v>
      </c>
    </row>
    <row r="239" spans="1:15">
      <c r="A239">
        <v>238</v>
      </c>
      <c r="B239" t="s">
        <v>15</v>
      </c>
      <c r="C239" t="s">
        <v>39</v>
      </c>
      <c r="D239" t="s">
        <v>34</v>
      </c>
      <c r="E239" t="s">
        <v>38</v>
      </c>
      <c r="F239" t="s">
        <v>52</v>
      </c>
      <c r="G239" s="4">
        <v>43195</v>
      </c>
      <c r="H239" s="4">
        <v>43203</v>
      </c>
      <c r="I239" t="s">
        <v>20</v>
      </c>
      <c r="J239" s="5">
        <v>7</v>
      </c>
      <c r="K239" s="6">
        <v>4</v>
      </c>
      <c r="L239" s="7">
        <v>13</v>
      </c>
      <c r="M239" s="5">
        <f t="shared" si="6"/>
        <v>52</v>
      </c>
      <c r="N239" s="8">
        <f t="shared" si="7"/>
        <v>45</v>
      </c>
      <c r="O239">
        <v>55</v>
      </c>
    </row>
    <row r="240" spans="1:15">
      <c r="A240">
        <v>239</v>
      </c>
      <c r="B240" t="s">
        <v>15</v>
      </c>
      <c r="C240" t="s">
        <v>16</v>
      </c>
      <c r="D240" t="s">
        <v>34</v>
      </c>
      <c r="E240" t="s">
        <v>36</v>
      </c>
      <c r="F240" t="s">
        <v>50</v>
      </c>
      <c r="G240" s="4">
        <v>43413</v>
      </c>
      <c r="H240" s="4">
        <v>43420</v>
      </c>
      <c r="I240" t="s">
        <v>29</v>
      </c>
      <c r="J240" s="5">
        <v>22</v>
      </c>
      <c r="K240" s="6">
        <v>5</v>
      </c>
      <c r="L240" s="7">
        <v>10</v>
      </c>
      <c r="M240" s="5">
        <f t="shared" si="6"/>
        <v>50</v>
      </c>
      <c r="N240" s="8">
        <f t="shared" si="7"/>
        <v>28</v>
      </c>
      <c r="O240">
        <v>9</v>
      </c>
    </row>
    <row r="241" spans="1:15">
      <c r="A241">
        <v>240</v>
      </c>
      <c r="B241" t="s">
        <v>15</v>
      </c>
      <c r="C241" t="s">
        <v>33</v>
      </c>
      <c r="D241" t="s">
        <v>23</v>
      </c>
      <c r="E241" t="s">
        <v>24</v>
      </c>
      <c r="F241" t="s">
        <v>52</v>
      </c>
      <c r="G241" s="4">
        <v>43477</v>
      </c>
      <c r="H241" s="4">
        <v>43479</v>
      </c>
      <c r="I241" t="s">
        <v>20</v>
      </c>
      <c r="J241" s="5">
        <v>5</v>
      </c>
      <c r="K241" s="6">
        <v>5</v>
      </c>
      <c r="L241" s="7">
        <v>15</v>
      </c>
      <c r="M241" s="5">
        <f t="shared" si="6"/>
        <v>75</v>
      </c>
      <c r="N241" s="8">
        <f t="shared" si="7"/>
        <v>70</v>
      </c>
      <c r="O241">
        <v>13</v>
      </c>
    </row>
    <row r="242" spans="1:15">
      <c r="A242">
        <v>241</v>
      </c>
      <c r="B242" t="s">
        <v>41</v>
      </c>
      <c r="C242" t="s">
        <v>42</v>
      </c>
      <c r="D242" t="s">
        <v>34</v>
      </c>
      <c r="E242" t="s">
        <v>38</v>
      </c>
      <c r="F242" t="s">
        <v>50</v>
      </c>
      <c r="G242" s="4">
        <v>43309</v>
      </c>
      <c r="H242" s="4">
        <v>43310</v>
      </c>
      <c r="I242" t="s">
        <v>29</v>
      </c>
      <c r="J242" s="5">
        <v>10</v>
      </c>
      <c r="K242" s="6">
        <v>9</v>
      </c>
      <c r="L242" s="7">
        <v>7</v>
      </c>
      <c r="M242" s="5">
        <f t="shared" si="6"/>
        <v>63</v>
      </c>
      <c r="N242" s="8">
        <f t="shared" si="7"/>
        <v>53</v>
      </c>
      <c r="O242">
        <v>55</v>
      </c>
    </row>
    <row r="243" spans="1:15">
      <c r="A243">
        <v>242</v>
      </c>
      <c r="B243" t="s">
        <v>21</v>
      </c>
      <c r="C243" t="s">
        <v>22</v>
      </c>
      <c r="D243" t="s">
        <v>23</v>
      </c>
      <c r="E243" t="s">
        <v>28</v>
      </c>
      <c r="F243" t="s">
        <v>52</v>
      </c>
      <c r="G243" s="4">
        <v>43351</v>
      </c>
      <c r="H243" s="4">
        <v>43353</v>
      </c>
      <c r="I243" t="s">
        <v>26</v>
      </c>
      <c r="J243" s="5">
        <v>15</v>
      </c>
      <c r="K243" s="6">
        <v>1</v>
      </c>
      <c r="L243" s="7">
        <v>18</v>
      </c>
      <c r="M243" s="5">
        <f t="shared" si="6"/>
        <v>18</v>
      </c>
      <c r="N243" s="8">
        <f t="shared" si="7"/>
        <v>3</v>
      </c>
      <c r="O243">
        <v>49</v>
      </c>
    </row>
    <row r="244" spans="1:15">
      <c r="A244">
        <v>243</v>
      </c>
      <c r="B244" t="s">
        <v>15</v>
      </c>
      <c r="C244" t="s">
        <v>39</v>
      </c>
      <c r="D244" t="s">
        <v>23</v>
      </c>
      <c r="E244" t="s">
        <v>40</v>
      </c>
      <c r="F244" t="s">
        <v>50</v>
      </c>
      <c r="G244" s="4">
        <v>43157</v>
      </c>
      <c r="H244" s="4">
        <v>43163</v>
      </c>
      <c r="I244" t="s">
        <v>29</v>
      </c>
      <c r="J244" s="5">
        <v>12</v>
      </c>
      <c r="K244" s="6">
        <v>4</v>
      </c>
      <c r="L244" s="7">
        <v>16</v>
      </c>
      <c r="M244" s="5">
        <f t="shared" si="6"/>
        <v>64</v>
      </c>
      <c r="N244" s="8">
        <f t="shared" si="7"/>
        <v>52</v>
      </c>
      <c r="O244">
        <v>41</v>
      </c>
    </row>
    <row r="245" spans="1:15">
      <c r="A245">
        <v>244</v>
      </c>
      <c r="B245" t="s">
        <v>41</v>
      </c>
      <c r="C245" t="s">
        <v>53</v>
      </c>
      <c r="D245" t="s">
        <v>17</v>
      </c>
      <c r="E245" t="s">
        <v>44</v>
      </c>
      <c r="F245" t="s">
        <v>52</v>
      </c>
      <c r="G245" s="4">
        <v>43369</v>
      </c>
      <c r="H245" s="4">
        <v>43375</v>
      </c>
      <c r="I245" t="s">
        <v>20</v>
      </c>
      <c r="J245" s="5">
        <v>6</v>
      </c>
      <c r="K245" s="6">
        <v>3</v>
      </c>
      <c r="L245" s="7">
        <v>8</v>
      </c>
      <c r="M245" s="5">
        <f t="shared" si="6"/>
        <v>24</v>
      </c>
      <c r="N245" s="8">
        <f t="shared" si="7"/>
        <v>18</v>
      </c>
      <c r="O245">
        <v>59</v>
      </c>
    </row>
    <row r="246" spans="1:15">
      <c r="A246">
        <v>245</v>
      </c>
      <c r="B246" t="s">
        <v>21</v>
      </c>
      <c r="C246" t="s">
        <v>22</v>
      </c>
      <c r="D246" t="s">
        <v>17</v>
      </c>
      <c r="E246" t="s">
        <v>18</v>
      </c>
      <c r="F246" t="s">
        <v>50</v>
      </c>
      <c r="G246" s="4">
        <v>43283</v>
      </c>
      <c r="H246" s="4">
        <v>43284</v>
      </c>
      <c r="I246" t="s">
        <v>26</v>
      </c>
      <c r="J246" s="5">
        <v>13</v>
      </c>
      <c r="K246" s="6">
        <v>1</v>
      </c>
      <c r="L246" s="7">
        <v>18</v>
      </c>
      <c r="M246" s="5">
        <f t="shared" si="6"/>
        <v>18</v>
      </c>
      <c r="N246" s="8">
        <f t="shared" si="7"/>
        <v>5</v>
      </c>
      <c r="O246">
        <v>18</v>
      </c>
    </row>
    <row r="247" spans="1:15">
      <c r="A247">
        <v>246</v>
      </c>
      <c r="B247" t="s">
        <v>15</v>
      </c>
      <c r="C247" t="s">
        <v>33</v>
      </c>
      <c r="D247" t="s">
        <v>34</v>
      </c>
      <c r="E247" t="s">
        <v>51</v>
      </c>
      <c r="F247" t="s">
        <v>52</v>
      </c>
      <c r="G247" s="4">
        <v>43341</v>
      </c>
      <c r="H247" s="4">
        <v>43342</v>
      </c>
      <c r="I247" t="s">
        <v>29</v>
      </c>
      <c r="J247" s="5">
        <v>9</v>
      </c>
      <c r="K247" s="6">
        <v>9</v>
      </c>
      <c r="L247" s="7">
        <v>8</v>
      </c>
      <c r="M247" s="5">
        <f t="shared" si="6"/>
        <v>72</v>
      </c>
      <c r="N247" s="8">
        <f t="shared" si="7"/>
        <v>63</v>
      </c>
      <c r="O247">
        <v>21</v>
      </c>
    </row>
    <row r="248" spans="1:15">
      <c r="A248">
        <v>247</v>
      </c>
      <c r="B248" t="s">
        <v>41</v>
      </c>
      <c r="C248" t="s">
        <v>49</v>
      </c>
      <c r="D248" t="s">
        <v>17</v>
      </c>
      <c r="E248" t="s">
        <v>18</v>
      </c>
      <c r="F248" t="s">
        <v>50</v>
      </c>
      <c r="G248" s="4">
        <v>43605</v>
      </c>
      <c r="H248" s="4">
        <v>43612</v>
      </c>
      <c r="I248" t="s">
        <v>20</v>
      </c>
      <c r="J248" s="5">
        <v>18</v>
      </c>
      <c r="K248" s="6">
        <v>5</v>
      </c>
      <c r="L248" s="7">
        <v>10</v>
      </c>
      <c r="M248" s="5">
        <f t="shared" si="6"/>
        <v>50</v>
      </c>
      <c r="N248" s="8">
        <f t="shared" si="7"/>
        <v>32</v>
      </c>
      <c r="O248">
        <v>13</v>
      </c>
    </row>
    <row r="249" spans="1:15">
      <c r="A249">
        <v>248</v>
      </c>
      <c r="B249" t="s">
        <v>21</v>
      </c>
      <c r="C249" t="s">
        <v>27</v>
      </c>
      <c r="D249" t="s">
        <v>23</v>
      </c>
      <c r="E249" t="s">
        <v>47</v>
      </c>
      <c r="F249" t="s">
        <v>52</v>
      </c>
      <c r="G249" s="4">
        <v>43549</v>
      </c>
      <c r="H249" s="4">
        <v>43555</v>
      </c>
      <c r="I249" t="s">
        <v>29</v>
      </c>
      <c r="J249" s="5">
        <v>7</v>
      </c>
      <c r="K249" s="6">
        <v>8</v>
      </c>
      <c r="L249" s="7">
        <v>10</v>
      </c>
      <c r="M249" s="5">
        <f t="shared" si="6"/>
        <v>80</v>
      </c>
      <c r="N249" s="8">
        <f t="shared" si="7"/>
        <v>73</v>
      </c>
      <c r="O249">
        <v>12</v>
      </c>
    </row>
    <row r="250" spans="1:15">
      <c r="A250">
        <v>249</v>
      </c>
      <c r="B250" t="s">
        <v>15</v>
      </c>
      <c r="C250" t="s">
        <v>32</v>
      </c>
      <c r="D250" t="s">
        <v>17</v>
      </c>
      <c r="E250" t="s">
        <v>37</v>
      </c>
      <c r="F250" t="s">
        <v>50</v>
      </c>
      <c r="G250" s="4">
        <v>43249</v>
      </c>
      <c r="H250" s="4">
        <v>43250</v>
      </c>
      <c r="I250" t="s">
        <v>20</v>
      </c>
      <c r="J250" s="5">
        <v>14</v>
      </c>
      <c r="K250" s="6">
        <v>2</v>
      </c>
      <c r="L250" s="7">
        <v>7</v>
      </c>
      <c r="M250" s="5">
        <f t="shared" si="6"/>
        <v>14</v>
      </c>
      <c r="N250" s="8">
        <f t="shared" si="7"/>
        <v>0</v>
      </c>
      <c r="O250">
        <v>35</v>
      </c>
    </row>
    <row r="251" spans="1:15">
      <c r="A251">
        <v>250</v>
      </c>
      <c r="B251" t="s">
        <v>15</v>
      </c>
      <c r="C251" t="s">
        <v>16</v>
      </c>
      <c r="D251" t="s">
        <v>17</v>
      </c>
      <c r="E251" t="s">
        <v>37</v>
      </c>
      <c r="F251" t="s">
        <v>50</v>
      </c>
      <c r="G251" s="4">
        <v>43315</v>
      </c>
      <c r="H251" s="4">
        <v>43317</v>
      </c>
      <c r="I251" t="s">
        <v>29</v>
      </c>
      <c r="J251" s="5">
        <v>6</v>
      </c>
      <c r="K251" s="6">
        <v>5</v>
      </c>
      <c r="L251" s="7">
        <v>7</v>
      </c>
      <c r="M251" s="5">
        <f t="shared" si="6"/>
        <v>35</v>
      </c>
      <c r="N251" s="8">
        <f t="shared" si="7"/>
        <v>29</v>
      </c>
      <c r="O251">
        <v>53</v>
      </c>
    </row>
    <row r="252" spans="1:15">
      <c r="A252">
        <v>251</v>
      </c>
      <c r="B252" t="s">
        <v>21</v>
      </c>
      <c r="C252" t="s">
        <v>22</v>
      </c>
      <c r="D252" t="s">
        <v>34</v>
      </c>
      <c r="E252" t="s">
        <v>36</v>
      </c>
      <c r="F252" t="s">
        <v>50</v>
      </c>
      <c r="G252" s="4">
        <v>43165</v>
      </c>
      <c r="H252" s="4">
        <v>43167</v>
      </c>
      <c r="I252" t="s">
        <v>26</v>
      </c>
      <c r="J252" s="5">
        <v>22</v>
      </c>
      <c r="K252" s="6">
        <v>7</v>
      </c>
      <c r="L252" s="7">
        <v>14</v>
      </c>
      <c r="M252" s="5">
        <f t="shared" si="6"/>
        <v>98</v>
      </c>
      <c r="N252" s="8">
        <f t="shared" si="7"/>
        <v>76</v>
      </c>
      <c r="O252">
        <v>36</v>
      </c>
    </row>
    <row r="253" spans="1:15">
      <c r="A253">
        <v>252</v>
      </c>
      <c r="B253" t="s">
        <v>15</v>
      </c>
      <c r="C253" t="s">
        <v>32</v>
      </c>
      <c r="D253" t="s">
        <v>23</v>
      </c>
      <c r="E253" t="s">
        <v>24</v>
      </c>
      <c r="F253" t="s">
        <v>50</v>
      </c>
      <c r="G253" s="4">
        <v>43349</v>
      </c>
      <c r="H253" s="4">
        <v>43354</v>
      </c>
      <c r="I253" t="s">
        <v>26</v>
      </c>
      <c r="J253" s="5">
        <v>23</v>
      </c>
      <c r="K253" s="6">
        <v>6</v>
      </c>
      <c r="L253" s="7">
        <v>14</v>
      </c>
      <c r="M253" s="5">
        <f t="shared" si="6"/>
        <v>84</v>
      </c>
      <c r="N253" s="8">
        <f t="shared" si="7"/>
        <v>61</v>
      </c>
      <c r="O253">
        <v>2</v>
      </c>
    </row>
    <row r="254" spans="1:15">
      <c r="A254">
        <v>253</v>
      </c>
      <c r="B254" t="s">
        <v>41</v>
      </c>
      <c r="C254" t="s">
        <v>49</v>
      </c>
      <c r="D254" t="s">
        <v>17</v>
      </c>
      <c r="E254" t="s">
        <v>18</v>
      </c>
      <c r="F254" t="s">
        <v>50</v>
      </c>
      <c r="G254" s="4">
        <v>43243</v>
      </c>
      <c r="H254" s="4">
        <v>43246</v>
      </c>
      <c r="I254" t="s">
        <v>26</v>
      </c>
      <c r="J254" s="5">
        <v>7</v>
      </c>
      <c r="K254" s="6">
        <v>9</v>
      </c>
      <c r="L254" s="7">
        <v>11</v>
      </c>
      <c r="M254" s="5">
        <f t="shared" si="6"/>
        <v>99</v>
      </c>
      <c r="N254" s="8">
        <f t="shared" si="7"/>
        <v>92</v>
      </c>
      <c r="O254">
        <v>22</v>
      </c>
    </row>
    <row r="255" spans="1:15">
      <c r="A255">
        <v>254</v>
      </c>
      <c r="B255" t="s">
        <v>21</v>
      </c>
      <c r="C255" t="s">
        <v>27</v>
      </c>
      <c r="D255" t="s">
        <v>17</v>
      </c>
      <c r="E255" t="s">
        <v>44</v>
      </c>
      <c r="F255" t="s">
        <v>50</v>
      </c>
      <c r="G255" s="4">
        <v>43295</v>
      </c>
      <c r="H255" s="4">
        <v>43299</v>
      </c>
      <c r="I255" t="s">
        <v>29</v>
      </c>
      <c r="J255" s="5">
        <v>23</v>
      </c>
      <c r="K255" s="6">
        <v>10</v>
      </c>
      <c r="L255" s="7">
        <v>15</v>
      </c>
      <c r="M255" s="5">
        <f t="shared" si="6"/>
        <v>150</v>
      </c>
      <c r="N255" s="8">
        <f t="shared" si="7"/>
        <v>127</v>
      </c>
      <c r="O255">
        <v>11</v>
      </c>
    </row>
    <row r="256" spans="1:15">
      <c r="A256">
        <v>255</v>
      </c>
      <c r="B256" t="s">
        <v>15</v>
      </c>
      <c r="C256" t="s">
        <v>32</v>
      </c>
      <c r="D256" t="s">
        <v>34</v>
      </c>
      <c r="E256" t="s">
        <v>38</v>
      </c>
      <c r="F256" t="s">
        <v>50</v>
      </c>
      <c r="G256" s="4">
        <v>43555</v>
      </c>
      <c r="H256" s="4">
        <v>43558</v>
      </c>
      <c r="I256" t="s">
        <v>20</v>
      </c>
      <c r="J256" s="5">
        <v>22</v>
      </c>
      <c r="K256" s="6">
        <v>7</v>
      </c>
      <c r="L256" s="7">
        <v>18</v>
      </c>
      <c r="M256" s="5">
        <f t="shared" si="6"/>
        <v>126</v>
      </c>
      <c r="N256" s="8">
        <f t="shared" si="7"/>
        <v>104</v>
      </c>
      <c r="O256">
        <v>6</v>
      </c>
    </row>
    <row r="257" spans="1:15">
      <c r="A257">
        <v>256</v>
      </c>
      <c r="B257" t="s">
        <v>41</v>
      </c>
      <c r="C257" t="s">
        <v>54</v>
      </c>
      <c r="D257" t="s">
        <v>34</v>
      </c>
      <c r="E257" t="s">
        <v>38</v>
      </c>
      <c r="F257" t="s">
        <v>52</v>
      </c>
      <c r="G257" s="4">
        <v>43599</v>
      </c>
      <c r="H257" s="4">
        <v>43604</v>
      </c>
      <c r="I257" t="s">
        <v>29</v>
      </c>
      <c r="J257" s="5">
        <v>15</v>
      </c>
      <c r="K257" s="6">
        <v>2</v>
      </c>
      <c r="L257" s="7">
        <v>16</v>
      </c>
      <c r="M257" s="5">
        <f t="shared" si="6"/>
        <v>32</v>
      </c>
      <c r="N257" s="8">
        <f t="shared" si="7"/>
        <v>17</v>
      </c>
      <c r="O257">
        <v>50</v>
      </c>
    </row>
    <row r="258" spans="1:15">
      <c r="A258">
        <v>257</v>
      </c>
      <c r="B258" t="s">
        <v>21</v>
      </c>
      <c r="C258" t="s">
        <v>27</v>
      </c>
      <c r="D258" t="s">
        <v>17</v>
      </c>
      <c r="E258" t="s">
        <v>18</v>
      </c>
      <c r="F258" t="s">
        <v>52</v>
      </c>
      <c r="G258" s="4">
        <v>43153</v>
      </c>
      <c r="H258" s="4">
        <v>43161</v>
      </c>
      <c r="I258" t="s">
        <v>29</v>
      </c>
      <c r="J258" s="5">
        <v>23</v>
      </c>
      <c r="K258" s="6">
        <v>2</v>
      </c>
      <c r="L258" s="7">
        <v>12</v>
      </c>
      <c r="M258" s="5">
        <f t="shared" ref="M258:M321" si="8">L258*K258</f>
        <v>24</v>
      </c>
      <c r="N258" s="8">
        <f t="shared" ref="N258:N321" si="9">M258-J258</f>
        <v>1</v>
      </c>
      <c r="O258">
        <v>59</v>
      </c>
    </row>
    <row r="259" spans="1:15">
      <c r="A259">
        <v>258</v>
      </c>
      <c r="B259" t="s">
        <v>21</v>
      </c>
      <c r="C259" t="s">
        <v>27</v>
      </c>
      <c r="D259" t="s">
        <v>34</v>
      </c>
      <c r="E259" t="s">
        <v>38</v>
      </c>
      <c r="F259" t="s">
        <v>52</v>
      </c>
      <c r="G259" s="4">
        <v>43487</v>
      </c>
      <c r="H259" s="4">
        <v>43490</v>
      </c>
      <c r="I259" t="s">
        <v>29</v>
      </c>
      <c r="J259" s="5">
        <v>13</v>
      </c>
      <c r="K259" s="6">
        <v>2</v>
      </c>
      <c r="L259" s="7">
        <v>10</v>
      </c>
      <c r="M259" s="5">
        <f t="shared" si="8"/>
        <v>20</v>
      </c>
      <c r="N259" s="8">
        <f t="shared" si="9"/>
        <v>7</v>
      </c>
      <c r="O259">
        <v>19</v>
      </c>
    </row>
    <row r="260" spans="1:15">
      <c r="A260">
        <v>259</v>
      </c>
      <c r="B260" t="s">
        <v>15</v>
      </c>
      <c r="C260" t="s">
        <v>39</v>
      </c>
      <c r="D260" t="s">
        <v>17</v>
      </c>
      <c r="E260" t="s">
        <v>45</v>
      </c>
      <c r="F260" t="s">
        <v>52</v>
      </c>
      <c r="G260" s="4">
        <v>43773</v>
      </c>
      <c r="H260" s="4">
        <v>43774</v>
      </c>
      <c r="I260" t="s">
        <v>29</v>
      </c>
      <c r="J260" s="5">
        <v>23</v>
      </c>
      <c r="K260" s="6">
        <v>1</v>
      </c>
      <c r="L260" s="7">
        <v>5</v>
      </c>
      <c r="M260" s="5">
        <f t="shared" si="8"/>
        <v>5</v>
      </c>
      <c r="N260" s="8">
        <f t="shared" si="9"/>
        <v>-18</v>
      </c>
      <c r="O260">
        <v>23</v>
      </c>
    </row>
    <row r="261" spans="1:15">
      <c r="A261">
        <v>260</v>
      </c>
      <c r="B261" t="s">
        <v>15</v>
      </c>
      <c r="C261" t="s">
        <v>16</v>
      </c>
      <c r="D261" t="s">
        <v>17</v>
      </c>
      <c r="E261" t="s">
        <v>44</v>
      </c>
      <c r="F261" t="s">
        <v>52</v>
      </c>
      <c r="G261" s="4">
        <v>43990</v>
      </c>
      <c r="H261" s="4">
        <v>43997</v>
      </c>
      <c r="I261" t="s">
        <v>26</v>
      </c>
      <c r="J261" s="5">
        <v>25</v>
      </c>
      <c r="K261" s="6">
        <v>1</v>
      </c>
      <c r="L261" s="7">
        <v>12</v>
      </c>
      <c r="M261" s="5">
        <f t="shared" si="8"/>
        <v>12</v>
      </c>
      <c r="N261" s="8">
        <f t="shared" si="9"/>
        <v>-13</v>
      </c>
      <c r="O261">
        <v>54</v>
      </c>
    </row>
    <row r="262" spans="1:15">
      <c r="A262">
        <v>261</v>
      </c>
      <c r="B262" t="s">
        <v>21</v>
      </c>
      <c r="C262" t="s">
        <v>22</v>
      </c>
      <c r="D262" t="s">
        <v>34</v>
      </c>
      <c r="E262" t="s">
        <v>38</v>
      </c>
      <c r="F262" t="s">
        <v>50</v>
      </c>
      <c r="G262" s="4">
        <v>44046</v>
      </c>
      <c r="H262" s="4">
        <v>44053</v>
      </c>
      <c r="I262" t="s">
        <v>26</v>
      </c>
      <c r="J262" s="5">
        <v>20</v>
      </c>
      <c r="K262" s="6">
        <v>1</v>
      </c>
      <c r="L262" s="7">
        <v>7</v>
      </c>
      <c r="M262" s="5">
        <f t="shared" si="8"/>
        <v>7</v>
      </c>
      <c r="N262" s="8">
        <f t="shared" si="9"/>
        <v>-13</v>
      </c>
      <c r="O262">
        <v>12</v>
      </c>
    </row>
    <row r="263" spans="1:15">
      <c r="A263">
        <v>262</v>
      </c>
      <c r="B263" t="s">
        <v>21</v>
      </c>
      <c r="C263" t="s">
        <v>27</v>
      </c>
      <c r="D263" t="s">
        <v>23</v>
      </c>
      <c r="E263" t="s">
        <v>31</v>
      </c>
      <c r="F263" t="s">
        <v>50</v>
      </c>
      <c r="G263" s="4">
        <v>43805</v>
      </c>
      <c r="H263" s="4">
        <v>43808</v>
      </c>
      <c r="I263" t="s">
        <v>20</v>
      </c>
      <c r="J263" s="5">
        <v>23</v>
      </c>
      <c r="K263" s="6">
        <v>1</v>
      </c>
      <c r="L263" s="7">
        <v>11</v>
      </c>
      <c r="M263" s="5">
        <f t="shared" si="8"/>
        <v>11</v>
      </c>
      <c r="N263" s="8">
        <f t="shared" si="9"/>
        <v>-12</v>
      </c>
      <c r="O263">
        <v>44</v>
      </c>
    </row>
    <row r="264" spans="1:15">
      <c r="A264">
        <v>263</v>
      </c>
      <c r="B264" t="s">
        <v>15</v>
      </c>
      <c r="C264" t="s">
        <v>33</v>
      </c>
      <c r="D264" t="s">
        <v>17</v>
      </c>
      <c r="E264" t="s">
        <v>37</v>
      </c>
      <c r="F264" t="s">
        <v>50</v>
      </c>
      <c r="G264" s="4">
        <v>43960</v>
      </c>
      <c r="H264" s="4">
        <v>43968</v>
      </c>
      <c r="I264" t="s">
        <v>20</v>
      </c>
      <c r="J264" s="5">
        <v>20</v>
      </c>
      <c r="K264" s="6">
        <v>1</v>
      </c>
      <c r="L264" s="7">
        <v>9</v>
      </c>
      <c r="M264" s="5">
        <f t="shared" si="8"/>
        <v>9</v>
      </c>
      <c r="N264" s="8">
        <f t="shared" si="9"/>
        <v>-11</v>
      </c>
      <c r="O264">
        <v>31</v>
      </c>
    </row>
    <row r="265" spans="1:15">
      <c r="A265">
        <v>264</v>
      </c>
      <c r="B265" t="s">
        <v>41</v>
      </c>
      <c r="C265" t="s">
        <v>49</v>
      </c>
      <c r="D265" t="s">
        <v>34</v>
      </c>
      <c r="E265" t="s">
        <v>38</v>
      </c>
      <c r="F265" t="s">
        <v>50</v>
      </c>
      <c r="G265" s="4">
        <v>43799</v>
      </c>
      <c r="H265" s="4">
        <v>43805</v>
      </c>
      <c r="I265" t="s">
        <v>20</v>
      </c>
      <c r="J265" s="5">
        <v>17</v>
      </c>
      <c r="K265" s="6">
        <v>1</v>
      </c>
      <c r="L265" s="7">
        <v>7</v>
      </c>
      <c r="M265" s="5">
        <f t="shared" si="8"/>
        <v>7</v>
      </c>
      <c r="N265" s="8">
        <f t="shared" si="9"/>
        <v>-10</v>
      </c>
      <c r="O265">
        <v>33</v>
      </c>
    </row>
    <row r="266" spans="1:15">
      <c r="A266">
        <v>265</v>
      </c>
      <c r="B266" t="s">
        <v>21</v>
      </c>
      <c r="C266" t="s">
        <v>30</v>
      </c>
      <c r="D266" t="s">
        <v>17</v>
      </c>
      <c r="E266" t="s">
        <v>43</v>
      </c>
      <c r="F266" t="s">
        <v>50</v>
      </c>
      <c r="G266" s="4">
        <v>43962</v>
      </c>
      <c r="H266" s="4">
        <v>43966</v>
      </c>
      <c r="I266" t="s">
        <v>26</v>
      </c>
      <c r="J266" s="5">
        <v>21</v>
      </c>
      <c r="K266" s="6">
        <v>2</v>
      </c>
      <c r="L266" s="7">
        <v>6</v>
      </c>
      <c r="M266" s="5">
        <f t="shared" si="8"/>
        <v>12</v>
      </c>
      <c r="N266" s="8">
        <f t="shared" si="9"/>
        <v>-9</v>
      </c>
      <c r="O266">
        <v>23</v>
      </c>
    </row>
    <row r="267" spans="1:15">
      <c r="A267">
        <v>266</v>
      </c>
      <c r="B267" t="s">
        <v>15</v>
      </c>
      <c r="C267" t="s">
        <v>33</v>
      </c>
      <c r="D267" t="s">
        <v>17</v>
      </c>
      <c r="E267" t="s">
        <v>43</v>
      </c>
      <c r="F267" t="s">
        <v>52</v>
      </c>
      <c r="G267" s="4">
        <v>44100</v>
      </c>
      <c r="H267" s="4">
        <v>44104</v>
      </c>
      <c r="I267" t="s">
        <v>20</v>
      </c>
      <c r="J267" s="5">
        <v>20</v>
      </c>
      <c r="K267" s="6">
        <v>2</v>
      </c>
      <c r="L267" s="7">
        <v>6</v>
      </c>
      <c r="M267" s="5">
        <f t="shared" si="8"/>
        <v>12</v>
      </c>
      <c r="N267" s="8">
        <f t="shared" si="9"/>
        <v>-8</v>
      </c>
      <c r="O267">
        <v>50</v>
      </c>
    </row>
    <row r="268" spans="1:15">
      <c r="A268">
        <v>267</v>
      </c>
      <c r="B268" t="s">
        <v>41</v>
      </c>
      <c r="C268" t="s">
        <v>42</v>
      </c>
      <c r="D268" t="s">
        <v>34</v>
      </c>
      <c r="E268" t="s">
        <v>35</v>
      </c>
      <c r="F268" t="s">
        <v>52</v>
      </c>
      <c r="G268" s="4">
        <v>44158</v>
      </c>
      <c r="H268" s="4">
        <v>44163</v>
      </c>
      <c r="I268" t="s">
        <v>26</v>
      </c>
      <c r="J268" s="5">
        <v>20</v>
      </c>
      <c r="K268" s="6">
        <v>2</v>
      </c>
      <c r="L268" s="7">
        <v>6</v>
      </c>
      <c r="M268" s="5">
        <f t="shared" si="8"/>
        <v>12</v>
      </c>
      <c r="N268" s="8">
        <f t="shared" si="9"/>
        <v>-8</v>
      </c>
      <c r="O268">
        <v>47</v>
      </c>
    </row>
    <row r="269" spans="1:15">
      <c r="A269">
        <v>268</v>
      </c>
      <c r="B269" t="s">
        <v>15</v>
      </c>
      <c r="C269" t="s">
        <v>32</v>
      </c>
      <c r="D269" t="s">
        <v>17</v>
      </c>
      <c r="E269" t="s">
        <v>45</v>
      </c>
      <c r="F269" t="s">
        <v>52</v>
      </c>
      <c r="G269" s="4">
        <v>43715</v>
      </c>
      <c r="H269" s="4">
        <v>43723</v>
      </c>
      <c r="I269" t="s">
        <v>20</v>
      </c>
      <c r="J269" s="5">
        <v>19</v>
      </c>
      <c r="K269" s="6">
        <v>2</v>
      </c>
      <c r="L269" s="7">
        <v>6</v>
      </c>
      <c r="M269" s="5">
        <f t="shared" si="8"/>
        <v>12</v>
      </c>
      <c r="N269" s="8">
        <f t="shared" si="9"/>
        <v>-7</v>
      </c>
      <c r="O269">
        <v>39</v>
      </c>
    </row>
    <row r="270" spans="1:15">
      <c r="A270">
        <v>269</v>
      </c>
      <c r="B270" t="s">
        <v>21</v>
      </c>
      <c r="C270" t="s">
        <v>30</v>
      </c>
      <c r="D270" t="s">
        <v>17</v>
      </c>
      <c r="E270" t="s">
        <v>45</v>
      </c>
      <c r="F270" t="s">
        <v>52</v>
      </c>
      <c r="G270" s="4">
        <v>43912</v>
      </c>
      <c r="H270" s="4">
        <v>43920</v>
      </c>
      <c r="I270" t="s">
        <v>20</v>
      </c>
      <c r="J270" s="5">
        <v>19</v>
      </c>
      <c r="K270" s="6">
        <v>2</v>
      </c>
      <c r="L270" s="7">
        <v>6</v>
      </c>
      <c r="M270" s="5">
        <f t="shared" si="8"/>
        <v>12</v>
      </c>
      <c r="N270" s="8">
        <f t="shared" si="9"/>
        <v>-7</v>
      </c>
      <c r="O270">
        <v>16</v>
      </c>
    </row>
    <row r="271" spans="1:15">
      <c r="A271">
        <v>270</v>
      </c>
      <c r="B271" t="s">
        <v>15</v>
      </c>
      <c r="C271" t="s">
        <v>39</v>
      </c>
      <c r="D271" t="s">
        <v>17</v>
      </c>
      <c r="E271" t="s">
        <v>44</v>
      </c>
      <c r="F271" t="s">
        <v>50</v>
      </c>
      <c r="G271" s="4">
        <v>43743</v>
      </c>
      <c r="H271" s="4">
        <v>43748</v>
      </c>
      <c r="I271" t="s">
        <v>20</v>
      </c>
      <c r="J271" s="5">
        <v>18</v>
      </c>
      <c r="K271" s="6">
        <v>1</v>
      </c>
      <c r="L271" s="7">
        <v>12</v>
      </c>
      <c r="M271" s="5">
        <f t="shared" si="8"/>
        <v>12</v>
      </c>
      <c r="N271" s="8">
        <f t="shared" si="9"/>
        <v>-6</v>
      </c>
      <c r="O271">
        <v>27</v>
      </c>
    </row>
    <row r="272" spans="1:15">
      <c r="A272">
        <v>271</v>
      </c>
      <c r="B272" t="s">
        <v>15</v>
      </c>
      <c r="C272" t="s">
        <v>32</v>
      </c>
      <c r="D272" t="s">
        <v>17</v>
      </c>
      <c r="E272" t="s">
        <v>37</v>
      </c>
      <c r="F272" t="s">
        <v>52</v>
      </c>
      <c r="G272" s="4">
        <v>43745</v>
      </c>
      <c r="H272" s="4">
        <v>43747</v>
      </c>
      <c r="I272" t="s">
        <v>29</v>
      </c>
      <c r="J272" s="5">
        <v>15</v>
      </c>
      <c r="K272" s="6">
        <v>1</v>
      </c>
      <c r="L272" s="7">
        <v>9</v>
      </c>
      <c r="M272" s="5">
        <f t="shared" si="8"/>
        <v>9</v>
      </c>
      <c r="N272" s="8">
        <f t="shared" si="9"/>
        <v>-6</v>
      </c>
      <c r="O272">
        <v>56</v>
      </c>
    </row>
    <row r="273" spans="1:15">
      <c r="A273">
        <v>272</v>
      </c>
      <c r="B273" t="s">
        <v>15</v>
      </c>
      <c r="C273" t="s">
        <v>16</v>
      </c>
      <c r="D273" t="s">
        <v>17</v>
      </c>
      <c r="E273" t="s">
        <v>37</v>
      </c>
      <c r="F273" t="s">
        <v>52</v>
      </c>
      <c r="G273" s="4">
        <v>43992</v>
      </c>
      <c r="H273" s="4">
        <v>43998</v>
      </c>
      <c r="I273" t="s">
        <v>26</v>
      </c>
      <c r="J273" s="5">
        <v>15</v>
      </c>
      <c r="K273" s="6">
        <v>1</v>
      </c>
      <c r="L273" s="7">
        <v>9</v>
      </c>
      <c r="M273" s="5">
        <f t="shared" si="8"/>
        <v>9</v>
      </c>
      <c r="N273" s="8">
        <f t="shared" si="9"/>
        <v>-6</v>
      </c>
      <c r="O273">
        <v>29</v>
      </c>
    </row>
    <row r="274" spans="1:15">
      <c r="A274">
        <v>273</v>
      </c>
      <c r="B274" t="s">
        <v>15</v>
      </c>
      <c r="C274" t="s">
        <v>39</v>
      </c>
      <c r="D274" t="s">
        <v>17</v>
      </c>
      <c r="E274" t="s">
        <v>44</v>
      </c>
      <c r="F274" t="s">
        <v>52</v>
      </c>
      <c r="G274" s="4">
        <v>43713</v>
      </c>
      <c r="H274" s="4">
        <v>43714</v>
      </c>
      <c r="I274" t="s">
        <v>20</v>
      </c>
      <c r="J274" s="5">
        <v>13</v>
      </c>
      <c r="K274" s="6">
        <v>1</v>
      </c>
      <c r="L274" s="7">
        <v>9</v>
      </c>
      <c r="M274" s="5">
        <f t="shared" si="8"/>
        <v>9</v>
      </c>
      <c r="N274" s="8">
        <f t="shared" si="9"/>
        <v>-4</v>
      </c>
      <c r="O274">
        <v>57</v>
      </c>
    </row>
    <row r="275" spans="1:15">
      <c r="A275">
        <v>274</v>
      </c>
      <c r="B275" t="s">
        <v>21</v>
      </c>
      <c r="C275" t="s">
        <v>27</v>
      </c>
      <c r="D275" t="s">
        <v>17</v>
      </c>
      <c r="E275" t="s">
        <v>45</v>
      </c>
      <c r="F275" t="s">
        <v>52</v>
      </c>
      <c r="G275" s="4">
        <v>43853</v>
      </c>
      <c r="H275" s="4">
        <v>43855</v>
      </c>
      <c r="I275" t="s">
        <v>20</v>
      </c>
      <c r="J275" s="5">
        <v>16</v>
      </c>
      <c r="K275" s="6">
        <v>2</v>
      </c>
      <c r="L275" s="7">
        <v>6</v>
      </c>
      <c r="M275" s="5">
        <f t="shared" si="8"/>
        <v>12</v>
      </c>
      <c r="N275" s="8">
        <f t="shared" si="9"/>
        <v>-4</v>
      </c>
      <c r="O275">
        <v>29</v>
      </c>
    </row>
    <row r="276" spans="1:15">
      <c r="A276">
        <v>275</v>
      </c>
      <c r="B276" t="s">
        <v>15</v>
      </c>
      <c r="C276" t="s">
        <v>16</v>
      </c>
      <c r="D276" t="s">
        <v>34</v>
      </c>
      <c r="E276" t="s">
        <v>48</v>
      </c>
      <c r="F276" t="s">
        <v>52</v>
      </c>
      <c r="G276" s="4">
        <v>43988</v>
      </c>
      <c r="H276" s="4">
        <v>43993</v>
      </c>
      <c r="I276" t="s">
        <v>20</v>
      </c>
      <c r="J276" s="5">
        <v>22</v>
      </c>
      <c r="K276" s="6">
        <v>3</v>
      </c>
      <c r="L276" s="7">
        <v>6</v>
      </c>
      <c r="M276" s="5">
        <f t="shared" si="8"/>
        <v>18</v>
      </c>
      <c r="N276" s="8">
        <f t="shared" si="9"/>
        <v>-4</v>
      </c>
      <c r="O276">
        <v>23</v>
      </c>
    </row>
    <row r="277" spans="1:15">
      <c r="A277">
        <v>276</v>
      </c>
      <c r="B277" t="s">
        <v>15</v>
      </c>
      <c r="C277" t="s">
        <v>39</v>
      </c>
      <c r="D277" t="s">
        <v>17</v>
      </c>
      <c r="E277" t="s">
        <v>45</v>
      </c>
      <c r="F277" t="s">
        <v>52</v>
      </c>
      <c r="G277" s="4">
        <v>43707</v>
      </c>
      <c r="H277" s="4">
        <v>43709</v>
      </c>
      <c r="I277" t="s">
        <v>20</v>
      </c>
      <c r="J277" s="5">
        <v>11</v>
      </c>
      <c r="K277" s="6">
        <v>1</v>
      </c>
      <c r="L277" s="7">
        <v>8</v>
      </c>
      <c r="M277" s="5">
        <f t="shared" si="8"/>
        <v>8</v>
      </c>
      <c r="N277" s="8">
        <f t="shared" si="9"/>
        <v>-3</v>
      </c>
      <c r="O277">
        <v>13</v>
      </c>
    </row>
    <row r="278" spans="1:15">
      <c r="A278">
        <v>277</v>
      </c>
      <c r="B278" t="s">
        <v>21</v>
      </c>
      <c r="C278" t="s">
        <v>30</v>
      </c>
      <c r="D278" t="s">
        <v>34</v>
      </c>
      <c r="E278" t="s">
        <v>35</v>
      </c>
      <c r="F278" t="s">
        <v>50</v>
      </c>
      <c r="G278" s="4">
        <v>44044</v>
      </c>
      <c r="H278" s="4">
        <v>44045</v>
      </c>
      <c r="I278" t="s">
        <v>20</v>
      </c>
      <c r="J278" s="5">
        <v>14</v>
      </c>
      <c r="K278" s="6">
        <v>1</v>
      </c>
      <c r="L278" s="7">
        <v>11</v>
      </c>
      <c r="M278" s="5">
        <f t="shared" si="8"/>
        <v>11</v>
      </c>
      <c r="N278" s="8">
        <f t="shared" si="9"/>
        <v>-3</v>
      </c>
      <c r="O278">
        <v>47</v>
      </c>
    </row>
    <row r="279" spans="1:15">
      <c r="A279">
        <v>278</v>
      </c>
      <c r="B279" t="s">
        <v>41</v>
      </c>
      <c r="C279" t="s">
        <v>54</v>
      </c>
      <c r="D279" t="s">
        <v>23</v>
      </c>
      <c r="E279" t="s">
        <v>31</v>
      </c>
      <c r="F279" t="s">
        <v>50</v>
      </c>
      <c r="G279" s="4">
        <v>43651</v>
      </c>
      <c r="H279" s="4">
        <v>43652</v>
      </c>
      <c r="I279" t="s">
        <v>20</v>
      </c>
      <c r="J279" s="5">
        <v>15</v>
      </c>
      <c r="K279" s="6">
        <v>1</v>
      </c>
      <c r="L279" s="7">
        <v>13</v>
      </c>
      <c r="M279" s="5">
        <f t="shared" si="8"/>
        <v>13</v>
      </c>
      <c r="N279" s="8">
        <f t="shared" si="9"/>
        <v>-2</v>
      </c>
      <c r="O279">
        <v>18</v>
      </c>
    </row>
    <row r="280" spans="1:15">
      <c r="A280">
        <v>279</v>
      </c>
      <c r="B280" t="s">
        <v>21</v>
      </c>
      <c r="C280" t="s">
        <v>22</v>
      </c>
      <c r="D280" t="s">
        <v>23</v>
      </c>
      <c r="E280" t="s">
        <v>47</v>
      </c>
      <c r="F280" t="s">
        <v>50</v>
      </c>
      <c r="G280" s="4">
        <v>44020</v>
      </c>
      <c r="H280" s="4">
        <v>44023</v>
      </c>
      <c r="I280" t="s">
        <v>26</v>
      </c>
      <c r="J280" s="5">
        <v>7</v>
      </c>
      <c r="K280" s="6">
        <v>1</v>
      </c>
      <c r="L280" s="7">
        <v>5</v>
      </c>
      <c r="M280" s="5">
        <f t="shared" si="8"/>
        <v>5</v>
      </c>
      <c r="N280" s="8">
        <f t="shared" si="9"/>
        <v>-2</v>
      </c>
      <c r="O280">
        <v>47</v>
      </c>
    </row>
    <row r="281" spans="1:15">
      <c r="A281">
        <v>280</v>
      </c>
      <c r="B281" t="s">
        <v>41</v>
      </c>
      <c r="C281" t="s">
        <v>42</v>
      </c>
      <c r="D281" t="s">
        <v>34</v>
      </c>
      <c r="E281" t="s">
        <v>48</v>
      </c>
      <c r="F281" t="s">
        <v>50</v>
      </c>
      <c r="G281" s="4">
        <v>43649</v>
      </c>
      <c r="H281" s="4">
        <v>43652</v>
      </c>
      <c r="I281" t="s">
        <v>20</v>
      </c>
      <c r="J281" s="5">
        <v>15</v>
      </c>
      <c r="K281" s="6">
        <v>1</v>
      </c>
      <c r="L281" s="7">
        <v>14</v>
      </c>
      <c r="M281" s="5">
        <f t="shared" si="8"/>
        <v>14</v>
      </c>
      <c r="N281" s="8">
        <f t="shared" si="9"/>
        <v>-1</v>
      </c>
      <c r="O281">
        <v>46</v>
      </c>
    </row>
    <row r="282" spans="1:15">
      <c r="A282">
        <v>281</v>
      </c>
      <c r="B282" t="s">
        <v>15</v>
      </c>
      <c r="C282" t="s">
        <v>39</v>
      </c>
      <c r="D282" t="s">
        <v>34</v>
      </c>
      <c r="E282" t="s">
        <v>36</v>
      </c>
      <c r="F282" t="s">
        <v>50</v>
      </c>
      <c r="G282" s="4">
        <v>43719</v>
      </c>
      <c r="H282" s="4">
        <v>43726</v>
      </c>
      <c r="I282" t="s">
        <v>29</v>
      </c>
      <c r="J282" s="5">
        <v>21</v>
      </c>
      <c r="K282" s="6">
        <v>1</v>
      </c>
      <c r="L282" s="7">
        <v>20</v>
      </c>
      <c r="M282" s="5">
        <f t="shared" si="8"/>
        <v>20</v>
      </c>
      <c r="N282" s="8">
        <f t="shared" si="9"/>
        <v>-1</v>
      </c>
      <c r="O282">
        <v>55</v>
      </c>
    </row>
    <row r="283" spans="1:15">
      <c r="A283">
        <v>282</v>
      </c>
      <c r="B283" t="s">
        <v>15</v>
      </c>
      <c r="C283" t="s">
        <v>39</v>
      </c>
      <c r="D283" t="s">
        <v>23</v>
      </c>
      <c r="E283" t="s">
        <v>31</v>
      </c>
      <c r="F283" t="s">
        <v>50</v>
      </c>
      <c r="G283" s="4">
        <v>43779</v>
      </c>
      <c r="H283" s="4">
        <v>43787</v>
      </c>
      <c r="I283" t="s">
        <v>26</v>
      </c>
      <c r="J283" s="5">
        <v>25</v>
      </c>
      <c r="K283" s="6">
        <v>2</v>
      </c>
      <c r="L283" s="7">
        <v>12</v>
      </c>
      <c r="M283" s="5">
        <f t="shared" si="8"/>
        <v>24</v>
      </c>
      <c r="N283" s="8">
        <f t="shared" si="9"/>
        <v>-1</v>
      </c>
      <c r="O283">
        <v>58</v>
      </c>
    </row>
    <row r="284" spans="1:15">
      <c r="A284">
        <v>283</v>
      </c>
      <c r="B284" t="s">
        <v>15</v>
      </c>
      <c r="C284" t="s">
        <v>32</v>
      </c>
      <c r="D284" t="s">
        <v>17</v>
      </c>
      <c r="E284" t="s">
        <v>44</v>
      </c>
      <c r="F284" t="s">
        <v>50</v>
      </c>
      <c r="G284" s="4">
        <v>43787</v>
      </c>
      <c r="H284" s="4">
        <v>43794</v>
      </c>
      <c r="I284" t="s">
        <v>29</v>
      </c>
      <c r="J284" s="5">
        <v>6</v>
      </c>
      <c r="K284" s="6">
        <v>1</v>
      </c>
      <c r="L284" s="7">
        <v>5</v>
      </c>
      <c r="M284" s="5">
        <f t="shared" si="8"/>
        <v>5</v>
      </c>
      <c r="N284" s="8">
        <f t="shared" si="9"/>
        <v>-1</v>
      </c>
      <c r="O284">
        <v>11</v>
      </c>
    </row>
    <row r="285" spans="1:15">
      <c r="A285">
        <v>284</v>
      </c>
      <c r="B285" t="s">
        <v>21</v>
      </c>
      <c r="C285" t="s">
        <v>30</v>
      </c>
      <c r="D285" t="s">
        <v>23</v>
      </c>
      <c r="E285" t="s">
        <v>40</v>
      </c>
      <c r="F285" t="s">
        <v>50</v>
      </c>
      <c r="G285" s="4">
        <v>43797</v>
      </c>
      <c r="H285" s="4">
        <v>43802</v>
      </c>
      <c r="I285" t="s">
        <v>20</v>
      </c>
      <c r="J285" s="5">
        <v>12</v>
      </c>
      <c r="K285" s="6">
        <v>1</v>
      </c>
      <c r="L285" s="7">
        <v>11</v>
      </c>
      <c r="M285" s="5">
        <f t="shared" si="8"/>
        <v>11</v>
      </c>
      <c r="N285" s="8">
        <f t="shared" si="9"/>
        <v>-1</v>
      </c>
      <c r="O285">
        <v>30</v>
      </c>
    </row>
    <row r="286" spans="1:15">
      <c r="A286">
        <v>285</v>
      </c>
      <c r="B286" t="s">
        <v>21</v>
      </c>
      <c r="C286" t="s">
        <v>27</v>
      </c>
      <c r="D286" t="s">
        <v>23</v>
      </c>
      <c r="E286" t="s">
        <v>28</v>
      </c>
      <c r="F286" t="s">
        <v>50</v>
      </c>
      <c r="G286" s="4">
        <v>43966</v>
      </c>
      <c r="H286" s="4">
        <v>43969</v>
      </c>
      <c r="I286" t="s">
        <v>20</v>
      </c>
      <c r="J286" s="5">
        <v>21</v>
      </c>
      <c r="K286" s="6">
        <v>1</v>
      </c>
      <c r="L286" s="7">
        <v>20</v>
      </c>
      <c r="M286" s="5">
        <f t="shared" si="8"/>
        <v>20</v>
      </c>
      <c r="N286" s="8">
        <f t="shared" si="9"/>
        <v>-1</v>
      </c>
      <c r="O286">
        <v>13</v>
      </c>
    </row>
    <row r="287" spans="1:15">
      <c r="A287">
        <v>286</v>
      </c>
      <c r="B287" t="s">
        <v>21</v>
      </c>
      <c r="C287" t="s">
        <v>22</v>
      </c>
      <c r="D287" t="s">
        <v>23</v>
      </c>
      <c r="E287" t="s">
        <v>40</v>
      </c>
      <c r="F287" t="s">
        <v>50</v>
      </c>
      <c r="G287" s="4">
        <v>44034</v>
      </c>
      <c r="H287" s="4">
        <v>44040</v>
      </c>
      <c r="I287" t="s">
        <v>26</v>
      </c>
      <c r="J287" s="5">
        <v>6</v>
      </c>
      <c r="K287" s="6">
        <v>1</v>
      </c>
      <c r="L287" s="7">
        <v>5</v>
      </c>
      <c r="M287" s="5">
        <f t="shared" si="8"/>
        <v>5</v>
      </c>
      <c r="N287" s="8">
        <f t="shared" si="9"/>
        <v>-1</v>
      </c>
      <c r="O287">
        <v>17</v>
      </c>
    </row>
    <row r="288" spans="1:15">
      <c r="A288">
        <v>287</v>
      </c>
      <c r="B288" t="s">
        <v>15</v>
      </c>
      <c r="C288" t="s">
        <v>16</v>
      </c>
      <c r="D288" t="s">
        <v>23</v>
      </c>
      <c r="E288" t="s">
        <v>28</v>
      </c>
      <c r="F288" t="s">
        <v>52</v>
      </c>
      <c r="G288" s="4">
        <v>43741</v>
      </c>
      <c r="H288" s="4">
        <v>43748</v>
      </c>
      <c r="I288" t="s">
        <v>20</v>
      </c>
      <c r="J288" s="5">
        <v>18</v>
      </c>
      <c r="K288" s="6">
        <v>3</v>
      </c>
      <c r="L288" s="7">
        <v>6</v>
      </c>
      <c r="M288" s="5">
        <f t="shared" si="8"/>
        <v>18</v>
      </c>
      <c r="N288" s="8">
        <f t="shared" si="9"/>
        <v>0</v>
      </c>
      <c r="O288">
        <v>20</v>
      </c>
    </row>
    <row r="289" spans="1:15">
      <c r="A289">
        <v>288</v>
      </c>
      <c r="B289" t="s">
        <v>21</v>
      </c>
      <c r="C289" t="s">
        <v>30</v>
      </c>
      <c r="D289" t="s">
        <v>23</v>
      </c>
      <c r="E289" t="s">
        <v>47</v>
      </c>
      <c r="F289" t="s">
        <v>52</v>
      </c>
      <c r="G289" s="4">
        <v>43823</v>
      </c>
      <c r="H289" s="4">
        <v>43827</v>
      </c>
      <c r="I289" t="s">
        <v>26</v>
      </c>
      <c r="J289" s="5">
        <v>14</v>
      </c>
      <c r="K289" s="6">
        <v>2</v>
      </c>
      <c r="L289" s="7">
        <v>7</v>
      </c>
      <c r="M289" s="5">
        <f t="shared" si="8"/>
        <v>14</v>
      </c>
      <c r="N289" s="8">
        <f t="shared" si="9"/>
        <v>0</v>
      </c>
      <c r="O289">
        <v>27</v>
      </c>
    </row>
    <row r="290" spans="1:15">
      <c r="A290">
        <v>289</v>
      </c>
      <c r="B290" t="s">
        <v>41</v>
      </c>
      <c r="C290" t="s">
        <v>42</v>
      </c>
      <c r="D290" t="s">
        <v>17</v>
      </c>
      <c r="E290" t="s">
        <v>45</v>
      </c>
      <c r="F290" t="s">
        <v>52</v>
      </c>
      <c r="G290" s="4">
        <v>43974</v>
      </c>
      <c r="H290" s="4">
        <v>43982</v>
      </c>
      <c r="I290" t="s">
        <v>20</v>
      </c>
      <c r="J290" s="5">
        <v>24</v>
      </c>
      <c r="K290" s="6">
        <v>2</v>
      </c>
      <c r="L290" s="7">
        <v>12</v>
      </c>
      <c r="M290" s="5">
        <f t="shared" si="8"/>
        <v>24</v>
      </c>
      <c r="N290" s="8">
        <f t="shared" si="9"/>
        <v>0</v>
      </c>
      <c r="O290">
        <v>20</v>
      </c>
    </row>
    <row r="291" spans="1:15">
      <c r="A291">
        <v>290</v>
      </c>
      <c r="B291" t="s">
        <v>15</v>
      </c>
      <c r="C291" t="s">
        <v>32</v>
      </c>
      <c r="D291" t="s">
        <v>34</v>
      </c>
      <c r="E291" t="s">
        <v>38</v>
      </c>
      <c r="F291" t="s">
        <v>52</v>
      </c>
      <c r="G291" s="4">
        <v>43727</v>
      </c>
      <c r="H291" s="4">
        <v>43728</v>
      </c>
      <c r="I291" t="s">
        <v>20</v>
      </c>
      <c r="J291" s="5">
        <v>23</v>
      </c>
      <c r="K291" s="6">
        <v>2</v>
      </c>
      <c r="L291" s="7">
        <v>12</v>
      </c>
      <c r="M291" s="5">
        <f t="shared" si="8"/>
        <v>24</v>
      </c>
      <c r="N291" s="8">
        <f t="shared" si="9"/>
        <v>1</v>
      </c>
      <c r="O291">
        <v>2</v>
      </c>
    </row>
    <row r="292" spans="1:15">
      <c r="A292">
        <v>291</v>
      </c>
      <c r="B292" t="s">
        <v>21</v>
      </c>
      <c r="C292" t="s">
        <v>30</v>
      </c>
      <c r="D292" t="s">
        <v>17</v>
      </c>
      <c r="E292" t="s">
        <v>44</v>
      </c>
      <c r="F292" t="s">
        <v>50</v>
      </c>
      <c r="G292" s="4">
        <v>43908</v>
      </c>
      <c r="H292" s="4">
        <v>43911</v>
      </c>
      <c r="I292" t="s">
        <v>26</v>
      </c>
      <c r="J292" s="5">
        <v>19</v>
      </c>
      <c r="K292" s="6">
        <v>4</v>
      </c>
      <c r="L292" s="7">
        <v>5</v>
      </c>
      <c r="M292" s="5">
        <f t="shared" si="8"/>
        <v>20</v>
      </c>
      <c r="N292" s="8">
        <f t="shared" si="9"/>
        <v>1</v>
      </c>
      <c r="O292">
        <v>39</v>
      </c>
    </row>
    <row r="293" spans="1:15">
      <c r="A293">
        <v>292</v>
      </c>
      <c r="B293" t="s">
        <v>41</v>
      </c>
      <c r="C293" t="s">
        <v>42</v>
      </c>
      <c r="D293" t="s">
        <v>23</v>
      </c>
      <c r="E293" t="s">
        <v>47</v>
      </c>
      <c r="F293" t="s">
        <v>50</v>
      </c>
      <c r="G293" s="4">
        <v>43665</v>
      </c>
      <c r="H293" s="4">
        <v>43668</v>
      </c>
      <c r="I293" t="s">
        <v>20</v>
      </c>
      <c r="J293" s="5">
        <v>10</v>
      </c>
      <c r="K293" s="6">
        <v>2</v>
      </c>
      <c r="L293" s="7">
        <v>6</v>
      </c>
      <c r="M293" s="5">
        <f t="shared" si="8"/>
        <v>12</v>
      </c>
      <c r="N293" s="8">
        <f t="shared" si="9"/>
        <v>2</v>
      </c>
      <c r="O293">
        <v>5</v>
      </c>
    </row>
    <row r="294" spans="1:15">
      <c r="A294">
        <v>293</v>
      </c>
      <c r="B294" t="s">
        <v>21</v>
      </c>
      <c r="C294" t="s">
        <v>30</v>
      </c>
      <c r="D294" t="s">
        <v>17</v>
      </c>
      <c r="E294" t="s">
        <v>45</v>
      </c>
      <c r="F294" t="s">
        <v>50</v>
      </c>
      <c r="G294" s="4">
        <v>43869</v>
      </c>
      <c r="H294" s="4">
        <v>43875</v>
      </c>
      <c r="I294" t="s">
        <v>20</v>
      </c>
      <c r="J294" s="5">
        <v>23</v>
      </c>
      <c r="K294" s="6">
        <v>5</v>
      </c>
      <c r="L294" s="7">
        <v>5</v>
      </c>
      <c r="M294" s="5">
        <f t="shared" si="8"/>
        <v>25</v>
      </c>
      <c r="N294" s="8">
        <f t="shared" si="9"/>
        <v>2</v>
      </c>
      <c r="O294">
        <v>48</v>
      </c>
    </row>
    <row r="295" spans="1:15">
      <c r="A295">
        <v>294</v>
      </c>
      <c r="B295" t="s">
        <v>15</v>
      </c>
      <c r="C295" t="s">
        <v>32</v>
      </c>
      <c r="D295" t="s">
        <v>17</v>
      </c>
      <c r="E295" t="s">
        <v>37</v>
      </c>
      <c r="F295" t="s">
        <v>50</v>
      </c>
      <c r="G295" s="4">
        <v>43733</v>
      </c>
      <c r="H295" s="4">
        <v>43736</v>
      </c>
      <c r="I295" t="s">
        <v>29</v>
      </c>
      <c r="J295" s="5">
        <v>15</v>
      </c>
      <c r="K295" s="6">
        <v>2</v>
      </c>
      <c r="L295" s="7">
        <v>9</v>
      </c>
      <c r="M295" s="5">
        <f t="shared" si="8"/>
        <v>18</v>
      </c>
      <c r="N295" s="8">
        <f t="shared" si="9"/>
        <v>3</v>
      </c>
      <c r="O295">
        <v>12</v>
      </c>
    </row>
    <row r="296" spans="1:15">
      <c r="A296">
        <v>295</v>
      </c>
      <c r="B296" t="s">
        <v>21</v>
      </c>
      <c r="C296" t="s">
        <v>30</v>
      </c>
      <c r="D296" t="s">
        <v>34</v>
      </c>
      <c r="E296" t="s">
        <v>35</v>
      </c>
      <c r="F296" t="s">
        <v>50</v>
      </c>
      <c r="G296" s="4">
        <v>43954</v>
      </c>
      <c r="H296" s="4">
        <v>43960</v>
      </c>
      <c r="I296" t="s">
        <v>20</v>
      </c>
      <c r="J296" s="5">
        <v>5</v>
      </c>
      <c r="K296" s="6">
        <v>1</v>
      </c>
      <c r="L296" s="7">
        <v>8</v>
      </c>
      <c r="M296" s="5">
        <f t="shared" si="8"/>
        <v>8</v>
      </c>
      <c r="N296" s="8">
        <f t="shared" si="9"/>
        <v>3</v>
      </c>
      <c r="O296">
        <v>57</v>
      </c>
    </row>
    <row r="297" spans="1:15">
      <c r="A297">
        <v>296</v>
      </c>
      <c r="B297" t="s">
        <v>21</v>
      </c>
      <c r="C297" t="s">
        <v>27</v>
      </c>
      <c r="D297" t="s">
        <v>17</v>
      </c>
      <c r="E297" t="s">
        <v>37</v>
      </c>
      <c r="F297" t="s">
        <v>50</v>
      </c>
      <c r="G297" s="4">
        <v>44000</v>
      </c>
      <c r="H297" s="4">
        <v>44003</v>
      </c>
      <c r="I297" t="s">
        <v>29</v>
      </c>
      <c r="J297" s="5">
        <v>18</v>
      </c>
      <c r="K297" s="6">
        <v>3</v>
      </c>
      <c r="L297" s="7">
        <v>7</v>
      </c>
      <c r="M297" s="5">
        <f t="shared" si="8"/>
        <v>21</v>
      </c>
      <c r="N297" s="8">
        <f t="shared" si="9"/>
        <v>3</v>
      </c>
      <c r="O297">
        <v>48</v>
      </c>
    </row>
    <row r="298" spans="1:15">
      <c r="A298">
        <v>297</v>
      </c>
      <c r="B298" t="s">
        <v>21</v>
      </c>
      <c r="C298" t="s">
        <v>30</v>
      </c>
      <c r="D298" t="s">
        <v>34</v>
      </c>
      <c r="E298" t="s">
        <v>48</v>
      </c>
      <c r="F298" t="s">
        <v>50</v>
      </c>
      <c r="G298" s="4">
        <v>44120</v>
      </c>
      <c r="H298" s="4">
        <v>44123</v>
      </c>
      <c r="I298" t="s">
        <v>20</v>
      </c>
      <c r="J298" s="5">
        <v>24</v>
      </c>
      <c r="K298" s="6">
        <v>3</v>
      </c>
      <c r="L298" s="7">
        <v>9</v>
      </c>
      <c r="M298" s="5">
        <f t="shared" si="8"/>
        <v>27</v>
      </c>
      <c r="N298" s="8">
        <f t="shared" si="9"/>
        <v>3</v>
      </c>
      <c r="O298">
        <v>57</v>
      </c>
    </row>
    <row r="299" spans="1:15">
      <c r="A299">
        <v>298</v>
      </c>
      <c r="B299" t="s">
        <v>21</v>
      </c>
      <c r="C299" t="s">
        <v>27</v>
      </c>
      <c r="D299" t="s">
        <v>34</v>
      </c>
      <c r="E299" t="s">
        <v>36</v>
      </c>
      <c r="F299" t="s">
        <v>50</v>
      </c>
      <c r="G299" s="4">
        <v>43946</v>
      </c>
      <c r="H299" s="4">
        <v>43948</v>
      </c>
      <c r="I299" t="s">
        <v>20</v>
      </c>
      <c r="J299" s="5">
        <v>12</v>
      </c>
      <c r="K299" s="6">
        <v>2</v>
      </c>
      <c r="L299" s="7">
        <v>8</v>
      </c>
      <c r="M299" s="5">
        <f t="shared" si="8"/>
        <v>16</v>
      </c>
      <c r="N299" s="8">
        <f t="shared" si="9"/>
        <v>4</v>
      </c>
      <c r="O299">
        <v>1</v>
      </c>
    </row>
    <row r="300" spans="1:15">
      <c r="A300">
        <v>299</v>
      </c>
      <c r="B300" t="s">
        <v>21</v>
      </c>
      <c r="C300" t="s">
        <v>27</v>
      </c>
      <c r="D300" t="s">
        <v>34</v>
      </c>
      <c r="E300" t="s">
        <v>35</v>
      </c>
      <c r="F300" t="s">
        <v>50</v>
      </c>
      <c r="G300" s="4">
        <v>43898</v>
      </c>
      <c r="H300" s="4">
        <v>43901</v>
      </c>
      <c r="I300" t="s">
        <v>20</v>
      </c>
      <c r="J300" s="5">
        <v>8</v>
      </c>
      <c r="K300" s="6">
        <v>1</v>
      </c>
      <c r="L300" s="7">
        <v>13</v>
      </c>
      <c r="M300" s="5">
        <f t="shared" si="8"/>
        <v>13</v>
      </c>
      <c r="N300" s="8">
        <f t="shared" si="9"/>
        <v>5</v>
      </c>
      <c r="O300">
        <v>8</v>
      </c>
    </row>
    <row r="301" spans="1:15">
      <c r="A301">
        <v>300</v>
      </c>
      <c r="B301" t="s">
        <v>41</v>
      </c>
      <c r="C301" t="s">
        <v>42</v>
      </c>
      <c r="D301" t="s">
        <v>34</v>
      </c>
      <c r="E301" t="s">
        <v>38</v>
      </c>
      <c r="F301" t="s">
        <v>50</v>
      </c>
      <c r="G301" s="4">
        <v>44070</v>
      </c>
      <c r="H301" s="4">
        <v>44077</v>
      </c>
      <c r="I301" t="s">
        <v>29</v>
      </c>
      <c r="J301" s="5">
        <v>9</v>
      </c>
      <c r="K301" s="6">
        <v>2</v>
      </c>
      <c r="L301" s="7">
        <v>7</v>
      </c>
      <c r="M301" s="5">
        <f t="shared" si="8"/>
        <v>14</v>
      </c>
      <c r="N301" s="8">
        <f t="shared" si="9"/>
        <v>5</v>
      </c>
      <c r="O301">
        <v>58</v>
      </c>
    </row>
    <row r="302" spans="1:15">
      <c r="A302">
        <v>301</v>
      </c>
      <c r="B302" t="s">
        <v>21</v>
      </c>
      <c r="C302" t="s">
        <v>22</v>
      </c>
      <c r="D302" t="s">
        <v>34</v>
      </c>
      <c r="E302" t="s">
        <v>51</v>
      </c>
      <c r="F302" t="s">
        <v>50</v>
      </c>
      <c r="G302" s="4">
        <v>44144</v>
      </c>
      <c r="H302" s="4">
        <v>44151</v>
      </c>
      <c r="I302" t="s">
        <v>26</v>
      </c>
      <c r="J302" s="5">
        <v>8</v>
      </c>
      <c r="K302" s="6">
        <v>1</v>
      </c>
      <c r="L302" s="7">
        <v>13</v>
      </c>
      <c r="M302" s="5">
        <f t="shared" si="8"/>
        <v>13</v>
      </c>
      <c r="N302" s="8">
        <f t="shared" si="9"/>
        <v>5</v>
      </c>
      <c r="O302">
        <v>17</v>
      </c>
    </row>
    <row r="303" spans="1:15">
      <c r="A303">
        <v>302</v>
      </c>
      <c r="B303" t="s">
        <v>21</v>
      </c>
      <c r="C303" t="s">
        <v>30</v>
      </c>
      <c r="D303" t="s">
        <v>23</v>
      </c>
      <c r="E303" t="s">
        <v>28</v>
      </c>
      <c r="F303" t="s">
        <v>52</v>
      </c>
      <c r="G303" s="4">
        <v>43950</v>
      </c>
      <c r="H303" s="4">
        <v>43955</v>
      </c>
      <c r="I303" t="s">
        <v>26</v>
      </c>
      <c r="J303" s="5">
        <v>19</v>
      </c>
      <c r="K303" s="6">
        <v>5</v>
      </c>
      <c r="L303" s="7">
        <v>5</v>
      </c>
      <c r="M303" s="5">
        <f t="shared" si="8"/>
        <v>25</v>
      </c>
      <c r="N303" s="8">
        <f t="shared" si="9"/>
        <v>6</v>
      </c>
      <c r="O303">
        <v>36</v>
      </c>
    </row>
    <row r="304" spans="1:15">
      <c r="A304">
        <v>303</v>
      </c>
      <c r="B304" t="s">
        <v>21</v>
      </c>
      <c r="C304" t="s">
        <v>30</v>
      </c>
      <c r="D304" t="s">
        <v>34</v>
      </c>
      <c r="E304" t="s">
        <v>38</v>
      </c>
      <c r="F304" t="s">
        <v>52</v>
      </c>
      <c r="G304" s="4">
        <v>44004</v>
      </c>
      <c r="H304" s="4">
        <v>44006</v>
      </c>
      <c r="I304" t="s">
        <v>26</v>
      </c>
      <c r="J304" s="5">
        <v>24</v>
      </c>
      <c r="K304" s="6">
        <v>3</v>
      </c>
      <c r="L304" s="7">
        <v>10</v>
      </c>
      <c r="M304" s="5">
        <f t="shared" si="8"/>
        <v>30</v>
      </c>
      <c r="N304" s="8">
        <f t="shared" si="9"/>
        <v>6</v>
      </c>
      <c r="O304">
        <v>11</v>
      </c>
    </row>
    <row r="305" spans="1:15">
      <c r="A305">
        <v>304</v>
      </c>
      <c r="B305" t="s">
        <v>15</v>
      </c>
      <c r="C305" t="s">
        <v>39</v>
      </c>
      <c r="D305" t="s">
        <v>34</v>
      </c>
      <c r="E305" t="s">
        <v>38</v>
      </c>
      <c r="F305" t="s">
        <v>52</v>
      </c>
      <c r="G305" s="4">
        <v>44050</v>
      </c>
      <c r="H305" s="4">
        <v>44058</v>
      </c>
      <c r="I305" t="s">
        <v>20</v>
      </c>
      <c r="J305" s="5">
        <v>16</v>
      </c>
      <c r="K305" s="6">
        <v>2</v>
      </c>
      <c r="L305" s="7">
        <v>11</v>
      </c>
      <c r="M305" s="5">
        <f t="shared" si="8"/>
        <v>22</v>
      </c>
      <c r="N305" s="8">
        <f t="shared" si="9"/>
        <v>6</v>
      </c>
      <c r="O305">
        <v>38</v>
      </c>
    </row>
    <row r="306" spans="1:15">
      <c r="A306">
        <v>305</v>
      </c>
      <c r="B306" t="s">
        <v>21</v>
      </c>
      <c r="C306" t="s">
        <v>30</v>
      </c>
      <c r="D306" t="s">
        <v>17</v>
      </c>
      <c r="E306" t="s">
        <v>43</v>
      </c>
      <c r="F306" t="s">
        <v>52</v>
      </c>
      <c r="G306" s="4">
        <v>44052</v>
      </c>
      <c r="H306" s="4">
        <v>44058</v>
      </c>
      <c r="I306" t="s">
        <v>20</v>
      </c>
      <c r="J306" s="5">
        <v>5</v>
      </c>
      <c r="K306" s="6">
        <v>1</v>
      </c>
      <c r="L306" s="7">
        <v>11</v>
      </c>
      <c r="M306" s="5">
        <f t="shared" si="8"/>
        <v>11</v>
      </c>
      <c r="N306" s="8">
        <f t="shared" si="9"/>
        <v>6</v>
      </c>
      <c r="O306">
        <v>58</v>
      </c>
    </row>
    <row r="307" spans="1:15">
      <c r="A307">
        <v>306</v>
      </c>
      <c r="B307" t="s">
        <v>21</v>
      </c>
      <c r="C307" t="s">
        <v>22</v>
      </c>
      <c r="D307" t="s">
        <v>34</v>
      </c>
      <c r="E307" t="s">
        <v>38</v>
      </c>
      <c r="F307" t="s">
        <v>52</v>
      </c>
      <c r="G307" s="4">
        <v>44126</v>
      </c>
      <c r="H307" s="4">
        <v>44132</v>
      </c>
      <c r="I307" t="s">
        <v>29</v>
      </c>
      <c r="J307" s="5">
        <v>24</v>
      </c>
      <c r="K307" s="6">
        <v>3</v>
      </c>
      <c r="L307" s="7">
        <v>10</v>
      </c>
      <c r="M307" s="5">
        <f t="shared" si="8"/>
        <v>30</v>
      </c>
      <c r="N307" s="8">
        <f t="shared" si="9"/>
        <v>6</v>
      </c>
      <c r="O307">
        <v>1</v>
      </c>
    </row>
    <row r="308" spans="1:15">
      <c r="A308">
        <v>307</v>
      </c>
      <c r="B308" t="s">
        <v>21</v>
      </c>
      <c r="C308" t="s">
        <v>22</v>
      </c>
      <c r="D308" t="s">
        <v>17</v>
      </c>
      <c r="E308" t="s">
        <v>37</v>
      </c>
      <c r="F308" t="s">
        <v>52</v>
      </c>
      <c r="G308" s="4">
        <v>44142</v>
      </c>
      <c r="H308" s="4">
        <v>44148</v>
      </c>
      <c r="I308" t="s">
        <v>20</v>
      </c>
      <c r="J308" s="5">
        <v>8</v>
      </c>
      <c r="K308" s="6">
        <v>1</v>
      </c>
      <c r="L308" s="7">
        <v>14</v>
      </c>
      <c r="M308" s="5">
        <f t="shared" si="8"/>
        <v>14</v>
      </c>
      <c r="N308" s="8">
        <f t="shared" si="9"/>
        <v>6</v>
      </c>
      <c r="O308">
        <v>17</v>
      </c>
    </row>
    <row r="309" spans="1:15">
      <c r="A309">
        <v>308</v>
      </c>
      <c r="B309" t="s">
        <v>41</v>
      </c>
      <c r="C309" t="s">
        <v>42</v>
      </c>
      <c r="D309" t="s">
        <v>23</v>
      </c>
      <c r="E309" t="s">
        <v>28</v>
      </c>
      <c r="F309" t="s">
        <v>50</v>
      </c>
      <c r="G309" s="4">
        <v>44154</v>
      </c>
      <c r="H309" s="4">
        <v>44157</v>
      </c>
      <c r="I309" t="s">
        <v>29</v>
      </c>
      <c r="J309" s="5">
        <v>14</v>
      </c>
      <c r="K309" s="6">
        <v>4</v>
      </c>
      <c r="L309" s="7">
        <v>5</v>
      </c>
      <c r="M309" s="5">
        <f t="shared" si="8"/>
        <v>20</v>
      </c>
      <c r="N309" s="8">
        <f t="shared" si="9"/>
        <v>6</v>
      </c>
      <c r="O309">
        <v>33</v>
      </c>
    </row>
    <row r="310" spans="1:15">
      <c r="A310">
        <v>309</v>
      </c>
      <c r="B310" t="s">
        <v>15</v>
      </c>
      <c r="C310" t="s">
        <v>16</v>
      </c>
      <c r="D310" t="s">
        <v>34</v>
      </c>
      <c r="E310" t="s">
        <v>36</v>
      </c>
      <c r="F310" t="s">
        <v>50</v>
      </c>
      <c r="G310" s="4">
        <v>44190</v>
      </c>
      <c r="H310" s="4">
        <v>44194</v>
      </c>
      <c r="I310" t="s">
        <v>20</v>
      </c>
      <c r="J310" s="5">
        <v>21</v>
      </c>
      <c r="K310" s="6">
        <v>3</v>
      </c>
      <c r="L310" s="7">
        <v>9</v>
      </c>
      <c r="M310" s="5">
        <f t="shared" si="8"/>
        <v>27</v>
      </c>
      <c r="N310" s="8">
        <f t="shared" si="9"/>
        <v>6</v>
      </c>
      <c r="O310">
        <v>11</v>
      </c>
    </row>
    <row r="311" spans="1:15">
      <c r="A311">
        <v>310</v>
      </c>
      <c r="B311" t="s">
        <v>41</v>
      </c>
      <c r="C311" t="s">
        <v>42</v>
      </c>
      <c r="D311" t="s">
        <v>34</v>
      </c>
      <c r="E311" t="s">
        <v>51</v>
      </c>
      <c r="F311" t="s">
        <v>50</v>
      </c>
      <c r="G311" s="4">
        <v>43697</v>
      </c>
      <c r="H311" s="4">
        <v>43704</v>
      </c>
      <c r="I311" t="s">
        <v>26</v>
      </c>
      <c r="J311" s="5">
        <v>20</v>
      </c>
      <c r="K311" s="6">
        <v>3</v>
      </c>
      <c r="L311" s="7">
        <v>9</v>
      </c>
      <c r="M311" s="5">
        <f t="shared" si="8"/>
        <v>27</v>
      </c>
      <c r="N311" s="8">
        <f t="shared" si="9"/>
        <v>7</v>
      </c>
      <c r="O311">
        <v>40</v>
      </c>
    </row>
    <row r="312" spans="1:15">
      <c r="A312">
        <v>311</v>
      </c>
      <c r="B312" t="s">
        <v>15</v>
      </c>
      <c r="C312" t="s">
        <v>39</v>
      </c>
      <c r="D312" t="s">
        <v>34</v>
      </c>
      <c r="E312" t="s">
        <v>38</v>
      </c>
      <c r="F312" t="s">
        <v>50</v>
      </c>
      <c r="G312" s="4">
        <v>43785</v>
      </c>
      <c r="H312" s="4">
        <v>43793</v>
      </c>
      <c r="I312" t="s">
        <v>20</v>
      </c>
      <c r="J312" s="5">
        <v>8</v>
      </c>
      <c r="K312" s="6">
        <v>3</v>
      </c>
      <c r="L312" s="7">
        <v>5</v>
      </c>
      <c r="M312" s="5">
        <f t="shared" si="8"/>
        <v>15</v>
      </c>
      <c r="N312" s="8">
        <f t="shared" si="9"/>
        <v>7</v>
      </c>
      <c r="O312">
        <v>18</v>
      </c>
    </row>
    <row r="313" spans="1:15">
      <c r="A313">
        <v>312</v>
      </c>
      <c r="B313" t="s">
        <v>41</v>
      </c>
      <c r="C313" t="s">
        <v>53</v>
      </c>
      <c r="D313" t="s">
        <v>17</v>
      </c>
      <c r="E313" t="s">
        <v>37</v>
      </c>
      <c r="F313" t="s">
        <v>52</v>
      </c>
      <c r="G313" s="4">
        <v>43879</v>
      </c>
      <c r="H313" s="4">
        <v>43884</v>
      </c>
      <c r="I313" t="s">
        <v>26</v>
      </c>
      <c r="J313" s="5">
        <v>23</v>
      </c>
      <c r="K313" s="6">
        <v>3</v>
      </c>
      <c r="L313" s="7">
        <v>10</v>
      </c>
      <c r="M313" s="5">
        <f t="shared" si="8"/>
        <v>30</v>
      </c>
      <c r="N313" s="8">
        <f t="shared" si="9"/>
        <v>7</v>
      </c>
      <c r="O313">
        <v>33</v>
      </c>
    </row>
    <row r="314" spans="1:15">
      <c r="A314">
        <v>313</v>
      </c>
      <c r="B314" t="s">
        <v>15</v>
      </c>
      <c r="C314" t="s">
        <v>33</v>
      </c>
      <c r="D314" t="s">
        <v>23</v>
      </c>
      <c r="E314" t="s">
        <v>24</v>
      </c>
      <c r="F314" t="s">
        <v>52</v>
      </c>
      <c r="G314" s="4">
        <v>44032</v>
      </c>
      <c r="H314" s="4">
        <v>44037</v>
      </c>
      <c r="I314" t="s">
        <v>26</v>
      </c>
      <c r="J314" s="5">
        <v>8</v>
      </c>
      <c r="K314" s="6">
        <v>3</v>
      </c>
      <c r="L314" s="7">
        <v>5</v>
      </c>
      <c r="M314" s="5">
        <f t="shared" si="8"/>
        <v>15</v>
      </c>
      <c r="N314" s="8">
        <f t="shared" si="9"/>
        <v>7</v>
      </c>
      <c r="O314">
        <v>55</v>
      </c>
    </row>
    <row r="315" spans="1:15">
      <c r="A315">
        <v>314</v>
      </c>
      <c r="B315" t="s">
        <v>21</v>
      </c>
      <c r="C315" t="s">
        <v>30</v>
      </c>
      <c r="D315" t="s">
        <v>17</v>
      </c>
      <c r="E315" t="s">
        <v>37</v>
      </c>
      <c r="F315" t="s">
        <v>52</v>
      </c>
      <c r="G315" s="4">
        <v>44196</v>
      </c>
      <c r="H315" s="4">
        <v>44203</v>
      </c>
      <c r="I315" t="s">
        <v>29</v>
      </c>
      <c r="J315" s="5">
        <v>18</v>
      </c>
      <c r="K315" s="6">
        <v>5</v>
      </c>
      <c r="L315" s="7">
        <v>5</v>
      </c>
      <c r="M315" s="5">
        <f t="shared" si="8"/>
        <v>25</v>
      </c>
      <c r="N315" s="8">
        <f t="shared" si="9"/>
        <v>7</v>
      </c>
      <c r="O315">
        <v>4</v>
      </c>
    </row>
    <row r="316" spans="1:15">
      <c r="A316">
        <v>315</v>
      </c>
      <c r="B316" t="s">
        <v>41</v>
      </c>
      <c r="C316" t="s">
        <v>53</v>
      </c>
      <c r="D316" t="s">
        <v>17</v>
      </c>
      <c r="E316" t="s">
        <v>44</v>
      </c>
      <c r="F316" t="s">
        <v>52</v>
      </c>
      <c r="G316" s="4">
        <v>43647</v>
      </c>
      <c r="H316" s="4">
        <v>43655</v>
      </c>
      <c r="I316" t="s">
        <v>29</v>
      </c>
      <c r="J316" s="5">
        <v>22</v>
      </c>
      <c r="K316" s="6">
        <v>6</v>
      </c>
      <c r="L316" s="7">
        <v>5</v>
      </c>
      <c r="M316" s="5">
        <f t="shared" si="8"/>
        <v>30</v>
      </c>
      <c r="N316" s="8">
        <f t="shared" si="9"/>
        <v>8</v>
      </c>
      <c r="O316">
        <v>35</v>
      </c>
    </row>
    <row r="317" spans="1:15">
      <c r="A317">
        <v>316</v>
      </c>
      <c r="B317" t="s">
        <v>21</v>
      </c>
      <c r="C317" t="s">
        <v>30</v>
      </c>
      <c r="D317" t="s">
        <v>23</v>
      </c>
      <c r="E317" t="s">
        <v>47</v>
      </c>
      <c r="F317" t="s">
        <v>52</v>
      </c>
      <c r="G317" s="4">
        <v>43873</v>
      </c>
      <c r="H317" s="4">
        <v>43877</v>
      </c>
      <c r="I317" t="s">
        <v>29</v>
      </c>
      <c r="J317" s="5">
        <v>19</v>
      </c>
      <c r="K317" s="6">
        <v>3</v>
      </c>
      <c r="L317" s="7">
        <v>9</v>
      </c>
      <c r="M317" s="5">
        <f t="shared" si="8"/>
        <v>27</v>
      </c>
      <c r="N317" s="8">
        <f t="shared" si="9"/>
        <v>8</v>
      </c>
      <c r="O317">
        <v>48</v>
      </c>
    </row>
    <row r="318" spans="1:15">
      <c r="A318">
        <v>317</v>
      </c>
      <c r="B318" t="s">
        <v>21</v>
      </c>
      <c r="C318" t="s">
        <v>27</v>
      </c>
      <c r="D318" t="s">
        <v>23</v>
      </c>
      <c r="E318" t="s">
        <v>28</v>
      </c>
      <c r="F318" t="s">
        <v>52</v>
      </c>
      <c r="G318" s="4">
        <v>43875</v>
      </c>
      <c r="H318" s="4">
        <v>43876</v>
      </c>
      <c r="I318" t="s">
        <v>20</v>
      </c>
      <c r="J318" s="5">
        <v>22</v>
      </c>
      <c r="K318" s="6">
        <v>6</v>
      </c>
      <c r="L318" s="7">
        <v>5</v>
      </c>
      <c r="M318" s="5">
        <f t="shared" si="8"/>
        <v>30</v>
      </c>
      <c r="N318" s="8">
        <f t="shared" si="9"/>
        <v>8</v>
      </c>
      <c r="O318">
        <v>7</v>
      </c>
    </row>
    <row r="319" spans="1:15">
      <c r="A319">
        <v>318</v>
      </c>
      <c r="B319" t="s">
        <v>41</v>
      </c>
      <c r="C319" t="s">
        <v>49</v>
      </c>
      <c r="D319" t="s">
        <v>17</v>
      </c>
      <c r="E319" t="s">
        <v>43</v>
      </c>
      <c r="F319" t="s">
        <v>52</v>
      </c>
      <c r="G319" s="4">
        <v>43896</v>
      </c>
      <c r="H319" s="4">
        <v>43903</v>
      </c>
      <c r="I319" t="s">
        <v>20</v>
      </c>
      <c r="J319" s="5">
        <v>6</v>
      </c>
      <c r="K319" s="6">
        <v>1</v>
      </c>
      <c r="L319" s="7">
        <v>14</v>
      </c>
      <c r="M319" s="5">
        <f t="shared" si="8"/>
        <v>14</v>
      </c>
      <c r="N319" s="8">
        <f t="shared" si="9"/>
        <v>8</v>
      </c>
      <c r="O319">
        <v>48</v>
      </c>
    </row>
    <row r="320" spans="1:15">
      <c r="A320">
        <v>319</v>
      </c>
      <c r="B320" t="s">
        <v>15</v>
      </c>
      <c r="C320" t="s">
        <v>16</v>
      </c>
      <c r="D320" t="s">
        <v>34</v>
      </c>
      <c r="E320" t="s">
        <v>48</v>
      </c>
      <c r="F320" t="s">
        <v>50</v>
      </c>
      <c r="G320" s="4">
        <v>44192</v>
      </c>
      <c r="H320" s="4">
        <v>44200</v>
      </c>
      <c r="I320" t="s">
        <v>20</v>
      </c>
      <c r="J320" s="5">
        <v>8</v>
      </c>
      <c r="K320" s="6">
        <v>2</v>
      </c>
      <c r="L320" s="7">
        <v>8</v>
      </c>
      <c r="M320" s="5">
        <f t="shared" si="8"/>
        <v>16</v>
      </c>
      <c r="N320" s="8">
        <f t="shared" si="9"/>
        <v>8</v>
      </c>
      <c r="O320">
        <v>26</v>
      </c>
    </row>
    <row r="321" spans="1:15">
      <c r="A321">
        <v>320</v>
      </c>
      <c r="B321" t="s">
        <v>15</v>
      </c>
      <c r="C321" t="s">
        <v>16</v>
      </c>
      <c r="D321" t="s">
        <v>23</v>
      </c>
      <c r="E321" t="s">
        <v>28</v>
      </c>
      <c r="F321" t="s">
        <v>50</v>
      </c>
      <c r="G321" s="4">
        <v>43699</v>
      </c>
      <c r="H321" s="4">
        <v>43701</v>
      </c>
      <c r="I321" t="s">
        <v>20</v>
      </c>
      <c r="J321" s="5">
        <v>7</v>
      </c>
      <c r="K321" s="6">
        <v>2</v>
      </c>
      <c r="L321" s="7">
        <v>8</v>
      </c>
      <c r="M321" s="5">
        <f t="shared" si="8"/>
        <v>16</v>
      </c>
      <c r="N321" s="8">
        <f t="shared" si="9"/>
        <v>9</v>
      </c>
      <c r="O321">
        <v>1</v>
      </c>
    </row>
    <row r="322" spans="1:15">
      <c r="A322">
        <v>321</v>
      </c>
      <c r="B322" t="s">
        <v>21</v>
      </c>
      <c r="C322" t="s">
        <v>27</v>
      </c>
      <c r="D322" t="s">
        <v>23</v>
      </c>
      <c r="E322" t="s">
        <v>40</v>
      </c>
      <c r="F322" t="s">
        <v>50</v>
      </c>
      <c r="G322" s="4">
        <v>43894</v>
      </c>
      <c r="H322" s="4">
        <v>43900</v>
      </c>
      <c r="I322" t="s">
        <v>26</v>
      </c>
      <c r="J322" s="5">
        <v>21</v>
      </c>
      <c r="K322" s="6">
        <v>6</v>
      </c>
      <c r="L322" s="7">
        <v>5</v>
      </c>
      <c r="M322" s="5">
        <f t="shared" ref="M322:M385" si="10">L322*K322</f>
        <v>30</v>
      </c>
      <c r="N322" s="8">
        <f t="shared" ref="N322:N385" si="11">M322-J322</f>
        <v>9</v>
      </c>
      <c r="O322">
        <v>18</v>
      </c>
    </row>
    <row r="323" spans="1:15">
      <c r="A323">
        <v>322</v>
      </c>
      <c r="B323" t="s">
        <v>21</v>
      </c>
      <c r="C323" t="s">
        <v>27</v>
      </c>
      <c r="D323" t="s">
        <v>17</v>
      </c>
      <c r="E323" t="s">
        <v>44</v>
      </c>
      <c r="F323" t="s">
        <v>50</v>
      </c>
      <c r="G323" s="4">
        <v>43980</v>
      </c>
      <c r="H323" s="4">
        <v>43987</v>
      </c>
      <c r="I323" t="s">
        <v>20</v>
      </c>
      <c r="J323" s="5">
        <v>9</v>
      </c>
      <c r="K323" s="6">
        <v>2</v>
      </c>
      <c r="L323" s="7">
        <v>9</v>
      </c>
      <c r="M323" s="5">
        <f t="shared" si="10"/>
        <v>18</v>
      </c>
      <c r="N323" s="8">
        <f t="shared" si="11"/>
        <v>9</v>
      </c>
      <c r="O323">
        <v>6</v>
      </c>
    </row>
    <row r="324" spans="1:15">
      <c r="A324">
        <v>323</v>
      </c>
      <c r="B324" t="s">
        <v>41</v>
      </c>
      <c r="C324" t="s">
        <v>42</v>
      </c>
      <c r="D324" t="s">
        <v>17</v>
      </c>
      <c r="E324" t="s">
        <v>43</v>
      </c>
      <c r="F324" t="s">
        <v>50</v>
      </c>
      <c r="G324" s="4">
        <v>43837</v>
      </c>
      <c r="H324" s="4">
        <v>43844</v>
      </c>
      <c r="I324" t="s">
        <v>26</v>
      </c>
      <c r="J324" s="5">
        <v>20</v>
      </c>
      <c r="K324" s="6">
        <v>3</v>
      </c>
      <c r="L324" s="7">
        <v>10</v>
      </c>
      <c r="M324" s="5">
        <f t="shared" si="10"/>
        <v>30</v>
      </c>
      <c r="N324" s="8">
        <f t="shared" si="11"/>
        <v>10</v>
      </c>
      <c r="O324">
        <v>20</v>
      </c>
    </row>
    <row r="325" spans="1:15">
      <c r="A325">
        <v>324</v>
      </c>
      <c r="B325" t="s">
        <v>41</v>
      </c>
      <c r="C325" t="s">
        <v>46</v>
      </c>
      <c r="D325" t="s">
        <v>17</v>
      </c>
      <c r="E325" t="s">
        <v>45</v>
      </c>
      <c r="F325" t="s">
        <v>50</v>
      </c>
      <c r="G325" s="4">
        <v>43661</v>
      </c>
      <c r="H325" s="4">
        <v>43669</v>
      </c>
      <c r="I325" t="s">
        <v>26</v>
      </c>
      <c r="J325" s="5">
        <v>9</v>
      </c>
      <c r="K325" s="6">
        <v>4</v>
      </c>
      <c r="L325" s="7">
        <v>5</v>
      </c>
      <c r="M325" s="5">
        <f t="shared" si="10"/>
        <v>20</v>
      </c>
      <c r="N325" s="8">
        <f t="shared" si="11"/>
        <v>11</v>
      </c>
      <c r="O325">
        <v>32</v>
      </c>
    </row>
    <row r="326" spans="1:15">
      <c r="A326">
        <v>325</v>
      </c>
      <c r="B326" t="s">
        <v>41</v>
      </c>
      <c r="C326" t="s">
        <v>42</v>
      </c>
      <c r="D326" t="s">
        <v>23</v>
      </c>
      <c r="E326" t="s">
        <v>40</v>
      </c>
      <c r="F326" t="s">
        <v>50</v>
      </c>
      <c r="G326" s="4">
        <v>43689</v>
      </c>
      <c r="H326" s="4">
        <v>43696</v>
      </c>
      <c r="I326" t="s">
        <v>29</v>
      </c>
      <c r="J326" s="5">
        <v>22</v>
      </c>
      <c r="K326" s="6">
        <v>3</v>
      </c>
      <c r="L326" s="7">
        <v>11</v>
      </c>
      <c r="M326" s="5">
        <f t="shared" si="10"/>
        <v>33</v>
      </c>
      <c r="N326" s="8">
        <f t="shared" si="11"/>
        <v>11</v>
      </c>
      <c r="O326">
        <v>55</v>
      </c>
    </row>
    <row r="327" spans="1:15">
      <c r="A327">
        <v>326</v>
      </c>
      <c r="B327" t="s">
        <v>15</v>
      </c>
      <c r="C327" t="s">
        <v>16</v>
      </c>
      <c r="D327" t="s">
        <v>34</v>
      </c>
      <c r="E327" t="s">
        <v>35</v>
      </c>
      <c r="F327" t="s">
        <v>52</v>
      </c>
      <c r="G327" s="4">
        <v>43753</v>
      </c>
      <c r="H327" s="4">
        <v>43760</v>
      </c>
      <c r="I327" t="s">
        <v>26</v>
      </c>
      <c r="J327" s="5">
        <v>10</v>
      </c>
      <c r="K327" s="6">
        <v>3</v>
      </c>
      <c r="L327" s="7">
        <v>7</v>
      </c>
      <c r="M327" s="5">
        <f t="shared" si="10"/>
        <v>21</v>
      </c>
      <c r="N327" s="8">
        <f t="shared" si="11"/>
        <v>11</v>
      </c>
      <c r="O327">
        <v>31</v>
      </c>
    </row>
    <row r="328" spans="1:15">
      <c r="A328">
        <v>327</v>
      </c>
      <c r="B328" t="s">
        <v>15</v>
      </c>
      <c r="C328" t="s">
        <v>32</v>
      </c>
      <c r="D328" t="s">
        <v>17</v>
      </c>
      <c r="E328" t="s">
        <v>18</v>
      </c>
      <c r="F328" t="s">
        <v>50</v>
      </c>
      <c r="G328" s="4">
        <v>43757</v>
      </c>
      <c r="H328" s="4">
        <v>43765</v>
      </c>
      <c r="I328" t="s">
        <v>20</v>
      </c>
      <c r="J328" s="5">
        <v>19</v>
      </c>
      <c r="K328" s="6">
        <v>3</v>
      </c>
      <c r="L328" s="7">
        <v>10</v>
      </c>
      <c r="M328" s="5">
        <f t="shared" si="10"/>
        <v>30</v>
      </c>
      <c r="N328" s="8">
        <f t="shared" si="11"/>
        <v>11</v>
      </c>
      <c r="O328">
        <v>3</v>
      </c>
    </row>
    <row r="329" spans="1:15">
      <c r="A329">
        <v>328</v>
      </c>
      <c r="B329" t="s">
        <v>21</v>
      </c>
      <c r="C329" t="s">
        <v>27</v>
      </c>
      <c r="D329" t="s">
        <v>34</v>
      </c>
      <c r="E329" t="s">
        <v>38</v>
      </c>
      <c r="F329" t="s">
        <v>52</v>
      </c>
      <c r="G329" s="4">
        <v>44026</v>
      </c>
      <c r="H329" s="4">
        <v>44027</v>
      </c>
      <c r="I329" t="s">
        <v>29</v>
      </c>
      <c r="J329" s="5">
        <v>13</v>
      </c>
      <c r="K329" s="6">
        <v>2</v>
      </c>
      <c r="L329" s="7">
        <v>12</v>
      </c>
      <c r="M329" s="5">
        <f t="shared" si="10"/>
        <v>24</v>
      </c>
      <c r="N329" s="8">
        <f t="shared" si="11"/>
        <v>11</v>
      </c>
      <c r="O329">
        <v>51</v>
      </c>
    </row>
    <row r="330" spans="1:15">
      <c r="A330">
        <v>329</v>
      </c>
      <c r="B330" t="s">
        <v>21</v>
      </c>
      <c r="C330" t="s">
        <v>22</v>
      </c>
      <c r="D330" t="s">
        <v>17</v>
      </c>
      <c r="E330" t="s">
        <v>44</v>
      </c>
      <c r="F330" t="s">
        <v>50</v>
      </c>
      <c r="G330" s="4">
        <v>44060</v>
      </c>
      <c r="H330" s="4">
        <v>44062</v>
      </c>
      <c r="I330" t="s">
        <v>26</v>
      </c>
      <c r="J330" s="5">
        <v>24</v>
      </c>
      <c r="K330" s="6">
        <v>5</v>
      </c>
      <c r="L330" s="7">
        <v>7</v>
      </c>
      <c r="M330" s="5">
        <f t="shared" si="10"/>
        <v>35</v>
      </c>
      <c r="N330" s="8">
        <f t="shared" si="11"/>
        <v>11</v>
      </c>
      <c r="O330">
        <v>24</v>
      </c>
    </row>
    <row r="331" spans="1:15">
      <c r="A331">
        <v>330</v>
      </c>
      <c r="B331" t="s">
        <v>21</v>
      </c>
      <c r="C331" t="s">
        <v>27</v>
      </c>
      <c r="D331" t="s">
        <v>17</v>
      </c>
      <c r="E331" t="s">
        <v>45</v>
      </c>
      <c r="F331" t="s">
        <v>52</v>
      </c>
      <c r="G331" s="4">
        <v>44116</v>
      </c>
      <c r="H331" s="4">
        <v>44118</v>
      </c>
      <c r="I331" t="s">
        <v>26</v>
      </c>
      <c r="J331" s="5">
        <v>14</v>
      </c>
      <c r="K331" s="6">
        <v>5</v>
      </c>
      <c r="L331" s="7">
        <v>5</v>
      </c>
      <c r="M331" s="5">
        <f t="shared" si="10"/>
        <v>25</v>
      </c>
      <c r="N331" s="8">
        <f t="shared" si="11"/>
        <v>11</v>
      </c>
      <c r="O331">
        <v>45</v>
      </c>
    </row>
    <row r="332" spans="1:15">
      <c r="A332">
        <v>331</v>
      </c>
      <c r="B332" t="s">
        <v>21</v>
      </c>
      <c r="C332" t="s">
        <v>22</v>
      </c>
      <c r="D332" t="s">
        <v>23</v>
      </c>
      <c r="E332" t="s">
        <v>47</v>
      </c>
      <c r="F332" t="s">
        <v>50</v>
      </c>
      <c r="G332" s="4">
        <v>44136</v>
      </c>
      <c r="H332" s="4">
        <v>44138</v>
      </c>
      <c r="I332" t="s">
        <v>20</v>
      </c>
      <c r="J332" s="5">
        <v>21</v>
      </c>
      <c r="K332" s="6">
        <v>4</v>
      </c>
      <c r="L332" s="7">
        <v>8</v>
      </c>
      <c r="M332" s="5">
        <f t="shared" si="10"/>
        <v>32</v>
      </c>
      <c r="N332" s="8">
        <f t="shared" si="11"/>
        <v>11</v>
      </c>
      <c r="O332">
        <v>50</v>
      </c>
    </row>
    <row r="333" spans="1:15">
      <c r="A333">
        <v>332</v>
      </c>
      <c r="B333" t="s">
        <v>41</v>
      </c>
      <c r="C333" t="s">
        <v>54</v>
      </c>
      <c r="D333" t="s">
        <v>17</v>
      </c>
      <c r="E333" t="s">
        <v>37</v>
      </c>
      <c r="F333" t="s">
        <v>52</v>
      </c>
      <c r="G333" s="4">
        <v>43659</v>
      </c>
      <c r="H333" s="4">
        <v>43664</v>
      </c>
      <c r="I333" t="s">
        <v>26</v>
      </c>
      <c r="J333" s="5">
        <v>20</v>
      </c>
      <c r="K333" s="6">
        <v>2</v>
      </c>
      <c r="L333" s="7">
        <v>16</v>
      </c>
      <c r="M333" s="5">
        <f t="shared" si="10"/>
        <v>32</v>
      </c>
      <c r="N333" s="8">
        <f t="shared" si="11"/>
        <v>12</v>
      </c>
      <c r="O333">
        <v>33</v>
      </c>
    </row>
    <row r="334" spans="1:15">
      <c r="A334">
        <v>333</v>
      </c>
      <c r="B334" t="s">
        <v>41</v>
      </c>
      <c r="C334" t="s">
        <v>46</v>
      </c>
      <c r="D334" t="s">
        <v>17</v>
      </c>
      <c r="E334" t="s">
        <v>44</v>
      </c>
      <c r="F334" t="s">
        <v>50</v>
      </c>
      <c r="G334" s="4">
        <v>43803</v>
      </c>
      <c r="H334" s="4">
        <v>43808</v>
      </c>
      <c r="I334" t="s">
        <v>29</v>
      </c>
      <c r="J334" s="5">
        <v>9</v>
      </c>
      <c r="K334" s="6">
        <v>2</v>
      </c>
      <c r="L334" s="7">
        <v>11</v>
      </c>
      <c r="M334" s="5">
        <f t="shared" si="10"/>
        <v>22</v>
      </c>
      <c r="N334" s="8">
        <f t="shared" si="11"/>
        <v>13</v>
      </c>
      <c r="O334">
        <v>3</v>
      </c>
    </row>
    <row r="335" spans="1:15">
      <c r="A335">
        <v>334</v>
      </c>
      <c r="B335" t="s">
        <v>21</v>
      </c>
      <c r="C335" t="s">
        <v>30</v>
      </c>
      <c r="D335" t="s">
        <v>17</v>
      </c>
      <c r="E335" t="s">
        <v>43</v>
      </c>
      <c r="F335" t="s">
        <v>52</v>
      </c>
      <c r="G335" s="4">
        <v>43906</v>
      </c>
      <c r="H335" s="4">
        <v>43907</v>
      </c>
      <c r="I335" t="s">
        <v>26</v>
      </c>
      <c r="J335" s="5">
        <v>19</v>
      </c>
      <c r="K335" s="6">
        <v>2</v>
      </c>
      <c r="L335" s="7">
        <v>16</v>
      </c>
      <c r="M335" s="5">
        <f t="shared" si="10"/>
        <v>32</v>
      </c>
      <c r="N335" s="8">
        <f t="shared" si="11"/>
        <v>13</v>
      </c>
      <c r="O335">
        <v>4</v>
      </c>
    </row>
    <row r="336" spans="1:15">
      <c r="A336">
        <v>335</v>
      </c>
      <c r="B336" t="s">
        <v>41</v>
      </c>
      <c r="C336" t="s">
        <v>42</v>
      </c>
      <c r="D336" t="s">
        <v>23</v>
      </c>
      <c r="E336" t="s">
        <v>31</v>
      </c>
      <c r="F336" t="s">
        <v>50</v>
      </c>
      <c r="G336" s="4">
        <v>44122</v>
      </c>
      <c r="H336" s="4">
        <v>44128</v>
      </c>
      <c r="I336" t="s">
        <v>20</v>
      </c>
      <c r="J336" s="5">
        <v>16</v>
      </c>
      <c r="K336" s="6">
        <v>6</v>
      </c>
      <c r="L336" s="7">
        <v>5</v>
      </c>
      <c r="M336" s="5">
        <f t="shared" si="10"/>
        <v>30</v>
      </c>
      <c r="N336" s="8">
        <f t="shared" si="11"/>
        <v>14</v>
      </c>
      <c r="O336">
        <v>25</v>
      </c>
    </row>
    <row r="337" spans="1:15">
      <c r="A337">
        <v>336</v>
      </c>
      <c r="B337" t="s">
        <v>41</v>
      </c>
      <c r="C337" t="s">
        <v>46</v>
      </c>
      <c r="D337" t="s">
        <v>17</v>
      </c>
      <c r="E337" t="s">
        <v>45</v>
      </c>
      <c r="F337" t="s">
        <v>52</v>
      </c>
      <c r="G337" s="4">
        <v>44132</v>
      </c>
      <c r="H337" s="4">
        <v>44137</v>
      </c>
      <c r="I337" t="s">
        <v>26</v>
      </c>
      <c r="J337" s="5">
        <v>25</v>
      </c>
      <c r="K337" s="6">
        <v>8</v>
      </c>
      <c r="L337" s="7">
        <v>5</v>
      </c>
      <c r="M337" s="5">
        <f t="shared" si="10"/>
        <v>40</v>
      </c>
      <c r="N337" s="8">
        <f t="shared" si="11"/>
        <v>15</v>
      </c>
      <c r="O337">
        <v>41</v>
      </c>
    </row>
    <row r="338" spans="1:15">
      <c r="A338">
        <v>337</v>
      </c>
      <c r="B338" t="s">
        <v>21</v>
      </c>
      <c r="C338" t="s">
        <v>22</v>
      </c>
      <c r="D338" t="s">
        <v>17</v>
      </c>
      <c r="E338" t="s">
        <v>43</v>
      </c>
      <c r="F338" t="s">
        <v>50</v>
      </c>
      <c r="G338" s="4">
        <v>44152</v>
      </c>
      <c r="H338" s="4">
        <v>44159</v>
      </c>
      <c r="I338" t="s">
        <v>29</v>
      </c>
      <c r="J338" s="5">
        <v>17</v>
      </c>
      <c r="K338" s="6">
        <v>2</v>
      </c>
      <c r="L338" s="7">
        <v>16</v>
      </c>
      <c r="M338" s="5">
        <f t="shared" si="10"/>
        <v>32</v>
      </c>
      <c r="N338" s="8">
        <f t="shared" si="11"/>
        <v>15</v>
      </c>
      <c r="O338">
        <v>60</v>
      </c>
    </row>
    <row r="339" spans="1:15">
      <c r="A339">
        <v>338</v>
      </c>
      <c r="B339" t="s">
        <v>41</v>
      </c>
      <c r="C339" t="s">
        <v>42</v>
      </c>
      <c r="D339" t="s">
        <v>34</v>
      </c>
      <c r="E339" t="s">
        <v>38</v>
      </c>
      <c r="F339" t="s">
        <v>52</v>
      </c>
      <c r="G339" s="4">
        <v>43633</v>
      </c>
      <c r="H339" s="4">
        <v>43638</v>
      </c>
      <c r="I339" t="s">
        <v>20</v>
      </c>
      <c r="J339" s="5">
        <v>14</v>
      </c>
      <c r="K339" s="6">
        <v>3</v>
      </c>
      <c r="L339" s="7">
        <v>10</v>
      </c>
      <c r="M339" s="5">
        <f t="shared" si="10"/>
        <v>30</v>
      </c>
      <c r="N339" s="8">
        <f t="shared" si="11"/>
        <v>16</v>
      </c>
      <c r="O339">
        <v>30</v>
      </c>
    </row>
    <row r="340" spans="1:15">
      <c r="A340">
        <v>339</v>
      </c>
      <c r="B340" t="s">
        <v>41</v>
      </c>
      <c r="C340" t="s">
        <v>46</v>
      </c>
      <c r="D340" t="s">
        <v>17</v>
      </c>
      <c r="E340" t="s">
        <v>43</v>
      </c>
      <c r="F340" t="s">
        <v>52</v>
      </c>
      <c r="G340" s="4">
        <v>43653</v>
      </c>
      <c r="H340" s="4">
        <v>43657</v>
      </c>
      <c r="I340" t="s">
        <v>29</v>
      </c>
      <c r="J340" s="5">
        <v>23</v>
      </c>
      <c r="K340" s="6">
        <v>4</v>
      </c>
      <c r="L340" s="7">
        <v>10</v>
      </c>
      <c r="M340" s="5">
        <f t="shared" si="10"/>
        <v>40</v>
      </c>
      <c r="N340" s="8">
        <f t="shared" si="11"/>
        <v>17</v>
      </c>
      <c r="O340">
        <v>40</v>
      </c>
    </row>
    <row r="341" spans="1:15">
      <c r="A341">
        <v>340</v>
      </c>
      <c r="B341" t="s">
        <v>41</v>
      </c>
      <c r="C341" t="s">
        <v>42</v>
      </c>
      <c r="D341" t="s">
        <v>34</v>
      </c>
      <c r="E341" t="s">
        <v>38</v>
      </c>
      <c r="F341" t="s">
        <v>52</v>
      </c>
      <c r="G341" s="4">
        <v>43657</v>
      </c>
      <c r="H341" s="4">
        <v>43665</v>
      </c>
      <c r="I341" t="s">
        <v>29</v>
      </c>
      <c r="J341" s="5">
        <v>15</v>
      </c>
      <c r="K341" s="6">
        <v>2</v>
      </c>
      <c r="L341" s="7">
        <v>16</v>
      </c>
      <c r="M341" s="5">
        <f t="shared" si="10"/>
        <v>32</v>
      </c>
      <c r="N341" s="8">
        <f t="shared" si="11"/>
        <v>17</v>
      </c>
      <c r="O341">
        <v>36</v>
      </c>
    </row>
    <row r="342" spans="1:15">
      <c r="A342">
        <v>341</v>
      </c>
      <c r="B342" t="s">
        <v>41</v>
      </c>
      <c r="C342" t="s">
        <v>53</v>
      </c>
      <c r="D342" t="s">
        <v>34</v>
      </c>
      <c r="E342" t="s">
        <v>36</v>
      </c>
      <c r="F342" t="s">
        <v>50</v>
      </c>
      <c r="G342" s="4">
        <v>43679</v>
      </c>
      <c r="H342" s="4">
        <v>43682</v>
      </c>
      <c r="I342" t="s">
        <v>20</v>
      </c>
      <c r="J342" s="5">
        <v>18</v>
      </c>
      <c r="K342" s="6">
        <v>7</v>
      </c>
      <c r="L342" s="7">
        <v>5</v>
      </c>
      <c r="M342" s="5">
        <f t="shared" si="10"/>
        <v>35</v>
      </c>
      <c r="N342" s="8">
        <f t="shared" si="11"/>
        <v>17</v>
      </c>
      <c r="O342">
        <v>6</v>
      </c>
    </row>
    <row r="343" spans="1:15">
      <c r="A343">
        <v>342</v>
      </c>
      <c r="B343" t="s">
        <v>15</v>
      </c>
      <c r="C343" t="s">
        <v>32</v>
      </c>
      <c r="D343" t="s">
        <v>34</v>
      </c>
      <c r="E343" t="s">
        <v>35</v>
      </c>
      <c r="F343" t="s">
        <v>50</v>
      </c>
      <c r="G343" s="4">
        <v>43709</v>
      </c>
      <c r="H343" s="4">
        <v>43716</v>
      </c>
      <c r="I343" t="s">
        <v>26</v>
      </c>
      <c r="J343" s="5">
        <v>23</v>
      </c>
      <c r="K343" s="6">
        <v>8</v>
      </c>
      <c r="L343" s="7">
        <v>5</v>
      </c>
      <c r="M343" s="5">
        <f t="shared" si="10"/>
        <v>40</v>
      </c>
      <c r="N343" s="8">
        <f t="shared" si="11"/>
        <v>17</v>
      </c>
      <c r="O343">
        <v>23</v>
      </c>
    </row>
    <row r="344" spans="1:15">
      <c r="A344">
        <v>343</v>
      </c>
      <c r="B344" t="s">
        <v>41</v>
      </c>
      <c r="C344" t="s">
        <v>49</v>
      </c>
      <c r="D344" t="s">
        <v>23</v>
      </c>
      <c r="E344" t="s">
        <v>40</v>
      </c>
      <c r="F344" t="s">
        <v>50</v>
      </c>
      <c r="G344" s="4">
        <v>43807</v>
      </c>
      <c r="H344" s="4">
        <v>43814</v>
      </c>
      <c r="I344" t="s">
        <v>26</v>
      </c>
      <c r="J344" s="5">
        <v>11</v>
      </c>
      <c r="K344" s="6">
        <v>4</v>
      </c>
      <c r="L344" s="7">
        <v>7</v>
      </c>
      <c r="M344" s="5">
        <f t="shared" si="10"/>
        <v>28</v>
      </c>
      <c r="N344" s="8">
        <f t="shared" si="11"/>
        <v>17</v>
      </c>
      <c r="O344">
        <v>59</v>
      </c>
    </row>
    <row r="345" spans="1:15">
      <c r="A345">
        <v>344</v>
      </c>
      <c r="B345" t="s">
        <v>21</v>
      </c>
      <c r="C345" t="s">
        <v>27</v>
      </c>
      <c r="D345" t="s">
        <v>23</v>
      </c>
      <c r="E345" t="s">
        <v>47</v>
      </c>
      <c r="F345" t="s">
        <v>50</v>
      </c>
      <c r="G345" s="4">
        <v>43813</v>
      </c>
      <c r="H345" s="4">
        <v>43821</v>
      </c>
      <c r="I345" t="s">
        <v>20</v>
      </c>
      <c r="J345" s="5">
        <v>18</v>
      </c>
      <c r="K345" s="6">
        <v>5</v>
      </c>
      <c r="L345" s="7">
        <v>7</v>
      </c>
      <c r="M345" s="5">
        <f t="shared" si="10"/>
        <v>35</v>
      </c>
      <c r="N345" s="8">
        <f t="shared" si="11"/>
        <v>17</v>
      </c>
      <c r="O345">
        <v>25</v>
      </c>
    </row>
    <row r="346" spans="1:15">
      <c r="A346">
        <v>345</v>
      </c>
      <c r="B346" t="s">
        <v>41</v>
      </c>
      <c r="C346" t="s">
        <v>46</v>
      </c>
      <c r="D346" t="s">
        <v>17</v>
      </c>
      <c r="E346" t="s">
        <v>37</v>
      </c>
      <c r="F346" t="s">
        <v>50</v>
      </c>
      <c r="G346" s="4">
        <v>44084</v>
      </c>
      <c r="H346" s="4">
        <v>44088</v>
      </c>
      <c r="I346" t="s">
        <v>29</v>
      </c>
      <c r="J346" s="5">
        <v>13</v>
      </c>
      <c r="K346" s="6">
        <v>3</v>
      </c>
      <c r="L346" s="7">
        <v>10</v>
      </c>
      <c r="M346" s="5">
        <f t="shared" si="10"/>
        <v>30</v>
      </c>
      <c r="N346" s="8">
        <f t="shared" si="11"/>
        <v>17</v>
      </c>
      <c r="O346">
        <v>15</v>
      </c>
    </row>
    <row r="347" spans="1:15">
      <c r="A347">
        <v>346</v>
      </c>
      <c r="B347" t="s">
        <v>41</v>
      </c>
      <c r="C347" t="s">
        <v>54</v>
      </c>
      <c r="D347" t="s">
        <v>34</v>
      </c>
      <c r="E347" t="s">
        <v>38</v>
      </c>
      <c r="F347" t="s">
        <v>50</v>
      </c>
      <c r="G347" s="4">
        <v>43643</v>
      </c>
      <c r="H347" s="4">
        <v>43647</v>
      </c>
      <c r="I347" t="s">
        <v>29</v>
      </c>
      <c r="J347" s="5">
        <v>14</v>
      </c>
      <c r="K347" s="6">
        <v>4</v>
      </c>
      <c r="L347" s="7">
        <v>8</v>
      </c>
      <c r="M347" s="5">
        <f t="shared" si="10"/>
        <v>32</v>
      </c>
      <c r="N347" s="8">
        <f t="shared" si="11"/>
        <v>18</v>
      </c>
      <c r="O347">
        <v>36</v>
      </c>
    </row>
    <row r="348" spans="1:15">
      <c r="A348">
        <v>347</v>
      </c>
      <c r="B348" t="s">
        <v>15</v>
      </c>
      <c r="C348" t="s">
        <v>33</v>
      </c>
      <c r="D348" t="s">
        <v>34</v>
      </c>
      <c r="E348" t="s">
        <v>38</v>
      </c>
      <c r="F348" t="s">
        <v>50</v>
      </c>
      <c r="G348" s="4">
        <v>43904</v>
      </c>
      <c r="H348" s="4">
        <v>43907</v>
      </c>
      <c r="I348" t="s">
        <v>20</v>
      </c>
      <c r="J348" s="5">
        <v>14</v>
      </c>
      <c r="K348" s="6">
        <v>2</v>
      </c>
      <c r="L348" s="7">
        <v>16</v>
      </c>
      <c r="M348" s="5">
        <f t="shared" si="10"/>
        <v>32</v>
      </c>
      <c r="N348" s="8">
        <f t="shared" si="11"/>
        <v>18</v>
      </c>
      <c r="O348">
        <v>1</v>
      </c>
    </row>
    <row r="349" spans="1:15">
      <c r="A349">
        <v>348</v>
      </c>
      <c r="B349" t="s">
        <v>21</v>
      </c>
      <c r="C349" t="s">
        <v>30</v>
      </c>
      <c r="D349" t="s">
        <v>34</v>
      </c>
      <c r="E349" t="s">
        <v>36</v>
      </c>
      <c r="F349" t="s">
        <v>50</v>
      </c>
      <c r="G349" s="4">
        <v>44150</v>
      </c>
      <c r="H349" s="4">
        <v>44154</v>
      </c>
      <c r="I349" t="s">
        <v>20</v>
      </c>
      <c r="J349" s="5">
        <v>14</v>
      </c>
      <c r="K349" s="6">
        <v>2</v>
      </c>
      <c r="L349" s="7">
        <v>16</v>
      </c>
      <c r="M349" s="5">
        <f t="shared" si="10"/>
        <v>32</v>
      </c>
      <c r="N349" s="8">
        <f t="shared" si="11"/>
        <v>18</v>
      </c>
      <c r="O349">
        <v>49</v>
      </c>
    </row>
    <row r="350" spans="1:15">
      <c r="A350">
        <v>349</v>
      </c>
      <c r="B350" t="s">
        <v>21</v>
      </c>
      <c r="C350" t="s">
        <v>22</v>
      </c>
      <c r="D350" t="s">
        <v>17</v>
      </c>
      <c r="E350" t="s">
        <v>18</v>
      </c>
      <c r="F350" t="s">
        <v>50</v>
      </c>
      <c r="G350" s="4">
        <v>44172</v>
      </c>
      <c r="H350" s="4">
        <v>44179</v>
      </c>
      <c r="I350" t="s">
        <v>26</v>
      </c>
      <c r="J350" s="5">
        <v>17</v>
      </c>
      <c r="K350" s="6">
        <v>7</v>
      </c>
      <c r="L350" s="7">
        <v>5</v>
      </c>
      <c r="M350" s="5">
        <f t="shared" si="10"/>
        <v>35</v>
      </c>
      <c r="N350" s="8">
        <f t="shared" si="11"/>
        <v>18</v>
      </c>
      <c r="O350">
        <v>54</v>
      </c>
    </row>
    <row r="351" spans="1:15">
      <c r="A351">
        <v>350</v>
      </c>
      <c r="B351" t="s">
        <v>41</v>
      </c>
      <c r="C351" t="s">
        <v>54</v>
      </c>
      <c r="D351" t="s">
        <v>23</v>
      </c>
      <c r="E351" t="s">
        <v>40</v>
      </c>
      <c r="F351" t="s">
        <v>50</v>
      </c>
      <c r="G351" s="4">
        <v>43627</v>
      </c>
      <c r="H351" s="4">
        <v>43635</v>
      </c>
      <c r="I351" t="s">
        <v>26</v>
      </c>
      <c r="J351" s="5">
        <v>8</v>
      </c>
      <c r="K351" s="6">
        <v>3</v>
      </c>
      <c r="L351" s="7">
        <v>9</v>
      </c>
      <c r="M351" s="5">
        <f t="shared" si="10"/>
        <v>27</v>
      </c>
      <c r="N351" s="8">
        <f t="shared" si="11"/>
        <v>19</v>
      </c>
      <c r="O351">
        <v>25</v>
      </c>
    </row>
    <row r="352" spans="1:15">
      <c r="A352">
        <v>351</v>
      </c>
      <c r="B352" t="s">
        <v>41</v>
      </c>
      <c r="C352" t="s">
        <v>42</v>
      </c>
      <c r="D352" t="s">
        <v>23</v>
      </c>
      <c r="E352" t="s">
        <v>47</v>
      </c>
      <c r="F352" t="s">
        <v>50</v>
      </c>
      <c r="G352" s="4">
        <v>43885</v>
      </c>
      <c r="H352" s="4">
        <v>43894</v>
      </c>
      <c r="I352" t="s">
        <v>29</v>
      </c>
      <c r="J352" s="5">
        <v>21</v>
      </c>
      <c r="K352" s="6">
        <v>8</v>
      </c>
      <c r="L352" s="7">
        <v>5</v>
      </c>
      <c r="M352" s="5">
        <f t="shared" si="10"/>
        <v>40</v>
      </c>
      <c r="N352" s="8">
        <f t="shared" si="11"/>
        <v>19</v>
      </c>
      <c r="O352">
        <v>25</v>
      </c>
    </row>
    <row r="353" spans="1:15">
      <c r="A353">
        <v>352</v>
      </c>
      <c r="B353" t="s">
        <v>41</v>
      </c>
      <c r="C353" t="s">
        <v>53</v>
      </c>
      <c r="D353" t="s">
        <v>23</v>
      </c>
      <c r="E353" t="s">
        <v>47</v>
      </c>
      <c r="F353" t="s">
        <v>50</v>
      </c>
      <c r="G353" s="4">
        <v>43623</v>
      </c>
      <c r="H353" s="4">
        <v>43630</v>
      </c>
      <c r="I353" t="s">
        <v>29</v>
      </c>
      <c r="J353" s="5">
        <v>5</v>
      </c>
      <c r="K353" s="6">
        <v>5</v>
      </c>
      <c r="L353" s="7">
        <v>5</v>
      </c>
      <c r="M353" s="5">
        <f t="shared" si="10"/>
        <v>25</v>
      </c>
      <c r="N353" s="8">
        <f t="shared" si="11"/>
        <v>20</v>
      </c>
      <c r="O353">
        <v>57</v>
      </c>
    </row>
    <row r="354" spans="1:15">
      <c r="A354">
        <v>353</v>
      </c>
      <c r="B354" t="s">
        <v>41</v>
      </c>
      <c r="C354" t="s">
        <v>46</v>
      </c>
      <c r="D354" t="s">
        <v>17</v>
      </c>
      <c r="E354" t="s">
        <v>43</v>
      </c>
      <c r="F354" t="s">
        <v>52</v>
      </c>
      <c r="G354" s="4">
        <v>43629</v>
      </c>
      <c r="H354" s="4">
        <v>43634</v>
      </c>
      <c r="I354" t="s">
        <v>20</v>
      </c>
      <c r="J354" s="5">
        <v>10</v>
      </c>
      <c r="K354" s="6">
        <v>6</v>
      </c>
      <c r="L354" s="7">
        <v>5</v>
      </c>
      <c r="M354" s="5">
        <f t="shared" si="10"/>
        <v>30</v>
      </c>
      <c r="N354" s="8">
        <f t="shared" si="11"/>
        <v>20</v>
      </c>
      <c r="O354">
        <v>30</v>
      </c>
    </row>
    <row r="355" spans="1:15">
      <c r="A355">
        <v>354</v>
      </c>
      <c r="B355" t="s">
        <v>15</v>
      </c>
      <c r="C355" t="s">
        <v>32</v>
      </c>
      <c r="D355" t="s">
        <v>23</v>
      </c>
      <c r="E355" t="s">
        <v>24</v>
      </c>
      <c r="F355" t="s">
        <v>52</v>
      </c>
      <c r="G355" s="4">
        <v>43703</v>
      </c>
      <c r="H355" s="4">
        <v>43707</v>
      </c>
      <c r="I355" t="s">
        <v>29</v>
      </c>
      <c r="J355" s="5">
        <v>5</v>
      </c>
      <c r="K355" s="6">
        <v>5</v>
      </c>
      <c r="L355" s="7">
        <v>5</v>
      </c>
      <c r="M355" s="5">
        <f t="shared" si="10"/>
        <v>25</v>
      </c>
      <c r="N355" s="8">
        <f t="shared" si="11"/>
        <v>20</v>
      </c>
      <c r="O355">
        <v>23</v>
      </c>
    </row>
    <row r="356" spans="1:15">
      <c r="A356">
        <v>355</v>
      </c>
      <c r="B356" t="s">
        <v>21</v>
      </c>
      <c r="C356" t="s">
        <v>27</v>
      </c>
      <c r="D356" t="s">
        <v>34</v>
      </c>
      <c r="E356" t="s">
        <v>38</v>
      </c>
      <c r="F356" t="s">
        <v>52</v>
      </c>
      <c r="G356" s="4">
        <v>43900</v>
      </c>
      <c r="H356" s="4">
        <v>43905</v>
      </c>
      <c r="I356" t="s">
        <v>29</v>
      </c>
      <c r="J356" s="5">
        <v>20</v>
      </c>
      <c r="K356" s="6">
        <v>4</v>
      </c>
      <c r="L356" s="7">
        <v>10</v>
      </c>
      <c r="M356" s="5">
        <f t="shared" si="10"/>
        <v>40</v>
      </c>
      <c r="N356" s="8">
        <f t="shared" si="11"/>
        <v>20</v>
      </c>
      <c r="O356">
        <v>29</v>
      </c>
    </row>
    <row r="357" spans="1:15">
      <c r="A357">
        <v>356</v>
      </c>
      <c r="B357" t="s">
        <v>41</v>
      </c>
      <c r="C357" t="s">
        <v>42</v>
      </c>
      <c r="D357" t="s">
        <v>17</v>
      </c>
      <c r="E357" t="s">
        <v>37</v>
      </c>
      <c r="F357" t="s">
        <v>52</v>
      </c>
      <c r="G357" s="4">
        <v>43926</v>
      </c>
      <c r="H357" s="4">
        <v>43934</v>
      </c>
      <c r="I357" t="s">
        <v>20</v>
      </c>
      <c r="J357" s="5">
        <v>15</v>
      </c>
      <c r="K357" s="6">
        <v>7</v>
      </c>
      <c r="L357" s="7">
        <v>5</v>
      </c>
      <c r="M357" s="5">
        <f t="shared" si="10"/>
        <v>35</v>
      </c>
      <c r="N357" s="8">
        <f t="shared" si="11"/>
        <v>20</v>
      </c>
      <c r="O357">
        <v>57</v>
      </c>
    </row>
    <row r="358" spans="1:15">
      <c r="A358">
        <v>357</v>
      </c>
      <c r="B358" t="s">
        <v>15</v>
      </c>
      <c r="C358" t="s">
        <v>39</v>
      </c>
      <c r="D358" t="s">
        <v>23</v>
      </c>
      <c r="E358" t="s">
        <v>40</v>
      </c>
      <c r="F358" t="s">
        <v>52</v>
      </c>
      <c r="G358" s="4">
        <v>44002</v>
      </c>
      <c r="H358" s="4">
        <v>44010</v>
      </c>
      <c r="I358" t="s">
        <v>20</v>
      </c>
      <c r="J358" s="5">
        <v>22</v>
      </c>
      <c r="K358" s="6">
        <v>3</v>
      </c>
      <c r="L358" s="7">
        <v>14</v>
      </c>
      <c r="M358" s="5">
        <f t="shared" si="10"/>
        <v>42</v>
      </c>
      <c r="N358" s="8">
        <f t="shared" si="11"/>
        <v>20</v>
      </c>
      <c r="O358">
        <v>1</v>
      </c>
    </row>
    <row r="359" spans="1:15">
      <c r="A359">
        <v>358</v>
      </c>
      <c r="B359" t="s">
        <v>41</v>
      </c>
      <c r="C359" t="s">
        <v>49</v>
      </c>
      <c r="D359" t="s">
        <v>23</v>
      </c>
      <c r="E359" t="s">
        <v>24</v>
      </c>
      <c r="F359" t="s">
        <v>52</v>
      </c>
      <c r="G359" s="4">
        <v>43843</v>
      </c>
      <c r="H359" s="4">
        <v>43848</v>
      </c>
      <c r="I359" t="s">
        <v>29</v>
      </c>
      <c r="J359" s="5">
        <v>9</v>
      </c>
      <c r="K359" s="6">
        <v>3</v>
      </c>
      <c r="L359" s="7">
        <v>10</v>
      </c>
      <c r="M359" s="5">
        <f t="shared" si="10"/>
        <v>30</v>
      </c>
      <c r="N359" s="8">
        <f t="shared" si="11"/>
        <v>21</v>
      </c>
      <c r="O359">
        <v>26</v>
      </c>
    </row>
    <row r="360" spans="1:15">
      <c r="A360">
        <v>359</v>
      </c>
      <c r="B360" t="s">
        <v>21</v>
      </c>
      <c r="C360" t="s">
        <v>27</v>
      </c>
      <c r="D360" t="s">
        <v>23</v>
      </c>
      <c r="E360" t="s">
        <v>47</v>
      </c>
      <c r="F360" t="s">
        <v>52</v>
      </c>
      <c r="G360" s="4">
        <v>43944</v>
      </c>
      <c r="H360" s="4">
        <v>43947</v>
      </c>
      <c r="I360" t="s">
        <v>29</v>
      </c>
      <c r="J360" s="5">
        <v>6</v>
      </c>
      <c r="K360" s="6">
        <v>3</v>
      </c>
      <c r="L360" s="7">
        <v>9</v>
      </c>
      <c r="M360" s="5">
        <f t="shared" si="10"/>
        <v>27</v>
      </c>
      <c r="N360" s="8">
        <f t="shared" si="11"/>
        <v>21</v>
      </c>
      <c r="O360">
        <v>30</v>
      </c>
    </row>
    <row r="361" spans="1:15">
      <c r="A361">
        <v>360</v>
      </c>
      <c r="B361" t="s">
        <v>21</v>
      </c>
      <c r="C361" t="s">
        <v>22</v>
      </c>
      <c r="D361" t="s">
        <v>34</v>
      </c>
      <c r="E361" t="s">
        <v>35</v>
      </c>
      <c r="F361" t="s">
        <v>52</v>
      </c>
      <c r="G361" s="4">
        <v>44088</v>
      </c>
      <c r="H361" s="4">
        <v>44093</v>
      </c>
      <c r="I361" t="s">
        <v>26</v>
      </c>
      <c r="J361" s="5">
        <v>24</v>
      </c>
      <c r="K361" s="6">
        <v>3</v>
      </c>
      <c r="L361" s="7">
        <v>15</v>
      </c>
      <c r="M361" s="5">
        <f t="shared" si="10"/>
        <v>45</v>
      </c>
      <c r="N361" s="8">
        <f t="shared" si="11"/>
        <v>21</v>
      </c>
      <c r="O361">
        <v>21</v>
      </c>
    </row>
    <row r="362" spans="1:15">
      <c r="A362">
        <v>361</v>
      </c>
      <c r="B362" t="s">
        <v>41</v>
      </c>
      <c r="C362" t="s">
        <v>42</v>
      </c>
      <c r="D362" t="s">
        <v>17</v>
      </c>
      <c r="E362" t="s">
        <v>44</v>
      </c>
      <c r="F362" t="s">
        <v>52</v>
      </c>
      <c r="G362" s="4">
        <v>44054</v>
      </c>
      <c r="H362" s="4">
        <v>44058</v>
      </c>
      <c r="I362" t="s">
        <v>29</v>
      </c>
      <c r="J362" s="5">
        <v>6</v>
      </c>
      <c r="K362" s="6">
        <v>4</v>
      </c>
      <c r="L362" s="7">
        <v>7</v>
      </c>
      <c r="M362" s="5">
        <f t="shared" si="10"/>
        <v>28</v>
      </c>
      <c r="N362" s="8">
        <f t="shared" si="11"/>
        <v>22</v>
      </c>
      <c r="O362">
        <v>39</v>
      </c>
    </row>
    <row r="363" spans="1:15">
      <c r="A363">
        <v>362</v>
      </c>
      <c r="B363" t="s">
        <v>21</v>
      </c>
      <c r="C363" t="s">
        <v>22</v>
      </c>
      <c r="D363" t="s">
        <v>34</v>
      </c>
      <c r="E363" t="s">
        <v>38</v>
      </c>
      <c r="F363" t="s">
        <v>52</v>
      </c>
      <c r="G363" s="4">
        <v>44114</v>
      </c>
      <c r="H363" s="4">
        <v>44116</v>
      </c>
      <c r="I363" t="s">
        <v>20</v>
      </c>
      <c r="J363" s="5">
        <v>13</v>
      </c>
      <c r="K363" s="6">
        <v>7</v>
      </c>
      <c r="L363" s="7">
        <v>5</v>
      </c>
      <c r="M363" s="5">
        <f t="shared" si="10"/>
        <v>35</v>
      </c>
      <c r="N363" s="8">
        <f t="shared" si="11"/>
        <v>22</v>
      </c>
      <c r="O363">
        <v>29</v>
      </c>
    </row>
    <row r="364" spans="1:15">
      <c r="A364">
        <v>363</v>
      </c>
      <c r="B364" t="s">
        <v>15</v>
      </c>
      <c r="C364" t="s">
        <v>39</v>
      </c>
      <c r="D364" t="s">
        <v>17</v>
      </c>
      <c r="E364" t="s">
        <v>37</v>
      </c>
      <c r="F364" t="s">
        <v>52</v>
      </c>
      <c r="G364" s="4">
        <v>43725</v>
      </c>
      <c r="H364" s="4">
        <v>43727</v>
      </c>
      <c r="I364" t="s">
        <v>26</v>
      </c>
      <c r="J364" s="5">
        <v>17</v>
      </c>
      <c r="K364" s="6">
        <v>4</v>
      </c>
      <c r="L364" s="7">
        <v>10</v>
      </c>
      <c r="M364" s="5">
        <f t="shared" si="10"/>
        <v>40</v>
      </c>
      <c r="N364" s="8">
        <f t="shared" si="11"/>
        <v>23</v>
      </c>
      <c r="O364">
        <v>44</v>
      </c>
    </row>
    <row r="365" spans="1:15">
      <c r="A365">
        <v>364</v>
      </c>
      <c r="B365" t="s">
        <v>15</v>
      </c>
      <c r="C365" t="s">
        <v>39</v>
      </c>
      <c r="D365" t="s">
        <v>23</v>
      </c>
      <c r="E365" t="s">
        <v>40</v>
      </c>
      <c r="F365" t="s">
        <v>60</v>
      </c>
      <c r="G365" s="4">
        <v>43755</v>
      </c>
      <c r="H365" s="4">
        <v>43760</v>
      </c>
      <c r="I365" t="s">
        <v>20</v>
      </c>
      <c r="J365" s="5">
        <v>19</v>
      </c>
      <c r="K365" s="6">
        <v>3</v>
      </c>
      <c r="L365" s="7">
        <v>14</v>
      </c>
      <c r="M365" s="5">
        <f t="shared" si="10"/>
        <v>42</v>
      </c>
      <c r="N365" s="8">
        <f t="shared" si="11"/>
        <v>23</v>
      </c>
      <c r="O365">
        <v>38</v>
      </c>
    </row>
    <row r="366" spans="1:15">
      <c r="A366">
        <v>365</v>
      </c>
      <c r="B366" t="s">
        <v>21</v>
      </c>
      <c r="C366" t="s">
        <v>30</v>
      </c>
      <c r="D366" t="s">
        <v>34</v>
      </c>
      <c r="E366" t="s">
        <v>51</v>
      </c>
      <c r="F366" t="s">
        <v>60</v>
      </c>
      <c r="G366" s="4">
        <v>44182</v>
      </c>
      <c r="H366" s="4">
        <v>44188</v>
      </c>
      <c r="I366" t="s">
        <v>29</v>
      </c>
      <c r="J366" s="5">
        <v>10</v>
      </c>
      <c r="K366" s="6">
        <v>3</v>
      </c>
      <c r="L366" s="7">
        <v>11</v>
      </c>
      <c r="M366" s="5">
        <f t="shared" si="10"/>
        <v>33</v>
      </c>
      <c r="N366" s="8">
        <f t="shared" si="11"/>
        <v>23</v>
      </c>
      <c r="O366">
        <v>1</v>
      </c>
    </row>
    <row r="367" spans="1:15">
      <c r="A367">
        <v>366</v>
      </c>
      <c r="B367" t="s">
        <v>41</v>
      </c>
      <c r="C367" t="s">
        <v>42</v>
      </c>
      <c r="D367" t="s">
        <v>34</v>
      </c>
      <c r="E367" t="s">
        <v>38</v>
      </c>
      <c r="F367" t="s">
        <v>60</v>
      </c>
      <c r="G367" s="4">
        <v>43841</v>
      </c>
      <c r="H367" s="4">
        <v>43843</v>
      </c>
      <c r="I367" t="s">
        <v>20</v>
      </c>
      <c r="J367" s="5">
        <v>21</v>
      </c>
      <c r="K367" s="6">
        <v>3</v>
      </c>
      <c r="L367" s="7">
        <v>15</v>
      </c>
      <c r="M367" s="5">
        <f t="shared" si="10"/>
        <v>45</v>
      </c>
      <c r="N367" s="8">
        <f t="shared" si="11"/>
        <v>24</v>
      </c>
      <c r="O367">
        <v>18</v>
      </c>
    </row>
    <row r="368" spans="1:15">
      <c r="A368">
        <v>367</v>
      </c>
      <c r="B368" t="s">
        <v>41</v>
      </c>
      <c r="C368" t="s">
        <v>46</v>
      </c>
      <c r="D368" t="s">
        <v>34</v>
      </c>
      <c r="E368" t="s">
        <v>35</v>
      </c>
      <c r="F368" t="s">
        <v>60</v>
      </c>
      <c r="G368" s="4">
        <v>43936</v>
      </c>
      <c r="H368" s="4">
        <v>43937</v>
      </c>
      <c r="I368" t="s">
        <v>26</v>
      </c>
      <c r="J368" s="5">
        <v>9</v>
      </c>
      <c r="K368" s="6">
        <v>3</v>
      </c>
      <c r="L368" s="7">
        <v>11</v>
      </c>
      <c r="M368" s="5">
        <f t="shared" si="10"/>
        <v>33</v>
      </c>
      <c r="N368" s="8">
        <f t="shared" si="11"/>
        <v>24</v>
      </c>
      <c r="O368">
        <v>4</v>
      </c>
    </row>
    <row r="369" spans="1:15">
      <c r="A369">
        <v>368</v>
      </c>
      <c r="B369" t="s">
        <v>21</v>
      </c>
      <c r="C369" t="s">
        <v>22</v>
      </c>
      <c r="D369" t="s">
        <v>17</v>
      </c>
      <c r="E369" t="s">
        <v>18</v>
      </c>
      <c r="F369" t="s">
        <v>60</v>
      </c>
      <c r="G369" s="4">
        <v>43998</v>
      </c>
      <c r="H369" s="4">
        <v>44002</v>
      </c>
      <c r="I369" t="s">
        <v>29</v>
      </c>
      <c r="J369" s="5">
        <v>20</v>
      </c>
      <c r="K369" s="6">
        <v>3</v>
      </c>
      <c r="L369" s="7">
        <v>15</v>
      </c>
      <c r="M369" s="5">
        <f t="shared" si="10"/>
        <v>45</v>
      </c>
      <c r="N369" s="8">
        <f t="shared" si="11"/>
        <v>25</v>
      </c>
      <c r="O369">
        <v>41</v>
      </c>
    </row>
    <row r="370" spans="1:15">
      <c r="A370">
        <v>369</v>
      </c>
      <c r="B370" t="s">
        <v>41</v>
      </c>
      <c r="C370" t="s">
        <v>42</v>
      </c>
      <c r="D370" t="s">
        <v>23</v>
      </c>
      <c r="E370" t="s">
        <v>47</v>
      </c>
      <c r="F370" t="s">
        <v>60</v>
      </c>
      <c r="G370" s="4">
        <v>44090</v>
      </c>
      <c r="H370" s="4">
        <v>44094</v>
      </c>
      <c r="I370" t="s">
        <v>26</v>
      </c>
      <c r="J370" s="5">
        <v>5</v>
      </c>
      <c r="K370" s="6">
        <v>3</v>
      </c>
      <c r="L370" s="7">
        <v>10</v>
      </c>
      <c r="M370" s="5">
        <f t="shared" si="10"/>
        <v>30</v>
      </c>
      <c r="N370" s="8">
        <f t="shared" si="11"/>
        <v>25</v>
      </c>
      <c r="O370">
        <v>5</v>
      </c>
    </row>
    <row r="371" spans="1:15">
      <c r="A371">
        <v>370</v>
      </c>
      <c r="B371" t="s">
        <v>21</v>
      </c>
      <c r="C371" t="s">
        <v>22</v>
      </c>
      <c r="D371" t="s">
        <v>34</v>
      </c>
      <c r="E371" t="s">
        <v>35</v>
      </c>
      <c r="F371" t="s">
        <v>60</v>
      </c>
      <c r="G371" s="4">
        <v>44140</v>
      </c>
      <c r="H371" s="4">
        <v>44148</v>
      </c>
      <c r="I371" t="s">
        <v>29</v>
      </c>
      <c r="J371" s="5">
        <v>5</v>
      </c>
      <c r="K371" s="6">
        <v>6</v>
      </c>
      <c r="L371" s="7">
        <v>5</v>
      </c>
      <c r="M371" s="5">
        <f t="shared" si="10"/>
        <v>30</v>
      </c>
      <c r="N371" s="8">
        <f t="shared" si="11"/>
        <v>25</v>
      </c>
      <c r="O371">
        <v>38</v>
      </c>
    </row>
    <row r="372" spans="1:15">
      <c r="A372">
        <v>371</v>
      </c>
      <c r="B372" t="s">
        <v>21</v>
      </c>
      <c r="C372" t="s">
        <v>27</v>
      </c>
      <c r="D372" t="s">
        <v>23</v>
      </c>
      <c r="E372" t="s">
        <v>47</v>
      </c>
      <c r="F372" t="s">
        <v>60</v>
      </c>
      <c r="G372" s="4">
        <v>43831</v>
      </c>
      <c r="H372" s="4">
        <v>43834</v>
      </c>
      <c r="I372" t="s">
        <v>29</v>
      </c>
      <c r="J372" s="5">
        <v>23</v>
      </c>
      <c r="K372" s="6">
        <v>7</v>
      </c>
      <c r="L372" s="7">
        <v>7</v>
      </c>
      <c r="M372" s="5">
        <f t="shared" si="10"/>
        <v>49</v>
      </c>
      <c r="N372" s="8">
        <f t="shared" si="11"/>
        <v>26</v>
      </c>
      <c r="O372">
        <v>28</v>
      </c>
    </row>
    <row r="373" spans="1:15">
      <c r="A373">
        <v>372</v>
      </c>
      <c r="B373" t="s">
        <v>41</v>
      </c>
      <c r="C373" t="s">
        <v>49</v>
      </c>
      <c r="D373" t="s">
        <v>34</v>
      </c>
      <c r="E373" t="s">
        <v>38</v>
      </c>
      <c r="F373" t="s">
        <v>60</v>
      </c>
      <c r="G373" s="4">
        <v>43851</v>
      </c>
      <c r="H373" s="4">
        <v>43859</v>
      </c>
      <c r="I373" t="s">
        <v>26</v>
      </c>
      <c r="J373" s="5">
        <v>24</v>
      </c>
      <c r="K373" s="6">
        <v>5</v>
      </c>
      <c r="L373" s="7">
        <v>10</v>
      </c>
      <c r="M373" s="5">
        <f t="shared" si="10"/>
        <v>50</v>
      </c>
      <c r="N373" s="8">
        <f t="shared" si="11"/>
        <v>26</v>
      </c>
      <c r="O373">
        <v>10</v>
      </c>
    </row>
    <row r="374" spans="1:15">
      <c r="A374">
        <v>373</v>
      </c>
      <c r="B374" t="s">
        <v>15</v>
      </c>
      <c r="C374" t="s">
        <v>32</v>
      </c>
      <c r="D374" t="s">
        <v>23</v>
      </c>
      <c r="E374" t="s">
        <v>47</v>
      </c>
      <c r="F374" t="s">
        <v>60</v>
      </c>
      <c r="G374" s="4">
        <v>43889</v>
      </c>
      <c r="H374" s="4">
        <v>43892</v>
      </c>
      <c r="I374" t="s">
        <v>20</v>
      </c>
      <c r="J374" s="5">
        <v>6</v>
      </c>
      <c r="K374" s="6">
        <v>4</v>
      </c>
      <c r="L374" s="7">
        <v>8</v>
      </c>
      <c r="M374" s="5">
        <f t="shared" si="10"/>
        <v>32</v>
      </c>
      <c r="N374" s="8">
        <f t="shared" si="11"/>
        <v>26</v>
      </c>
      <c r="O374">
        <v>38</v>
      </c>
    </row>
    <row r="375" spans="1:15">
      <c r="A375">
        <v>374</v>
      </c>
      <c r="B375" t="s">
        <v>15</v>
      </c>
      <c r="C375" t="s">
        <v>39</v>
      </c>
      <c r="D375" t="s">
        <v>17</v>
      </c>
      <c r="E375" t="s">
        <v>37</v>
      </c>
      <c r="F375" t="s">
        <v>60</v>
      </c>
      <c r="G375" s="4">
        <v>44130</v>
      </c>
      <c r="H375" s="4">
        <v>44131</v>
      </c>
      <c r="I375" t="s">
        <v>26</v>
      </c>
      <c r="J375" s="5">
        <v>22</v>
      </c>
      <c r="K375" s="6">
        <v>6</v>
      </c>
      <c r="L375" s="7">
        <v>8</v>
      </c>
      <c r="M375" s="5">
        <f t="shared" si="10"/>
        <v>48</v>
      </c>
      <c r="N375" s="8">
        <f t="shared" si="11"/>
        <v>26</v>
      </c>
      <c r="O375">
        <v>23</v>
      </c>
    </row>
    <row r="376" spans="1:15">
      <c r="A376">
        <v>375</v>
      </c>
      <c r="B376" t="s">
        <v>41</v>
      </c>
      <c r="C376" t="s">
        <v>53</v>
      </c>
      <c r="D376" t="s">
        <v>17</v>
      </c>
      <c r="E376" t="s">
        <v>43</v>
      </c>
      <c r="F376" t="s">
        <v>60</v>
      </c>
      <c r="G376" s="4">
        <v>43639</v>
      </c>
      <c r="H376" s="4">
        <v>43640</v>
      </c>
      <c r="I376" t="s">
        <v>29</v>
      </c>
      <c r="J376" s="5">
        <v>13</v>
      </c>
      <c r="K376" s="6">
        <v>8</v>
      </c>
      <c r="L376" s="7">
        <v>5</v>
      </c>
      <c r="M376" s="5">
        <f t="shared" si="10"/>
        <v>40</v>
      </c>
      <c r="N376" s="8">
        <f t="shared" si="11"/>
        <v>27</v>
      </c>
      <c r="O376">
        <v>36</v>
      </c>
    </row>
    <row r="377" spans="1:15">
      <c r="A377">
        <v>376</v>
      </c>
      <c r="B377" t="s">
        <v>21</v>
      </c>
      <c r="C377" t="s">
        <v>30</v>
      </c>
      <c r="D377" t="s">
        <v>23</v>
      </c>
      <c r="E377" t="s">
        <v>31</v>
      </c>
      <c r="F377" t="s">
        <v>60</v>
      </c>
      <c r="G377" s="4">
        <v>43952</v>
      </c>
      <c r="H377" s="4">
        <v>43956</v>
      </c>
      <c r="I377" t="s">
        <v>20</v>
      </c>
      <c r="J377" s="5">
        <v>22</v>
      </c>
      <c r="K377" s="6">
        <v>7</v>
      </c>
      <c r="L377" s="7">
        <v>7</v>
      </c>
      <c r="M377" s="5">
        <f t="shared" si="10"/>
        <v>49</v>
      </c>
      <c r="N377" s="8">
        <f t="shared" si="11"/>
        <v>27</v>
      </c>
      <c r="O377">
        <v>40</v>
      </c>
    </row>
    <row r="378" spans="1:15">
      <c r="A378">
        <v>377</v>
      </c>
      <c r="B378" t="s">
        <v>15</v>
      </c>
      <c r="C378" t="s">
        <v>33</v>
      </c>
      <c r="D378" t="s">
        <v>23</v>
      </c>
      <c r="E378" t="s">
        <v>31</v>
      </c>
      <c r="F378" t="s">
        <v>60</v>
      </c>
      <c r="G378" s="4">
        <v>43859</v>
      </c>
      <c r="H378" s="4">
        <v>43862</v>
      </c>
      <c r="I378" t="s">
        <v>29</v>
      </c>
      <c r="J378" s="5">
        <v>24</v>
      </c>
      <c r="K378" s="6">
        <v>4</v>
      </c>
      <c r="L378" s="7">
        <v>13</v>
      </c>
      <c r="M378" s="5">
        <f t="shared" si="10"/>
        <v>52</v>
      </c>
      <c r="N378" s="8">
        <f t="shared" si="11"/>
        <v>28</v>
      </c>
      <c r="O378">
        <v>15</v>
      </c>
    </row>
    <row r="379" spans="1:15">
      <c r="A379">
        <v>378</v>
      </c>
      <c r="B379" t="s">
        <v>21</v>
      </c>
      <c r="C379" t="s">
        <v>30</v>
      </c>
      <c r="D379" t="s">
        <v>23</v>
      </c>
      <c r="E379" t="s">
        <v>31</v>
      </c>
      <c r="F379" t="s">
        <v>60</v>
      </c>
      <c r="G379" s="4">
        <v>43918</v>
      </c>
      <c r="H379" s="4">
        <v>43920</v>
      </c>
      <c r="I379" t="s">
        <v>20</v>
      </c>
      <c r="J379" s="5">
        <v>24</v>
      </c>
      <c r="K379" s="6">
        <v>4</v>
      </c>
      <c r="L379" s="7">
        <v>13</v>
      </c>
      <c r="M379" s="5">
        <f t="shared" si="10"/>
        <v>52</v>
      </c>
      <c r="N379" s="8">
        <f t="shared" si="11"/>
        <v>28</v>
      </c>
      <c r="O379">
        <v>9</v>
      </c>
    </row>
    <row r="380" spans="1:15">
      <c r="A380">
        <v>379</v>
      </c>
      <c r="B380" t="s">
        <v>15</v>
      </c>
      <c r="C380" t="s">
        <v>16</v>
      </c>
      <c r="D380" t="s">
        <v>34</v>
      </c>
      <c r="E380" t="s">
        <v>48</v>
      </c>
      <c r="F380" t="s">
        <v>60</v>
      </c>
      <c r="G380" s="4">
        <v>43717</v>
      </c>
      <c r="H380" s="4">
        <v>43719</v>
      </c>
      <c r="I380" t="s">
        <v>29</v>
      </c>
      <c r="J380" s="5">
        <v>23</v>
      </c>
      <c r="K380" s="6">
        <v>4</v>
      </c>
      <c r="L380" s="7">
        <v>13</v>
      </c>
      <c r="M380" s="5">
        <f t="shared" si="10"/>
        <v>52</v>
      </c>
      <c r="N380" s="8">
        <f t="shared" si="11"/>
        <v>29</v>
      </c>
      <c r="O380">
        <v>10</v>
      </c>
    </row>
    <row r="381" spans="1:15">
      <c r="A381">
        <v>380</v>
      </c>
      <c r="B381" t="s">
        <v>21</v>
      </c>
      <c r="C381" t="s">
        <v>30</v>
      </c>
      <c r="D381" t="s">
        <v>17</v>
      </c>
      <c r="E381" t="s">
        <v>45</v>
      </c>
      <c r="F381" t="s">
        <v>60</v>
      </c>
      <c r="G381" s="4">
        <v>43825</v>
      </c>
      <c r="H381" s="4">
        <v>43832</v>
      </c>
      <c r="I381" t="s">
        <v>20</v>
      </c>
      <c r="J381" s="5">
        <v>19</v>
      </c>
      <c r="K381" s="6">
        <v>8</v>
      </c>
      <c r="L381" s="7">
        <v>6</v>
      </c>
      <c r="M381" s="5">
        <f t="shared" si="10"/>
        <v>48</v>
      </c>
      <c r="N381" s="8">
        <f t="shared" si="11"/>
        <v>29</v>
      </c>
      <c r="O381">
        <v>5</v>
      </c>
    </row>
    <row r="382" spans="1:15">
      <c r="A382">
        <v>381</v>
      </c>
      <c r="B382" t="s">
        <v>21</v>
      </c>
      <c r="C382" t="s">
        <v>30</v>
      </c>
      <c r="D382" t="s">
        <v>17</v>
      </c>
      <c r="E382" t="s">
        <v>37</v>
      </c>
      <c r="F382" t="s">
        <v>60</v>
      </c>
      <c r="G382" s="4">
        <v>43867</v>
      </c>
      <c r="H382" s="4">
        <v>43870</v>
      </c>
      <c r="I382" t="s">
        <v>20</v>
      </c>
      <c r="J382" s="5">
        <v>6</v>
      </c>
      <c r="K382" s="6">
        <v>7</v>
      </c>
      <c r="L382" s="7">
        <v>5</v>
      </c>
      <c r="M382" s="5">
        <f t="shared" si="10"/>
        <v>35</v>
      </c>
      <c r="N382" s="8">
        <f t="shared" si="11"/>
        <v>29</v>
      </c>
      <c r="O382">
        <v>29</v>
      </c>
    </row>
    <row r="383" spans="1:15">
      <c r="A383">
        <v>382</v>
      </c>
      <c r="B383" t="s">
        <v>15</v>
      </c>
      <c r="C383" t="s">
        <v>39</v>
      </c>
      <c r="D383" t="s">
        <v>34</v>
      </c>
      <c r="E383" t="s">
        <v>35</v>
      </c>
      <c r="F383" t="s">
        <v>60</v>
      </c>
      <c r="G383" s="4">
        <v>44146</v>
      </c>
      <c r="H383" s="4">
        <v>44149</v>
      </c>
      <c r="I383" t="s">
        <v>26</v>
      </c>
      <c r="J383" s="5">
        <v>10</v>
      </c>
      <c r="K383" s="6">
        <v>4</v>
      </c>
      <c r="L383" s="7">
        <v>10</v>
      </c>
      <c r="M383" s="5">
        <f t="shared" si="10"/>
        <v>40</v>
      </c>
      <c r="N383" s="8">
        <f t="shared" si="11"/>
        <v>30</v>
      </c>
      <c r="O383">
        <v>50</v>
      </c>
    </row>
    <row r="384" spans="1:15">
      <c r="A384">
        <v>383</v>
      </c>
      <c r="B384" t="s">
        <v>21</v>
      </c>
      <c r="C384" t="s">
        <v>22</v>
      </c>
      <c r="D384" t="s">
        <v>17</v>
      </c>
      <c r="E384" t="s">
        <v>37</v>
      </c>
      <c r="F384" t="s">
        <v>60</v>
      </c>
      <c r="G384" s="4">
        <v>44164</v>
      </c>
      <c r="H384" s="4">
        <v>44168</v>
      </c>
      <c r="I384" t="s">
        <v>20</v>
      </c>
      <c r="J384" s="5">
        <v>22</v>
      </c>
      <c r="K384" s="6">
        <v>4</v>
      </c>
      <c r="L384" s="7">
        <v>13</v>
      </c>
      <c r="M384" s="5">
        <f t="shared" si="10"/>
        <v>52</v>
      </c>
      <c r="N384" s="8">
        <f t="shared" si="11"/>
        <v>30</v>
      </c>
      <c r="O384">
        <v>2</v>
      </c>
    </row>
    <row r="385" spans="1:15">
      <c r="A385">
        <v>384</v>
      </c>
      <c r="B385" t="s">
        <v>21</v>
      </c>
      <c r="C385" t="s">
        <v>27</v>
      </c>
      <c r="D385" t="s">
        <v>34</v>
      </c>
      <c r="E385" t="s">
        <v>35</v>
      </c>
      <c r="F385" t="s">
        <v>60</v>
      </c>
      <c r="G385" s="4">
        <v>44180</v>
      </c>
      <c r="H385" s="4">
        <v>44184</v>
      </c>
      <c r="I385" t="s">
        <v>29</v>
      </c>
      <c r="J385" s="5">
        <v>18</v>
      </c>
      <c r="K385" s="6">
        <v>8</v>
      </c>
      <c r="L385" s="7">
        <v>6</v>
      </c>
      <c r="M385" s="5">
        <f t="shared" si="10"/>
        <v>48</v>
      </c>
      <c r="N385" s="8">
        <f t="shared" si="11"/>
        <v>30</v>
      </c>
      <c r="O385">
        <v>30</v>
      </c>
    </row>
    <row r="386" spans="1:15">
      <c r="A386">
        <v>385</v>
      </c>
      <c r="B386" t="s">
        <v>41</v>
      </c>
      <c r="C386" t="s">
        <v>53</v>
      </c>
      <c r="D386" t="s">
        <v>17</v>
      </c>
      <c r="E386" t="s">
        <v>37</v>
      </c>
      <c r="F386" t="s">
        <v>60</v>
      </c>
      <c r="G386" s="4">
        <v>43671</v>
      </c>
      <c r="H386" s="4">
        <v>43679</v>
      </c>
      <c r="I386" t="s">
        <v>20</v>
      </c>
      <c r="J386" s="5">
        <v>21</v>
      </c>
      <c r="K386" s="6">
        <v>4</v>
      </c>
      <c r="L386" s="7">
        <v>13</v>
      </c>
      <c r="M386" s="5">
        <f t="shared" ref="M386:M449" si="12">L386*K386</f>
        <v>52</v>
      </c>
      <c r="N386" s="8">
        <f t="shared" ref="N386:N449" si="13">M386-J386</f>
        <v>31</v>
      </c>
      <c r="O386">
        <v>22</v>
      </c>
    </row>
    <row r="387" spans="1:15">
      <c r="A387">
        <v>386</v>
      </c>
      <c r="B387" t="s">
        <v>15</v>
      </c>
      <c r="C387" t="s">
        <v>16</v>
      </c>
      <c r="D387" t="s">
        <v>23</v>
      </c>
      <c r="E387" t="s">
        <v>24</v>
      </c>
      <c r="F387" t="s">
        <v>60</v>
      </c>
      <c r="G387" s="4">
        <v>44106</v>
      </c>
      <c r="H387" s="4">
        <v>44110</v>
      </c>
      <c r="I387" t="s">
        <v>20</v>
      </c>
      <c r="J387" s="5">
        <v>21</v>
      </c>
      <c r="K387" s="6">
        <v>4</v>
      </c>
      <c r="L387" s="7">
        <v>13</v>
      </c>
      <c r="M387" s="5">
        <f t="shared" si="12"/>
        <v>52</v>
      </c>
      <c r="N387" s="8">
        <f t="shared" si="13"/>
        <v>31</v>
      </c>
      <c r="O387">
        <v>10</v>
      </c>
    </row>
    <row r="388" spans="1:15">
      <c r="A388">
        <v>387</v>
      </c>
      <c r="B388" t="s">
        <v>41</v>
      </c>
      <c r="C388" t="s">
        <v>53</v>
      </c>
      <c r="D388" t="s">
        <v>17</v>
      </c>
      <c r="E388" t="s">
        <v>18</v>
      </c>
      <c r="F388" t="s">
        <v>60</v>
      </c>
      <c r="G388" s="4">
        <v>43663</v>
      </c>
      <c r="H388" s="4">
        <v>43668</v>
      </c>
      <c r="I388" t="s">
        <v>20</v>
      </c>
      <c r="J388" s="5">
        <v>18</v>
      </c>
      <c r="K388" s="6">
        <v>5</v>
      </c>
      <c r="L388" s="7">
        <v>10</v>
      </c>
      <c r="M388" s="5">
        <f t="shared" si="12"/>
        <v>50</v>
      </c>
      <c r="N388" s="8">
        <f t="shared" si="13"/>
        <v>32</v>
      </c>
      <c r="O388">
        <v>17</v>
      </c>
    </row>
    <row r="389" spans="1:15">
      <c r="A389">
        <v>388</v>
      </c>
      <c r="B389" t="s">
        <v>21</v>
      </c>
      <c r="C389" t="s">
        <v>30</v>
      </c>
      <c r="D389" t="s">
        <v>34</v>
      </c>
      <c r="E389" t="s">
        <v>38</v>
      </c>
      <c r="F389" t="s">
        <v>60</v>
      </c>
      <c r="G389" s="4">
        <v>43972</v>
      </c>
      <c r="H389" s="4">
        <v>43975</v>
      </c>
      <c r="I389" t="s">
        <v>29</v>
      </c>
      <c r="J389" s="5">
        <v>7</v>
      </c>
      <c r="K389" s="6">
        <v>4</v>
      </c>
      <c r="L389" s="7">
        <v>10</v>
      </c>
      <c r="M389" s="5">
        <f t="shared" si="12"/>
        <v>40</v>
      </c>
      <c r="N389" s="8">
        <f t="shared" si="13"/>
        <v>33</v>
      </c>
      <c r="O389">
        <v>37</v>
      </c>
    </row>
    <row r="390" spans="1:15">
      <c r="A390">
        <v>389</v>
      </c>
      <c r="B390" t="s">
        <v>41</v>
      </c>
      <c r="C390" t="s">
        <v>46</v>
      </c>
      <c r="D390" t="s">
        <v>34</v>
      </c>
      <c r="E390" t="s">
        <v>38</v>
      </c>
      <c r="F390" t="s">
        <v>60</v>
      </c>
      <c r="G390" s="4">
        <v>43637</v>
      </c>
      <c r="H390" s="4">
        <v>43640</v>
      </c>
      <c r="I390" t="s">
        <v>20</v>
      </c>
      <c r="J390" s="5">
        <v>14</v>
      </c>
      <c r="K390" s="6">
        <v>6</v>
      </c>
      <c r="L390" s="7">
        <v>8</v>
      </c>
      <c r="M390" s="5">
        <f t="shared" si="12"/>
        <v>48</v>
      </c>
      <c r="N390" s="8">
        <f t="shared" si="13"/>
        <v>34</v>
      </c>
      <c r="O390">
        <v>19</v>
      </c>
    </row>
    <row r="391" spans="1:15">
      <c r="A391">
        <v>390</v>
      </c>
      <c r="B391" t="s">
        <v>41</v>
      </c>
      <c r="C391" t="s">
        <v>53</v>
      </c>
      <c r="D391" t="s">
        <v>34</v>
      </c>
      <c r="E391" t="s">
        <v>35</v>
      </c>
      <c r="F391" t="s">
        <v>60</v>
      </c>
      <c r="G391" s="4">
        <v>43687</v>
      </c>
      <c r="H391" s="4">
        <v>43692</v>
      </c>
      <c r="I391" t="s">
        <v>20</v>
      </c>
      <c r="J391" s="5">
        <v>14</v>
      </c>
      <c r="K391" s="6">
        <v>8</v>
      </c>
      <c r="L391" s="7">
        <v>6</v>
      </c>
      <c r="M391" s="5">
        <f t="shared" si="12"/>
        <v>48</v>
      </c>
      <c r="N391" s="8">
        <f t="shared" si="13"/>
        <v>34</v>
      </c>
      <c r="O391">
        <v>23</v>
      </c>
    </row>
    <row r="392" spans="1:15">
      <c r="A392">
        <v>391</v>
      </c>
      <c r="B392" t="s">
        <v>21</v>
      </c>
      <c r="C392" t="s">
        <v>30</v>
      </c>
      <c r="D392" t="s">
        <v>23</v>
      </c>
      <c r="E392" t="s">
        <v>40</v>
      </c>
      <c r="F392" t="s">
        <v>60</v>
      </c>
      <c r="G392" s="4">
        <v>43956</v>
      </c>
      <c r="H392" s="4">
        <v>43959</v>
      </c>
      <c r="I392" t="s">
        <v>29</v>
      </c>
      <c r="J392" s="5">
        <v>6</v>
      </c>
      <c r="K392" s="6">
        <v>8</v>
      </c>
      <c r="L392" s="7">
        <v>5</v>
      </c>
      <c r="M392" s="5">
        <f t="shared" si="12"/>
        <v>40</v>
      </c>
      <c r="N392" s="8">
        <f t="shared" si="13"/>
        <v>34</v>
      </c>
      <c r="O392">
        <v>41</v>
      </c>
    </row>
    <row r="393" spans="1:15">
      <c r="A393">
        <v>392</v>
      </c>
      <c r="B393" t="s">
        <v>15</v>
      </c>
      <c r="C393" t="s">
        <v>16</v>
      </c>
      <c r="D393" t="s">
        <v>34</v>
      </c>
      <c r="E393" t="s">
        <v>38</v>
      </c>
      <c r="F393" t="s">
        <v>60</v>
      </c>
      <c r="G393" s="4">
        <v>43705</v>
      </c>
      <c r="H393" s="4">
        <v>43709</v>
      </c>
      <c r="I393" t="s">
        <v>29</v>
      </c>
      <c r="J393" s="5">
        <v>13</v>
      </c>
      <c r="K393" s="6">
        <v>7</v>
      </c>
      <c r="L393" s="7">
        <v>7</v>
      </c>
      <c r="M393" s="5">
        <f t="shared" si="12"/>
        <v>49</v>
      </c>
      <c r="N393" s="8">
        <f t="shared" si="13"/>
        <v>36</v>
      </c>
      <c r="O393">
        <v>13</v>
      </c>
    </row>
    <row r="394" spans="1:15">
      <c r="A394">
        <v>393</v>
      </c>
      <c r="B394" t="s">
        <v>15</v>
      </c>
      <c r="C394" t="s">
        <v>16</v>
      </c>
      <c r="D394" t="s">
        <v>17</v>
      </c>
      <c r="E394" t="s">
        <v>45</v>
      </c>
      <c r="F394" t="s">
        <v>25</v>
      </c>
      <c r="G394" s="4">
        <v>43765</v>
      </c>
      <c r="H394" s="4">
        <v>43766</v>
      </c>
      <c r="I394" t="s">
        <v>26</v>
      </c>
      <c r="J394" s="5">
        <v>18</v>
      </c>
      <c r="K394" s="6">
        <v>9</v>
      </c>
      <c r="L394" s="7">
        <v>6</v>
      </c>
      <c r="M394" s="5">
        <f t="shared" si="12"/>
        <v>54</v>
      </c>
      <c r="N394" s="8">
        <f t="shared" si="13"/>
        <v>36</v>
      </c>
      <c r="O394">
        <v>18</v>
      </c>
    </row>
    <row r="395" spans="1:15">
      <c r="A395">
        <v>394</v>
      </c>
      <c r="B395" t="s">
        <v>15</v>
      </c>
      <c r="C395" t="s">
        <v>33</v>
      </c>
      <c r="D395" t="s">
        <v>23</v>
      </c>
      <c r="E395" t="s">
        <v>47</v>
      </c>
      <c r="F395" t="s">
        <v>25</v>
      </c>
      <c r="G395" s="4">
        <v>43815</v>
      </c>
      <c r="H395" s="4">
        <v>43822</v>
      </c>
      <c r="I395" t="s">
        <v>29</v>
      </c>
      <c r="J395" s="5">
        <v>20</v>
      </c>
      <c r="K395" s="6">
        <v>8</v>
      </c>
      <c r="L395" s="7">
        <v>7</v>
      </c>
      <c r="M395" s="5">
        <f t="shared" si="12"/>
        <v>56</v>
      </c>
      <c r="N395" s="8">
        <f t="shared" si="13"/>
        <v>36</v>
      </c>
      <c r="O395">
        <v>16</v>
      </c>
    </row>
    <row r="396" spans="1:15">
      <c r="A396">
        <v>395</v>
      </c>
      <c r="B396" t="s">
        <v>21</v>
      </c>
      <c r="C396" t="s">
        <v>30</v>
      </c>
      <c r="D396" t="s">
        <v>23</v>
      </c>
      <c r="E396" t="s">
        <v>40</v>
      </c>
      <c r="F396" t="s">
        <v>25</v>
      </c>
      <c r="G396" s="4">
        <v>44098</v>
      </c>
      <c r="H396" s="4">
        <v>44099</v>
      </c>
      <c r="I396" t="s">
        <v>29</v>
      </c>
      <c r="J396" s="5">
        <v>14</v>
      </c>
      <c r="K396" s="6">
        <v>5</v>
      </c>
      <c r="L396" s="7">
        <v>10</v>
      </c>
      <c r="M396" s="5">
        <f t="shared" si="12"/>
        <v>50</v>
      </c>
      <c r="N396" s="8">
        <f t="shared" si="13"/>
        <v>36</v>
      </c>
      <c r="O396">
        <v>27</v>
      </c>
    </row>
    <row r="397" spans="1:15">
      <c r="A397">
        <v>396</v>
      </c>
      <c r="B397" t="s">
        <v>15</v>
      </c>
      <c r="C397" t="s">
        <v>32</v>
      </c>
      <c r="D397" t="s">
        <v>34</v>
      </c>
      <c r="E397" t="s">
        <v>36</v>
      </c>
      <c r="F397" t="s">
        <v>25</v>
      </c>
      <c r="G397" s="4">
        <v>43793</v>
      </c>
      <c r="H397" s="4">
        <v>43794</v>
      </c>
      <c r="I397" t="s">
        <v>26</v>
      </c>
      <c r="J397" s="5">
        <v>13</v>
      </c>
      <c r="K397" s="6">
        <v>5</v>
      </c>
      <c r="L397" s="7">
        <v>10</v>
      </c>
      <c r="M397" s="5">
        <f t="shared" si="12"/>
        <v>50</v>
      </c>
      <c r="N397" s="8">
        <f t="shared" si="13"/>
        <v>37</v>
      </c>
      <c r="O397">
        <v>24</v>
      </c>
    </row>
    <row r="398" spans="1:15">
      <c r="A398">
        <v>397</v>
      </c>
      <c r="B398" t="s">
        <v>21</v>
      </c>
      <c r="C398" t="s">
        <v>30</v>
      </c>
      <c r="D398" t="s">
        <v>23</v>
      </c>
      <c r="E398" t="s">
        <v>31</v>
      </c>
      <c r="F398" t="s">
        <v>25</v>
      </c>
      <c r="G398" s="4">
        <v>44156</v>
      </c>
      <c r="H398" s="4">
        <v>44157</v>
      </c>
      <c r="I398" t="s">
        <v>20</v>
      </c>
      <c r="J398" s="5">
        <v>13</v>
      </c>
      <c r="K398" s="6">
        <v>5</v>
      </c>
      <c r="L398" s="7">
        <v>10</v>
      </c>
      <c r="M398" s="5">
        <f t="shared" si="12"/>
        <v>50</v>
      </c>
      <c r="N398" s="8">
        <f t="shared" si="13"/>
        <v>37</v>
      </c>
      <c r="O398">
        <v>39</v>
      </c>
    </row>
    <row r="399" spans="1:15">
      <c r="A399">
        <v>398</v>
      </c>
      <c r="B399" t="s">
        <v>15</v>
      </c>
      <c r="C399" t="s">
        <v>32</v>
      </c>
      <c r="D399" t="s">
        <v>17</v>
      </c>
      <c r="E399" t="s">
        <v>37</v>
      </c>
      <c r="F399" t="s">
        <v>25</v>
      </c>
      <c r="G399" s="4">
        <v>43751</v>
      </c>
      <c r="H399" s="4">
        <v>43756</v>
      </c>
      <c r="I399" t="s">
        <v>26</v>
      </c>
      <c r="J399" s="5">
        <v>7</v>
      </c>
      <c r="K399" s="6">
        <v>3</v>
      </c>
      <c r="L399" s="7">
        <v>15</v>
      </c>
      <c r="M399" s="5">
        <f t="shared" si="12"/>
        <v>45</v>
      </c>
      <c r="N399" s="8">
        <f t="shared" si="13"/>
        <v>38</v>
      </c>
      <c r="O399">
        <v>44</v>
      </c>
    </row>
    <row r="400" spans="1:15">
      <c r="A400">
        <v>399</v>
      </c>
      <c r="B400" t="s">
        <v>21</v>
      </c>
      <c r="C400" t="s">
        <v>27</v>
      </c>
      <c r="D400" t="s">
        <v>17</v>
      </c>
      <c r="E400" t="s">
        <v>44</v>
      </c>
      <c r="F400" t="s">
        <v>25</v>
      </c>
      <c r="G400" s="4">
        <v>43849</v>
      </c>
      <c r="H400" s="4">
        <v>43851</v>
      </c>
      <c r="I400" t="s">
        <v>26</v>
      </c>
      <c r="J400" s="5">
        <v>16</v>
      </c>
      <c r="K400" s="6">
        <v>3</v>
      </c>
      <c r="L400" s="7">
        <v>18</v>
      </c>
      <c r="M400" s="5">
        <f t="shared" si="12"/>
        <v>54</v>
      </c>
      <c r="N400" s="8">
        <f t="shared" si="13"/>
        <v>38</v>
      </c>
      <c r="O400">
        <v>37</v>
      </c>
    </row>
    <row r="401" spans="1:15">
      <c r="A401">
        <v>400</v>
      </c>
      <c r="B401" t="s">
        <v>21</v>
      </c>
      <c r="C401" t="s">
        <v>30</v>
      </c>
      <c r="D401" t="s">
        <v>34</v>
      </c>
      <c r="E401" t="s">
        <v>35</v>
      </c>
      <c r="F401" t="s">
        <v>25</v>
      </c>
      <c r="G401" s="4">
        <v>43883</v>
      </c>
      <c r="H401" s="4">
        <v>43889</v>
      </c>
      <c r="I401" t="s">
        <v>20</v>
      </c>
      <c r="J401" s="5">
        <v>10</v>
      </c>
      <c r="K401" s="6">
        <v>6</v>
      </c>
      <c r="L401" s="7">
        <v>8</v>
      </c>
      <c r="M401" s="5">
        <f t="shared" si="12"/>
        <v>48</v>
      </c>
      <c r="N401" s="8">
        <f t="shared" si="13"/>
        <v>38</v>
      </c>
      <c r="O401">
        <v>46</v>
      </c>
    </row>
    <row r="402" spans="1:15">
      <c r="A402">
        <v>401</v>
      </c>
      <c r="B402" t="s">
        <v>21</v>
      </c>
      <c r="C402" t="s">
        <v>22</v>
      </c>
      <c r="D402" t="s">
        <v>23</v>
      </c>
      <c r="E402" t="s">
        <v>47</v>
      </c>
      <c r="F402" t="s">
        <v>25</v>
      </c>
      <c r="G402" s="4">
        <v>44078</v>
      </c>
      <c r="H402" s="4">
        <v>44086</v>
      </c>
      <c r="I402" t="s">
        <v>20</v>
      </c>
      <c r="J402" s="5">
        <v>11</v>
      </c>
      <c r="K402" s="6">
        <v>7</v>
      </c>
      <c r="L402" s="7">
        <v>7</v>
      </c>
      <c r="M402" s="5">
        <f t="shared" si="12"/>
        <v>49</v>
      </c>
      <c r="N402" s="8">
        <f t="shared" si="13"/>
        <v>38</v>
      </c>
      <c r="O402">
        <v>25</v>
      </c>
    </row>
    <row r="403" spans="1:15">
      <c r="A403">
        <v>402</v>
      </c>
      <c r="B403" t="s">
        <v>21</v>
      </c>
      <c r="C403" t="s">
        <v>30</v>
      </c>
      <c r="D403" t="s">
        <v>34</v>
      </c>
      <c r="E403" t="s">
        <v>38</v>
      </c>
      <c r="F403" t="s">
        <v>25</v>
      </c>
      <c r="G403" s="4">
        <v>43910</v>
      </c>
      <c r="H403" s="4">
        <v>43918</v>
      </c>
      <c r="I403" t="s">
        <v>20</v>
      </c>
      <c r="J403" s="5">
        <v>11</v>
      </c>
      <c r="K403" s="6">
        <v>5</v>
      </c>
      <c r="L403" s="7">
        <v>10</v>
      </c>
      <c r="M403" s="5">
        <f t="shared" si="12"/>
        <v>50</v>
      </c>
      <c r="N403" s="8">
        <f t="shared" si="13"/>
        <v>39</v>
      </c>
      <c r="O403">
        <v>52</v>
      </c>
    </row>
    <row r="404" spans="1:15">
      <c r="A404">
        <v>403</v>
      </c>
      <c r="B404" t="s">
        <v>15</v>
      </c>
      <c r="C404" t="s">
        <v>32</v>
      </c>
      <c r="D404" t="s">
        <v>23</v>
      </c>
      <c r="E404" t="s">
        <v>28</v>
      </c>
      <c r="F404" t="s">
        <v>25</v>
      </c>
      <c r="G404" s="4">
        <v>43934</v>
      </c>
      <c r="H404" s="4">
        <v>43935</v>
      </c>
      <c r="I404" t="s">
        <v>26</v>
      </c>
      <c r="J404" s="5">
        <v>9</v>
      </c>
      <c r="K404" s="6">
        <v>8</v>
      </c>
      <c r="L404" s="7">
        <v>6</v>
      </c>
      <c r="M404" s="5">
        <f t="shared" si="12"/>
        <v>48</v>
      </c>
      <c r="N404" s="8">
        <f t="shared" si="13"/>
        <v>39</v>
      </c>
      <c r="O404">
        <v>49</v>
      </c>
    </row>
    <row r="405" spans="1:15">
      <c r="A405">
        <v>404</v>
      </c>
      <c r="B405" t="s">
        <v>21</v>
      </c>
      <c r="C405" t="s">
        <v>27</v>
      </c>
      <c r="D405" t="s">
        <v>34</v>
      </c>
      <c r="E405" t="s">
        <v>51</v>
      </c>
      <c r="F405" t="s">
        <v>25</v>
      </c>
      <c r="G405" s="4">
        <v>43964</v>
      </c>
      <c r="H405" s="4">
        <v>43969</v>
      </c>
      <c r="I405" t="s">
        <v>26</v>
      </c>
      <c r="J405" s="5">
        <v>13</v>
      </c>
      <c r="K405" s="6">
        <v>4</v>
      </c>
      <c r="L405" s="7">
        <v>13</v>
      </c>
      <c r="M405" s="5">
        <f t="shared" si="12"/>
        <v>52</v>
      </c>
      <c r="N405" s="8">
        <f t="shared" si="13"/>
        <v>39</v>
      </c>
      <c r="O405">
        <v>36</v>
      </c>
    </row>
    <row r="406" spans="1:15">
      <c r="A406">
        <v>405</v>
      </c>
      <c r="B406" t="s">
        <v>15</v>
      </c>
      <c r="C406" t="s">
        <v>33</v>
      </c>
      <c r="D406" t="s">
        <v>17</v>
      </c>
      <c r="E406" t="s">
        <v>43</v>
      </c>
      <c r="F406" t="s">
        <v>25</v>
      </c>
      <c r="G406" s="4">
        <v>43948</v>
      </c>
      <c r="H406" s="4">
        <v>43956</v>
      </c>
      <c r="I406" t="s">
        <v>26</v>
      </c>
      <c r="J406" s="5">
        <v>17</v>
      </c>
      <c r="K406" s="6">
        <v>3</v>
      </c>
      <c r="L406" s="7">
        <v>19</v>
      </c>
      <c r="M406" s="5">
        <f t="shared" si="12"/>
        <v>57</v>
      </c>
      <c r="N406" s="8">
        <f t="shared" si="13"/>
        <v>40</v>
      </c>
      <c r="O406">
        <v>10</v>
      </c>
    </row>
    <row r="407" spans="1:15">
      <c r="A407">
        <v>406</v>
      </c>
      <c r="B407" t="s">
        <v>41</v>
      </c>
      <c r="C407" t="s">
        <v>46</v>
      </c>
      <c r="D407" t="s">
        <v>17</v>
      </c>
      <c r="E407" t="s">
        <v>18</v>
      </c>
      <c r="F407" t="s">
        <v>25</v>
      </c>
      <c r="G407" s="4">
        <v>44016</v>
      </c>
      <c r="H407" s="4">
        <v>44023</v>
      </c>
      <c r="I407" t="s">
        <v>20</v>
      </c>
      <c r="J407" s="5">
        <v>12</v>
      </c>
      <c r="K407" s="6">
        <v>4</v>
      </c>
      <c r="L407" s="7">
        <v>13</v>
      </c>
      <c r="M407" s="5">
        <f t="shared" si="12"/>
        <v>52</v>
      </c>
      <c r="N407" s="8">
        <f t="shared" si="13"/>
        <v>40</v>
      </c>
      <c r="O407">
        <v>38</v>
      </c>
    </row>
    <row r="408" spans="1:15">
      <c r="A408">
        <v>407</v>
      </c>
      <c r="B408" t="s">
        <v>15</v>
      </c>
      <c r="C408" t="s">
        <v>16</v>
      </c>
      <c r="D408" t="s">
        <v>34</v>
      </c>
      <c r="E408" t="s">
        <v>35</v>
      </c>
      <c r="F408" t="s">
        <v>25</v>
      </c>
      <c r="G408" s="4">
        <v>43795</v>
      </c>
      <c r="H408" s="4">
        <v>43796</v>
      </c>
      <c r="I408" t="s">
        <v>26</v>
      </c>
      <c r="J408" s="5">
        <v>25</v>
      </c>
      <c r="K408" s="6">
        <v>6</v>
      </c>
      <c r="L408" s="7">
        <v>11</v>
      </c>
      <c r="M408" s="5">
        <f t="shared" si="12"/>
        <v>66</v>
      </c>
      <c r="N408" s="8">
        <f t="shared" si="13"/>
        <v>41</v>
      </c>
      <c r="O408">
        <v>26</v>
      </c>
    </row>
    <row r="409" spans="1:15">
      <c r="A409">
        <v>408</v>
      </c>
      <c r="B409" t="s">
        <v>15</v>
      </c>
      <c r="C409" t="s">
        <v>32</v>
      </c>
      <c r="D409" t="s">
        <v>34</v>
      </c>
      <c r="E409" t="s">
        <v>48</v>
      </c>
      <c r="F409" t="s">
        <v>25</v>
      </c>
      <c r="G409" s="4">
        <v>43721</v>
      </c>
      <c r="H409" s="4">
        <v>43727</v>
      </c>
      <c r="I409" t="s">
        <v>20</v>
      </c>
      <c r="J409" s="5">
        <v>18</v>
      </c>
      <c r="K409" s="6">
        <v>5</v>
      </c>
      <c r="L409" s="7">
        <v>12</v>
      </c>
      <c r="M409" s="5">
        <f t="shared" si="12"/>
        <v>60</v>
      </c>
      <c r="N409" s="8">
        <f t="shared" si="13"/>
        <v>42</v>
      </c>
      <c r="O409">
        <v>19</v>
      </c>
    </row>
    <row r="410" spans="1:15">
      <c r="A410">
        <v>409</v>
      </c>
      <c r="B410" t="s">
        <v>21</v>
      </c>
      <c r="C410" t="s">
        <v>27</v>
      </c>
      <c r="D410" t="s">
        <v>23</v>
      </c>
      <c r="E410" t="s">
        <v>31</v>
      </c>
      <c r="F410" t="s">
        <v>25</v>
      </c>
      <c r="G410" s="4">
        <v>43809</v>
      </c>
      <c r="H410" s="4">
        <v>43815</v>
      </c>
      <c r="I410" t="s">
        <v>26</v>
      </c>
      <c r="J410" s="5">
        <v>21</v>
      </c>
      <c r="K410" s="6">
        <v>8</v>
      </c>
      <c r="L410" s="7">
        <v>8</v>
      </c>
      <c r="M410" s="5">
        <f t="shared" si="12"/>
        <v>64</v>
      </c>
      <c r="N410" s="8">
        <f t="shared" si="13"/>
        <v>43</v>
      </c>
      <c r="O410">
        <v>14</v>
      </c>
    </row>
    <row r="411" spans="1:15">
      <c r="A411">
        <v>410</v>
      </c>
      <c r="B411" t="s">
        <v>15</v>
      </c>
      <c r="C411" t="s">
        <v>39</v>
      </c>
      <c r="D411" t="s">
        <v>34</v>
      </c>
      <c r="E411" t="s">
        <v>48</v>
      </c>
      <c r="F411" t="s">
        <v>25</v>
      </c>
      <c r="G411" s="4">
        <v>44062</v>
      </c>
      <c r="H411" s="4">
        <v>44065</v>
      </c>
      <c r="I411" t="s">
        <v>26</v>
      </c>
      <c r="J411" s="5">
        <v>13</v>
      </c>
      <c r="K411" s="6">
        <v>8</v>
      </c>
      <c r="L411" s="7">
        <v>7</v>
      </c>
      <c r="M411" s="5">
        <f t="shared" si="12"/>
        <v>56</v>
      </c>
      <c r="N411" s="8">
        <f t="shared" si="13"/>
        <v>43</v>
      </c>
      <c r="O411">
        <v>31</v>
      </c>
    </row>
    <row r="412" spans="1:15">
      <c r="A412">
        <v>411</v>
      </c>
      <c r="B412" t="s">
        <v>21</v>
      </c>
      <c r="C412" t="s">
        <v>30</v>
      </c>
      <c r="D412" t="s">
        <v>17</v>
      </c>
      <c r="E412" t="s">
        <v>37</v>
      </c>
      <c r="F412" t="s">
        <v>25</v>
      </c>
      <c r="G412" s="4">
        <v>44072</v>
      </c>
      <c r="H412" s="4">
        <v>44075</v>
      </c>
      <c r="I412" t="s">
        <v>20</v>
      </c>
      <c r="J412" s="5">
        <v>5</v>
      </c>
      <c r="K412" s="6">
        <v>8</v>
      </c>
      <c r="L412" s="7">
        <v>6</v>
      </c>
      <c r="M412" s="5">
        <f t="shared" si="12"/>
        <v>48</v>
      </c>
      <c r="N412" s="8">
        <f t="shared" si="13"/>
        <v>43</v>
      </c>
      <c r="O412">
        <v>10</v>
      </c>
    </row>
    <row r="413" spans="1:15">
      <c r="A413">
        <v>412</v>
      </c>
      <c r="B413" t="s">
        <v>21</v>
      </c>
      <c r="C413" t="s">
        <v>22</v>
      </c>
      <c r="D413" t="s">
        <v>34</v>
      </c>
      <c r="E413" t="s">
        <v>35</v>
      </c>
      <c r="F413" t="s">
        <v>25</v>
      </c>
      <c r="G413" s="4">
        <v>44102</v>
      </c>
      <c r="H413" s="4">
        <v>44109</v>
      </c>
      <c r="I413" t="s">
        <v>26</v>
      </c>
      <c r="J413" s="5">
        <v>21</v>
      </c>
      <c r="K413" s="6">
        <v>8</v>
      </c>
      <c r="L413" s="7">
        <v>8</v>
      </c>
      <c r="M413" s="5">
        <f t="shared" si="12"/>
        <v>64</v>
      </c>
      <c r="N413" s="8">
        <f t="shared" si="13"/>
        <v>43</v>
      </c>
      <c r="O413">
        <v>56</v>
      </c>
    </row>
    <row r="414" spans="1:15">
      <c r="A414">
        <v>413</v>
      </c>
      <c r="B414" t="s">
        <v>15</v>
      </c>
      <c r="C414" t="s">
        <v>32</v>
      </c>
      <c r="D414" t="s">
        <v>23</v>
      </c>
      <c r="E414" t="s">
        <v>28</v>
      </c>
      <c r="F414" t="s">
        <v>25</v>
      </c>
      <c r="G414" s="4">
        <v>43769</v>
      </c>
      <c r="H414" s="4">
        <v>43776</v>
      </c>
      <c r="I414" t="s">
        <v>20</v>
      </c>
      <c r="J414" s="5">
        <v>7</v>
      </c>
      <c r="K414" s="6">
        <v>4</v>
      </c>
      <c r="L414" s="7">
        <v>13</v>
      </c>
      <c r="M414" s="5">
        <f t="shared" si="12"/>
        <v>52</v>
      </c>
      <c r="N414" s="8">
        <f t="shared" si="13"/>
        <v>45</v>
      </c>
      <c r="O414">
        <v>41</v>
      </c>
    </row>
    <row r="415" spans="1:15">
      <c r="A415">
        <v>414</v>
      </c>
      <c r="B415" t="s">
        <v>41</v>
      </c>
      <c r="C415" t="s">
        <v>53</v>
      </c>
      <c r="D415" t="s">
        <v>17</v>
      </c>
      <c r="E415" t="s">
        <v>18</v>
      </c>
      <c r="F415" t="s">
        <v>19</v>
      </c>
      <c r="G415" s="4">
        <v>43968</v>
      </c>
      <c r="H415" s="4">
        <v>43971</v>
      </c>
      <c r="I415" t="s">
        <v>20</v>
      </c>
      <c r="J415" s="5">
        <v>15</v>
      </c>
      <c r="K415" s="6">
        <v>5</v>
      </c>
      <c r="L415" s="7">
        <v>12</v>
      </c>
      <c r="M415" s="5">
        <f t="shared" si="12"/>
        <v>60</v>
      </c>
      <c r="N415" s="8">
        <f t="shared" si="13"/>
        <v>45</v>
      </c>
      <c r="O415">
        <v>9</v>
      </c>
    </row>
    <row r="416" spans="1:15">
      <c r="A416">
        <v>415</v>
      </c>
      <c r="B416" t="s">
        <v>21</v>
      </c>
      <c r="C416" t="s">
        <v>27</v>
      </c>
      <c r="D416" t="s">
        <v>34</v>
      </c>
      <c r="E416" t="s">
        <v>51</v>
      </c>
      <c r="F416" t="s">
        <v>19</v>
      </c>
      <c r="G416" s="4">
        <v>43978</v>
      </c>
      <c r="H416" s="4">
        <v>43979</v>
      </c>
      <c r="I416" t="s">
        <v>26</v>
      </c>
      <c r="J416" s="5">
        <v>19</v>
      </c>
      <c r="K416" s="6">
        <v>4</v>
      </c>
      <c r="L416" s="7">
        <v>16</v>
      </c>
      <c r="M416" s="5">
        <f t="shared" si="12"/>
        <v>64</v>
      </c>
      <c r="N416" s="8">
        <f t="shared" si="13"/>
        <v>45</v>
      </c>
      <c r="O416">
        <v>14</v>
      </c>
    </row>
    <row r="417" spans="1:15">
      <c r="A417">
        <v>416</v>
      </c>
      <c r="B417" t="s">
        <v>15</v>
      </c>
      <c r="C417" t="s">
        <v>16</v>
      </c>
      <c r="D417" t="s">
        <v>23</v>
      </c>
      <c r="E417" t="s">
        <v>40</v>
      </c>
      <c r="F417" t="s">
        <v>19</v>
      </c>
      <c r="G417" s="4">
        <v>44040</v>
      </c>
      <c r="H417" s="4">
        <v>44045</v>
      </c>
      <c r="I417" t="s">
        <v>29</v>
      </c>
      <c r="J417" s="5">
        <v>5</v>
      </c>
      <c r="K417" s="6">
        <v>5</v>
      </c>
      <c r="L417" s="7">
        <v>10</v>
      </c>
      <c r="M417" s="5">
        <f t="shared" si="12"/>
        <v>50</v>
      </c>
      <c r="N417" s="8">
        <f t="shared" si="13"/>
        <v>45</v>
      </c>
      <c r="O417">
        <v>57</v>
      </c>
    </row>
    <row r="418" spans="1:15">
      <c r="A418">
        <v>417</v>
      </c>
      <c r="B418" t="s">
        <v>21</v>
      </c>
      <c r="C418" t="s">
        <v>22</v>
      </c>
      <c r="D418" t="s">
        <v>34</v>
      </c>
      <c r="E418" t="s">
        <v>38</v>
      </c>
      <c r="F418" t="s">
        <v>19</v>
      </c>
      <c r="G418" s="4">
        <v>44056</v>
      </c>
      <c r="H418" s="4">
        <v>44059</v>
      </c>
      <c r="I418" t="s">
        <v>29</v>
      </c>
      <c r="J418" s="5">
        <v>19</v>
      </c>
      <c r="K418" s="6">
        <v>8</v>
      </c>
      <c r="L418" s="7">
        <v>8</v>
      </c>
      <c r="M418" s="5">
        <f t="shared" si="12"/>
        <v>64</v>
      </c>
      <c r="N418" s="8">
        <f t="shared" si="13"/>
        <v>45</v>
      </c>
      <c r="O418">
        <v>11</v>
      </c>
    </row>
    <row r="419" spans="1:15">
      <c r="A419">
        <v>418</v>
      </c>
      <c r="B419" t="s">
        <v>21</v>
      </c>
      <c r="C419" t="s">
        <v>27</v>
      </c>
      <c r="D419" t="s">
        <v>17</v>
      </c>
      <c r="E419" t="s">
        <v>43</v>
      </c>
      <c r="F419" t="s">
        <v>19</v>
      </c>
      <c r="G419" s="4">
        <v>44096</v>
      </c>
      <c r="H419" s="4">
        <v>44099</v>
      </c>
      <c r="I419" t="s">
        <v>29</v>
      </c>
      <c r="J419" s="5">
        <v>8</v>
      </c>
      <c r="K419" s="6">
        <v>3</v>
      </c>
      <c r="L419" s="7">
        <v>18</v>
      </c>
      <c r="M419" s="5">
        <f t="shared" si="12"/>
        <v>54</v>
      </c>
      <c r="N419" s="8">
        <f t="shared" si="13"/>
        <v>46</v>
      </c>
      <c r="O419">
        <v>34</v>
      </c>
    </row>
    <row r="420" spans="1:15">
      <c r="A420">
        <v>419</v>
      </c>
      <c r="B420" t="s">
        <v>15</v>
      </c>
      <c r="C420" t="s">
        <v>39</v>
      </c>
      <c r="D420" t="s">
        <v>17</v>
      </c>
      <c r="E420" t="s">
        <v>18</v>
      </c>
      <c r="F420" t="s">
        <v>19</v>
      </c>
      <c r="G420" s="4">
        <v>43701</v>
      </c>
      <c r="H420" s="4">
        <v>43708</v>
      </c>
      <c r="I420" t="s">
        <v>20</v>
      </c>
      <c r="J420" s="5">
        <v>10</v>
      </c>
      <c r="K420" s="6">
        <v>3</v>
      </c>
      <c r="L420" s="7">
        <v>19</v>
      </c>
      <c r="M420" s="5">
        <f t="shared" si="12"/>
        <v>57</v>
      </c>
      <c r="N420" s="8">
        <f t="shared" si="13"/>
        <v>47</v>
      </c>
      <c r="O420">
        <v>27</v>
      </c>
    </row>
    <row r="421" spans="1:15">
      <c r="A421">
        <v>420</v>
      </c>
      <c r="B421" t="s">
        <v>15</v>
      </c>
      <c r="C421" t="s">
        <v>33</v>
      </c>
      <c r="D421" t="s">
        <v>34</v>
      </c>
      <c r="E421" t="s">
        <v>48</v>
      </c>
      <c r="F421" t="s">
        <v>25</v>
      </c>
      <c r="G421" s="4">
        <v>43984</v>
      </c>
      <c r="H421" s="4">
        <v>43992</v>
      </c>
      <c r="I421" t="s">
        <v>29</v>
      </c>
      <c r="J421" s="5">
        <v>17</v>
      </c>
      <c r="K421" s="6">
        <v>4</v>
      </c>
      <c r="L421" s="7">
        <v>16</v>
      </c>
      <c r="M421" s="5">
        <f t="shared" si="12"/>
        <v>64</v>
      </c>
      <c r="N421" s="8">
        <f t="shared" si="13"/>
        <v>47</v>
      </c>
      <c r="O421">
        <v>34</v>
      </c>
    </row>
    <row r="422" spans="1:15">
      <c r="A422">
        <v>421</v>
      </c>
      <c r="B422" t="s">
        <v>21</v>
      </c>
      <c r="C422" t="s">
        <v>27</v>
      </c>
      <c r="D422" t="s">
        <v>17</v>
      </c>
      <c r="E422" t="s">
        <v>44</v>
      </c>
      <c r="F422" t="s">
        <v>25</v>
      </c>
      <c r="G422" s="4">
        <v>44194</v>
      </c>
      <c r="H422" s="4">
        <v>44195</v>
      </c>
      <c r="I422" t="s">
        <v>29</v>
      </c>
      <c r="J422" s="5">
        <v>9</v>
      </c>
      <c r="K422" s="6">
        <v>3</v>
      </c>
      <c r="L422" s="7">
        <v>19</v>
      </c>
      <c r="M422" s="5">
        <f t="shared" si="12"/>
        <v>57</v>
      </c>
      <c r="N422" s="8">
        <f t="shared" si="13"/>
        <v>48</v>
      </c>
      <c r="O422">
        <v>32</v>
      </c>
    </row>
    <row r="423" spans="1:15">
      <c r="A423">
        <v>422</v>
      </c>
      <c r="B423" t="s">
        <v>21</v>
      </c>
      <c r="C423" t="s">
        <v>22</v>
      </c>
      <c r="D423" t="s">
        <v>23</v>
      </c>
      <c r="E423" t="s">
        <v>40</v>
      </c>
      <c r="F423" t="s">
        <v>25</v>
      </c>
      <c r="G423" s="4">
        <v>44012</v>
      </c>
      <c r="H423" s="4">
        <v>44013</v>
      </c>
      <c r="I423" t="s">
        <v>29</v>
      </c>
      <c r="J423" s="5">
        <v>5</v>
      </c>
      <c r="K423" s="6">
        <v>9</v>
      </c>
      <c r="L423" s="7">
        <v>6</v>
      </c>
      <c r="M423" s="5">
        <f t="shared" si="12"/>
        <v>54</v>
      </c>
      <c r="N423" s="8">
        <f t="shared" si="13"/>
        <v>49</v>
      </c>
      <c r="O423">
        <v>31</v>
      </c>
    </row>
    <row r="424" spans="1:15">
      <c r="A424">
        <v>423</v>
      </c>
      <c r="B424" t="s">
        <v>15</v>
      </c>
      <c r="C424" t="s">
        <v>39</v>
      </c>
      <c r="D424" t="s">
        <v>23</v>
      </c>
      <c r="E424" t="s">
        <v>28</v>
      </c>
      <c r="F424" t="s">
        <v>25</v>
      </c>
      <c r="G424" s="4">
        <v>43761</v>
      </c>
      <c r="H424" s="4">
        <v>43765</v>
      </c>
      <c r="I424" t="s">
        <v>29</v>
      </c>
      <c r="J424" s="5">
        <v>22</v>
      </c>
      <c r="K424" s="6">
        <v>6</v>
      </c>
      <c r="L424" s="7">
        <v>12</v>
      </c>
      <c r="M424" s="5">
        <f t="shared" si="12"/>
        <v>72</v>
      </c>
      <c r="N424" s="8">
        <f t="shared" si="13"/>
        <v>50</v>
      </c>
      <c r="O424">
        <v>12</v>
      </c>
    </row>
    <row r="425" spans="1:15">
      <c r="A425">
        <v>424</v>
      </c>
      <c r="B425" t="s">
        <v>21</v>
      </c>
      <c r="C425" t="s">
        <v>22</v>
      </c>
      <c r="D425" t="s">
        <v>23</v>
      </c>
      <c r="E425" t="s">
        <v>40</v>
      </c>
      <c r="F425" t="s">
        <v>25</v>
      </c>
      <c r="G425" s="4">
        <v>44160</v>
      </c>
      <c r="H425" s="4">
        <v>44168</v>
      </c>
      <c r="I425" t="s">
        <v>26</v>
      </c>
      <c r="J425" s="5">
        <v>14</v>
      </c>
      <c r="K425" s="6">
        <v>8</v>
      </c>
      <c r="L425" s="7">
        <v>8</v>
      </c>
      <c r="M425" s="5">
        <f t="shared" si="12"/>
        <v>64</v>
      </c>
      <c r="N425" s="8">
        <f t="shared" si="13"/>
        <v>50</v>
      </c>
      <c r="O425">
        <v>23</v>
      </c>
    </row>
    <row r="426" spans="1:15">
      <c r="A426">
        <v>425</v>
      </c>
      <c r="B426" t="s">
        <v>15</v>
      </c>
      <c r="C426" t="s">
        <v>39</v>
      </c>
      <c r="D426" t="s">
        <v>17</v>
      </c>
      <c r="E426" t="s">
        <v>45</v>
      </c>
      <c r="F426" t="s">
        <v>25</v>
      </c>
      <c r="G426" s="4">
        <v>43737</v>
      </c>
      <c r="H426" s="4">
        <v>43740</v>
      </c>
      <c r="I426" t="s">
        <v>26</v>
      </c>
      <c r="J426" s="5">
        <v>13</v>
      </c>
      <c r="K426" s="6">
        <v>4</v>
      </c>
      <c r="L426" s="7">
        <v>16</v>
      </c>
      <c r="M426" s="5">
        <f t="shared" si="12"/>
        <v>64</v>
      </c>
      <c r="N426" s="8">
        <f t="shared" si="13"/>
        <v>51</v>
      </c>
      <c r="O426">
        <v>51</v>
      </c>
    </row>
    <row r="427" spans="1:15">
      <c r="A427">
        <v>426</v>
      </c>
      <c r="B427" t="s">
        <v>41</v>
      </c>
      <c r="C427" t="s">
        <v>53</v>
      </c>
      <c r="D427" t="s">
        <v>23</v>
      </c>
      <c r="E427" t="s">
        <v>40</v>
      </c>
      <c r="F427" t="s">
        <v>25</v>
      </c>
      <c r="G427" s="4">
        <v>43835</v>
      </c>
      <c r="H427" s="4">
        <v>43839</v>
      </c>
      <c r="I427" t="s">
        <v>26</v>
      </c>
      <c r="J427" s="5">
        <v>6</v>
      </c>
      <c r="K427" s="6">
        <v>3</v>
      </c>
      <c r="L427" s="7">
        <v>19</v>
      </c>
      <c r="M427" s="5">
        <f t="shared" si="12"/>
        <v>57</v>
      </c>
      <c r="N427" s="8">
        <f t="shared" si="13"/>
        <v>51</v>
      </c>
      <c r="O427">
        <v>21</v>
      </c>
    </row>
    <row r="428" spans="1:15">
      <c r="A428">
        <v>427</v>
      </c>
      <c r="B428" t="s">
        <v>15</v>
      </c>
      <c r="C428" t="s">
        <v>39</v>
      </c>
      <c r="D428" t="s">
        <v>34</v>
      </c>
      <c r="E428" t="s">
        <v>35</v>
      </c>
      <c r="F428" t="s">
        <v>25</v>
      </c>
      <c r="G428" s="4">
        <v>44082</v>
      </c>
      <c r="H428" s="4">
        <v>44085</v>
      </c>
      <c r="I428" t="s">
        <v>29</v>
      </c>
      <c r="J428" s="5">
        <v>6</v>
      </c>
      <c r="K428" s="6">
        <v>3</v>
      </c>
      <c r="L428" s="7">
        <v>19</v>
      </c>
      <c r="M428" s="5">
        <f t="shared" si="12"/>
        <v>57</v>
      </c>
      <c r="N428" s="8">
        <f t="shared" si="13"/>
        <v>51</v>
      </c>
      <c r="O428">
        <v>43</v>
      </c>
    </row>
    <row r="429" spans="1:15">
      <c r="A429">
        <v>428</v>
      </c>
      <c r="B429" t="s">
        <v>15</v>
      </c>
      <c r="C429" t="s">
        <v>39</v>
      </c>
      <c r="D429" t="s">
        <v>17</v>
      </c>
      <c r="E429" t="s">
        <v>18</v>
      </c>
      <c r="F429" t="s">
        <v>25</v>
      </c>
      <c r="G429" s="4">
        <v>43731</v>
      </c>
      <c r="H429" s="4">
        <v>43732</v>
      </c>
      <c r="I429" t="s">
        <v>29</v>
      </c>
      <c r="J429" s="5">
        <v>12</v>
      </c>
      <c r="K429" s="6">
        <v>4</v>
      </c>
      <c r="L429" s="7">
        <v>16</v>
      </c>
      <c r="M429" s="5">
        <f t="shared" si="12"/>
        <v>64</v>
      </c>
      <c r="N429" s="8">
        <f t="shared" si="13"/>
        <v>52</v>
      </c>
      <c r="O429">
        <v>23</v>
      </c>
    </row>
    <row r="430" spans="1:15">
      <c r="A430">
        <v>429</v>
      </c>
      <c r="B430" t="s">
        <v>21</v>
      </c>
      <c r="C430" t="s">
        <v>30</v>
      </c>
      <c r="D430" t="s">
        <v>17</v>
      </c>
      <c r="E430" t="s">
        <v>44</v>
      </c>
      <c r="F430" t="s">
        <v>25</v>
      </c>
      <c r="G430" s="4">
        <v>43914</v>
      </c>
      <c r="H430" s="4">
        <v>43917</v>
      </c>
      <c r="I430" t="s">
        <v>29</v>
      </c>
      <c r="J430" s="5">
        <v>12</v>
      </c>
      <c r="K430" s="6">
        <v>8</v>
      </c>
      <c r="L430" s="7">
        <v>8</v>
      </c>
      <c r="M430" s="5">
        <f t="shared" si="12"/>
        <v>64</v>
      </c>
      <c r="N430" s="8">
        <f t="shared" si="13"/>
        <v>52</v>
      </c>
      <c r="O430">
        <v>3</v>
      </c>
    </row>
    <row r="431" spans="1:15">
      <c r="A431">
        <v>430</v>
      </c>
      <c r="B431" t="s">
        <v>41</v>
      </c>
      <c r="C431" t="s">
        <v>42</v>
      </c>
      <c r="D431" t="s">
        <v>17</v>
      </c>
      <c r="E431" t="s">
        <v>18</v>
      </c>
      <c r="F431" t="s">
        <v>25</v>
      </c>
      <c r="G431" s="4">
        <v>43930</v>
      </c>
      <c r="H431" s="4">
        <v>43931</v>
      </c>
      <c r="I431" t="s">
        <v>29</v>
      </c>
      <c r="J431" s="5">
        <v>20</v>
      </c>
      <c r="K431" s="6">
        <v>9</v>
      </c>
      <c r="L431" s="7">
        <v>8</v>
      </c>
      <c r="M431" s="5">
        <f t="shared" si="12"/>
        <v>72</v>
      </c>
      <c r="N431" s="8">
        <f t="shared" si="13"/>
        <v>52</v>
      </c>
      <c r="O431">
        <v>20</v>
      </c>
    </row>
    <row r="432" spans="1:15">
      <c r="A432">
        <v>431</v>
      </c>
      <c r="B432" t="s">
        <v>15</v>
      </c>
      <c r="C432" t="s">
        <v>32</v>
      </c>
      <c r="D432" t="s">
        <v>34</v>
      </c>
      <c r="E432" t="s">
        <v>38</v>
      </c>
      <c r="F432" t="s">
        <v>25</v>
      </c>
      <c r="G432" s="4">
        <v>44176</v>
      </c>
      <c r="H432" s="4">
        <v>44178</v>
      </c>
      <c r="I432" t="s">
        <v>20</v>
      </c>
      <c r="J432" s="5">
        <v>20</v>
      </c>
      <c r="K432" s="6">
        <v>9</v>
      </c>
      <c r="L432" s="7">
        <v>8</v>
      </c>
      <c r="M432" s="5">
        <f t="shared" si="12"/>
        <v>72</v>
      </c>
      <c r="N432" s="8">
        <f t="shared" si="13"/>
        <v>52</v>
      </c>
      <c r="O432">
        <v>35</v>
      </c>
    </row>
    <row r="433" spans="1:15">
      <c r="A433">
        <v>432</v>
      </c>
      <c r="B433" t="s">
        <v>15</v>
      </c>
      <c r="C433" t="s">
        <v>39</v>
      </c>
      <c r="D433" t="s">
        <v>23</v>
      </c>
      <c r="E433" t="s">
        <v>31</v>
      </c>
      <c r="F433" t="s">
        <v>25</v>
      </c>
      <c r="G433" s="4">
        <v>44014</v>
      </c>
      <c r="H433" s="4">
        <v>44019</v>
      </c>
      <c r="I433" t="s">
        <v>29</v>
      </c>
      <c r="J433" s="5">
        <v>19</v>
      </c>
      <c r="K433" s="6">
        <v>6</v>
      </c>
      <c r="L433" s="7">
        <v>12</v>
      </c>
      <c r="M433" s="5">
        <f t="shared" si="12"/>
        <v>72</v>
      </c>
      <c r="N433" s="8">
        <f t="shared" si="13"/>
        <v>53</v>
      </c>
      <c r="O433">
        <v>26</v>
      </c>
    </row>
    <row r="434" spans="1:15">
      <c r="A434">
        <v>433</v>
      </c>
      <c r="B434" t="s">
        <v>41</v>
      </c>
      <c r="C434" t="s">
        <v>54</v>
      </c>
      <c r="D434" t="s">
        <v>23</v>
      </c>
      <c r="E434" t="s">
        <v>28</v>
      </c>
      <c r="F434" t="s">
        <v>25</v>
      </c>
      <c r="G434" s="4">
        <v>43667</v>
      </c>
      <c r="H434" s="4">
        <v>43671</v>
      </c>
      <c r="I434" t="s">
        <v>29</v>
      </c>
      <c r="J434" s="5">
        <v>10</v>
      </c>
      <c r="K434" s="6">
        <v>8</v>
      </c>
      <c r="L434" s="7">
        <v>8</v>
      </c>
      <c r="M434" s="5">
        <f t="shared" si="12"/>
        <v>64</v>
      </c>
      <c r="N434" s="8">
        <f t="shared" si="13"/>
        <v>54</v>
      </c>
      <c r="O434">
        <v>56</v>
      </c>
    </row>
    <row r="435" spans="1:15">
      <c r="A435">
        <v>434</v>
      </c>
      <c r="B435" t="s">
        <v>21</v>
      </c>
      <c r="C435" t="s">
        <v>27</v>
      </c>
      <c r="D435" t="s">
        <v>23</v>
      </c>
      <c r="E435" t="s">
        <v>47</v>
      </c>
      <c r="F435" t="s">
        <v>19</v>
      </c>
      <c r="G435" s="4">
        <v>44028</v>
      </c>
      <c r="H435" s="4">
        <v>44036</v>
      </c>
      <c r="I435" t="s">
        <v>29</v>
      </c>
      <c r="J435" s="5">
        <v>24</v>
      </c>
      <c r="K435" s="6">
        <v>6</v>
      </c>
      <c r="L435" s="7">
        <v>13</v>
      </c>
      <c r="M435" s="5">
        <f t="shared" si="12"/>
        <v>78</v>
      </c>
      <c r="N435" s="8">
        <f t="shared" si="13"/>
        <v>54</v>
      </c>
      <c r="O435">
        <v>37</v>
      </c>
    </row>
    <row r="436" spans="1:15">
      <c r="A436">
        <v>435</v>
      </c>
      <c r="B436" t="s">
        <v>15</v>
      </c>
      <c r="C436" t="s">
        <v>32</v>
      </c>
      <c r="D436" t="s">
        <v>17</v>
      </c>
      <c r="E436" t="s">
        <v>37</v>
      </c>
      <c r="F436" t="s">
        <v>19</v>
      </c>
      <c r="G436" s="4">
        <v>43781</v>
      </c>
      <c r="H436" s="4">
        <v>43788</v>
      </c>
      <c r="I436" t="s">
        <v>26</v>
      </c>
      <c r="J436" s="5">
        <v>23</v>
      </c>
      <c r="K436" s="6">
        <v>6</v>
      </c>
      <c r="L436" s="7">
        <v>13</v>
      </c>
      <c r="M436" s="5">
        <f t="shared" si="12"/>
        <v>78</v>
      </c>
      <c r="N436" s="8">
        <f t="shared" si="13"/>
        <v>55</v>
      </c>
      <c r="O436">
        <v>41</v>
      </c>
    </row>
    <row r="437" spans="1:15">
      <c r="A437">
        <v>436</v>
      </c>
      <c r="B437" t="s">
        <v>21</v>
      </c>
      <c r="C437" t="s">
        <v>27</v>
      </c>
      <c r="D437" t="s">
        <v>17</v>
      </c>
      <c r="E437" t="s">
        <v>18</v>
      </c>
      <c r="F437" t="s">
        <v>25</v>
      </c>
      <c r="G437" s="4">
        <v>43811</v>
      </c>
      <c r="H437" s="4">
        <v>43813</v>
      </c>
      <c r="I437" t="s">
        <v>20</v>
      </c>
      <c r="J437" s="5">
        <v>17</v>
      </c>
      <c r="K437" s="6">
        <v>8</v>
      </c>
      <c r="L437" s="7">
        <v>9</v>
      </c>
      <c r="M437" s="5">
        <f t="shared" si="12"/>
        <v>72</v>
      </c>
      <c r="N437" s="8">
        <f t="shared" si="13"/>
        <v>55</v>
      </c>
      <c r="O437">
        <v>20</v>
      </c>
    </row>
    <row r="438" spans="1:15">
      <c r="A438">
        <v>437</v>
      </c>
      <c r="B438" t="s">
        <v>21</v>
      </c>
      <c r="C438" t="s">
        <v>27</v>
      </c>
      <c r="D438" t="s">
        <v>17</v>
      </c>
      <c r="E438" t="s">
        <v>44</v>
      </c>
      <c r="F438" t="s">
        <v>25</v>
      </c>
      <c r="G438" s="4">
        <v>43855</v>
      </c>
      <c r="H438" s="4">
        <v>43859</v>
      </c>
      <c r="I438" t="s">
        <v>20</v>
      </c>
      <c r="J438" s="5">
        <v>9</v>
      </c>
      <c r="K438" s="6">
        <v>8</v>
      </c>
      <c r="L438" s="7">
        <v>8</v>
      </c>
      <c r="M438" s="5">
        <f t="shared" si="12"/>
        <v>64</v>
      </c>
      <c r="N438" s="8">
        <f t="shared" si="13"/>
        <v>55</v>
      </c>
      <c r="O438">
        <v>26</v>
      </c>
    </row>
    <row r="439" spans="1:15">
      <c r="A439">
        <v>438</v>
      </c>
      <c r="B439" t="s">
        <v>15</v>
      </c>
      <c r="C439" t="s">
        <v>39</v>
      </c>
      <c r="D439" t="s">
        <v>17</v>
      </c>
      <c r="E439" t="s">
        <v>44</v>
      </c>
      <c r="F439" t="s">
        <v>25</v>
      </c>
      <c r="G439" s="4">
        <v>44118</v>
      </c>
      <c r="H439" s="4">
        <v>44120</v>
      </c>
      <c r="I439" t="s">
        <v>26</v>
      </c>
      <c r="J439" s="5">
        <v>10</v>
      </c>
      <c r="K439" s="6">
        <v>5</v>
      </c>
      <c r="L439" s="7">
        <v>13</v>
      </c>
      <c r="M439" s="5">
        <f t="shared" si="12"/>
        <v>65</v>
      </c>
      <c r="N439" s="8">
        <f t="shared" si="13"/>
        <v>55</v>
      </c>
      <c r="O439">
        <v>56</v>
      </c>
    </row>
    <row r="440" spans="1:15">
      <c r="A440">
        <v>439</v>
      </c>
      <c r="B440" t="s">
        <v>41</v>
      </c>
      <c r="C440" t="s">
        <v>42</v>
      </c>
      <c r="D440" t="s">
        <v>23</v>
      </c>
      <c r="E440" t="s">
        <v>24</v>
      </c>
      <c r="F440" t="s">
        <v>25</v>
      </c>
      <c r="G440" s="4">
        <v>44174</v>
      </c>
      <c r="H440" s="4">
        <v>44179</v>
      </c>
      <c r="I440" t="s">
        <v>26</v>
      </c>
      <c r="J440" s="5">
        <v>15</v>
      </c>
      <c r="K440" s="6">
        <v>10</v>
      </c>
      <c r="L440" s="7">
        <v>7</v>
      </c>
      <c r="M440" s="5">
        <f t="shared" si="12"/>
        <v>70</v>
      </c>
      <c r="N440" s="8">
        <f t="shared" si="13"/>
        <v>55</v>
      </c>
      <c r="O440">
        <v>57</v>
      </c>
    </row>
    <row r="441" spans="1:15">
      <c r="A441">
        <v>440</v>
      </c>
      <c r="B441" t="s">
        <v>21</v>
      </c>
      <c r="C441" t="s">
        <v>30</v>
      </c>
      <c r="D441" t="s">
        <v>34</v>
      </c>
      <c r="E441" t="s">
        <v>38</v>
      </c>
      <c r="F441" t="s">
        <v>25</v>
      </c>
      <c r="G441" s="4">
        <v>43821</v>
      </c>
      <c r="H441" s="4">
        <v>43822</v>
      </c>
      <c r="I441" t="s">
        <v>26</v>
      </c>
      <c r="J441" s="5">
        <v>25</v>
      </c>
      <c r="K441" s="6">
        <v>9</v>
      </c>
      <c r="L441" s="7">
        <v>9</v>
      </c>
      <c r="M441" s="5">
        <f t="shared" si="12"/>
        <v>81</v>
      </c>
      <c r="N441" s="8">
        <f t="shared" si="13"/>
        <v>56</v>
      </c>
      <c r="O441">
        <v>1</v>
      </c>
    </row>
    <row r="442" spans="1:15">
      <c r="A442">
        <v>441</v>
      </c>
      <c r="B442" t="s">
        <v>15</v>
      </c>
      <c r="C442" t="s">
        <v>33</v>
      </c>
      <c r="D442" t="s">
        <v>17</v>
      </c>
      <c r="E442" t="s">
        <v>18</v>
      </c>
      <c r="F442" t="s">
        <v>25</v>
      </c>
      <c r="G442" s="4">
        <v>43871</v>
      </c>
      <c r="H442" s="4">
        <v>43876</v>
      </c>
      <c r="I442" t="s">
        <v>29</v>
      </c>
      <c r="J442" s="5">
        <v>9</v>
      </c>
      <c r="K442" s="6">
        <v>5</v>
      </c>
      <c r="L442" s="7">
        <v>13</v>
      </c>
      <c r="M442" s="5">
        <f t="shared" si="12"/>
        <v>65</v>
      </c>
      <c r="N442" s="8">
        <f t="shared" si="13"/>
        <v>56</v>
      </c>
      <c r="O442">
        <v>45</v>
      </c>
    </row>
    <row r="443" spans="1:15">
      <c r="A443">
        <v>442</v>
      </c>
      <c r="B443" t="s">
        <v>21</v>
      </c>
      <c r="C443" t="s">
        <v>27</v>
      </c>
      <c r="D443" t="s">
        <v>17</v>
      </c>
      <c r="E443" t="s">
        <v>43</v>
      </c>
      <c r="F443" t="s">
        <v>25</v>
      </c>
      <c r="G443" s="4">
        <v>44042</v>
      </c>
      <c r="H443" s="4">
        <v>44048</v>
      </c>
      <c r="I443" t="s">
        <v>29</v>
      </c>
      <c r="J443" s="5">
        <v>10</v>
      </c>
      <c r="K443" s="6">
        <v>6</v>
      </c>
      <c r="L443" s="7">
        <v>11</v>
      </c>
      <c r="M443" s="5">
        <f t="shared" si="12"/>
        <v>66</v>
      </c>
      <c r="N443" s="8">
        <f t="shared" si="13"/>
        <v>56</v>
      </c>
      <c r="O443">
        <v>25</v>
      </c>
    </row>
    <row r="444" spans="1:15">
      <c r="A444">
        <v>443</v>
      </c>
      <c r="B444" t="s">
        <v>41</v>
      </c>
      <c r="C444" t="s">
        <v>42</v>
      </c>
      <c r="D444" t="s">
        <v>17</v>
      </c>
      <c r="E444" t="s">
        <v>43</v>
      </c>
      <c r="F444" t="s">
        <v>25</v>
      </c>
      <c r="G444" s="4">
        <v>43625</v>
      </c>
      <c r="H444" s="4">
        <v>43627</v>
      </c>
      <c r="I444" t="s">
        <v>29</v>
      </c>
      <c r="J444" s="5">
        <v>8</v>
      </c>
      <c r="K444" s="6">
        <v>5</v>
      </c>
      <c r="L444" s="7">
        <v>13</v>
      </c>
      <c r="M444" s="5">
        <f t="shared" si="12"/>
        <v>65</v>
      </c>
      <c r="N444" s="8">
        <f t="shared" si="13"/>
        <v>57</v>
      </c>
      <c r="O444">
        <v>11</v>
      </c>
    </row>
    <row r="445" spans="1:15">
      <c r="A445">
        <v>444</v>
      </c>
      <c r="B445" t="s">
        <v>15</v>
      </c>
      <c r="C445" t="s">
        <v>39</v>
      </c>
      <c r="D445" t="s">
        <v>23</v>
      </c>
      <c r="E445" t="s">
        <v>24</v>
      </c>
      <c r="F445" t="s">
        <v>19</v>
      </c>
      <c r="G445" s="4">
        <v>43767</v>
      </c>
      <c r="H445" s="4">
        <v>43768</v>
      </c>
      <c r="I445" t="s">
        <v>26</v>
      </c>
      <c r="J445" s="5">
        <v>15</v>
      </c>
      <c r="K445" s="6">
        <v>6</v>
      </c>
      <c r="L445" s="7">
        <v>12</v>
      </c>
      <c r="M445" s="5">
        <f t="shared" si="12"/>
        <v>72</v>
      </c>
      <c r="N445" s="8">
        <f t="shared" si="13"/>
        <v>57</v>
      </c>
      <c r="O445">
        <v>54</v>
      </c>
    </row>
    <row r="446" spans="1:15">
      <c r="A446">
        <v>445</v>
      </c>
      <c r="B446" t="s">
        <v>15</v>
      </c>
      <c r="C446" t="s">
        <v>16</v>
      </c>
      <c r="D446" t="s">
        <v>23</v>
      </c>
      <c r="E446" t="s">
        <v>24</v>
      </c>
      <c r="F446" t="s">
        <v>19</v>
      </c>
      <c r="G446" s="4">
        <v>43789</v>
      </c>
      <c r="H446" s="4">
        <v>43791</v>
      </c>
      <c r="I446" t="s">
        <v>29</v>
      </c>
      <c r="J446" s="5">
        <v>19</v>
      </c>
      <c r="K446" s="6">
        <v>6</v>
      </c>
      <c r="L446" s="7">
        <v>13</v>
      </c>
      <c r="M446" s="5">
        <f t="shared" si="12"/>
        <v>78</v>
      </c>
      <c r="N446" s="8">
        <f t="shared" si="13"/>
        <v>59</v>
      </c>
      <c r="O446">
        <v>35</v>
      </c>
    </row>
    <row r="447" spans="1:15">
      <c r="A447">
        <v>446</v>
      </c>
      <c r="B447" t="s">
        <v>21</v>
      </c>
      <c r="C447" t="s">
        <v>27</v>
      </c>
      <c r="D447" t="s">
        <v>34</v>
      </c>
      <c r="E447" t="s">
        <v>48</v>
      </c>
      <c r="F447" t="s">
        <v>52</v>
      </c>
      <c r="G447" s="4">
        <v>43857</v>
      </c>
      <c r="H447" s="4">
        <v>43863</v>
      </c>
      <c r="I447" t="s">
        <v>29</v>
      </c>
      <c r="J447" s="5">
        <v>13</v>
      </c>
      <c r="K447" s="6">
        <v>8</v>
      </c>
      <c r="L447" s="7">
        <v>9</v>
      </c>
      <c r="M447" s="5">
        <f t="shared" si="12"/>
        <v>72</v>
      </c>
      <c r="N447" s="8">
        <f t="shared" si="13"/>
        <v>59</v>
      </c>
      <c r="O447">
        <v>17</v>
      </c>
    </row>
    <row r="448" spans="1:15">
      <c r="A448">
        <v>447</v>
      </c>
      <c r="B448" t="s">
        <v>21</v>
      </c>
      <c r="C448" t="s">
        <v>27</v>
      </c>
      <c r="D448" t="s">
        <v>23</v>
      </c>
      <c r="E448" t="s">
        <v>24</v>
      </c>
      <c r="F448" t="s">
        <v>52</v>
      </c>
      <c r="G448" s="4">
        <v>43902</v>
      </c>
      <c r="H448" s="4">
        <v>43905</v>
      </c>
      <c r="I448" t="s">
        <v>29</v>
      </c>
      <c r="J448" s="5">
        <v>22</v>
      </c>
      <c r="K448" s="6">
        <v>9</v>
      </c>
      <c r="L448" s="7">
        <v>9</v>
      </c>
      <c r="M448" s="5">
        <f t="shared" si="12"/>
        <v>81</v>
      </c>
      <c r="N448" s="8">
        <f t="shared" si="13"/>
        <v>59</v>
      </c>
      <c r="O448">
        <v>10</v>
      </c>
    </row>
    <row r="449" spans="1:15">
      <c r="A449">
        <v>448</v>
      </c>
      <c r="B449" t="s">
        <v>15</v>
      </c>
      <c r="C449" t="s">
        <v>16</v>
      </c>
      <c r="D449" t="s">
        <v>34</v>
      </c>
      <c r="E449" t="s">
        <v>38</v>
      </c>
      <c r="F449" t="s">
        <v>52</v>
      </c>
      <c r="G449" s="4">
        <v>44104</v>
      </c>
      <c r="H449" s="4">
        <v>44109</v>
      </c>
      <c r="I449" t="s">
        <v>26</v>
      </c>
      <c r="J449" s="5">
        <v>13</v>
      </c>
      <c r="K449" s="6">
        <v>8</v>
      </c>
      <c r="L449" s="7">
        <v>9</v>
      </c>
      <c r="M449" s="5">
        <f t="shared" si="12"/>
        <v>72</v>
      </c>
      <c r="N449" s="8">
        <f t="shared" si="13"/>
        <v>59</v>
      </c>
      <c r="O449">
        <v>41</v>
      </c>
    </row>
    <row r="450" spans="1:15">
      <c r="A450">
        <v>449</v>
      </c>
      <c r="B450" t="s">
        <v>21</v>
      </c>
      <c r="C450" t="s">
        <v>22</v>
      </c>
      <c r="D450" t="s">
        <v>34</v>
      </c>
      <c r="E450" t="s">
        <v>48</v>
      </c>
      <c r="F450" t="s">
        <v>52</v>
      </c>
      <c r="G450" s="4">
        <v>44162</v>
      </c>
      <c r="H450" s="4">
        <v>44167</v>
      </c>
      <c r="I450" t="s">
        <v>20</v>
      </c>
      <c r="J450" s="5">
        <v>13</v>
      </c>
      <c r="K450" s="6">
        <v>8</v>
      </c>
      <c r="L450" s="7">
        <v>9</v>
      </c>
      <c r="M450" s="5">
        <f t="shared" ref="M450:M513" si="14">L450*K450</f>
        <v>72</v>
      </c>
      <c r="N450" s="8">
        <f t="shared" ref="N450:N513" si="15">M450-J450</f>
        <v>59</v>
      </c>
      <c r="O450">
        <v>13</v>
      </c>
    </row>
    <row r="451" spans="1:15">
      <c r="A451">
        <v>450</v>
      </c>
      <c r="B451" t="s">
        <v>41</v>
      </c>
      <c r="C451" t="s">
        <v>46</v>
      </c>
      <c r="D451" t="s">
        <v>34</v>
      </c>
      <c r="E451" t="s">
        <v>35</v>
      </c>
      <c r="F451" t="s">
        <v>52</v>
      </c>
      <c r="G451" s="4">
        <v>43669</v>
      </c>
      <c r="H451" s="4">
        <v>43672</v>
      </c>
      <c r="I451" t="s">
        <v>29</v>
      </c>
      <c r="J451" s="5">
        <v>12</v>
      </c>
      <c r="K451" s="6">
        <v>8</v>
      </c>
      <c r="L451" s="7">
        <v>9</v>
      </c>
      <c r="M451" s="5">
        <f t="shared" si="14"/>
        <v>72</v>
      </c>
      <c r="N451" s="8">
        <f t="shared" si="15"/>
        <v>60</v>
      </c>
      <c r="O451">
        <v>11</v>
      </c>
    </row>
    <row r="452" spans="1:15">
      <c r="A452">
        <v>451</v>
      </c>
      <c r="B452" t="s">
        <v>15</v>
      </c>
      <c r="C452" t="s">
        <v>39</v>
      </c>
      <c r="D452" t="s">
        <v>34</v>
      </c>
      <c r="E452" t="s">
        <v>36</v>
      </c>
      <c r="F452" t="s">
        <v>52</v>
      </c>
      <c r="G452" s="4">
        <v>43791</v>
      </c>
      <c r="H452" s="4">
        <v>43798</v>
      </c>
      <c r="I452" t="s">
        <v>20</v>
      </c>
      <c r="J452" s="5">
        <v>12</v>
      </c>
      <c r="K452" s="6">
        <v>6</v>
      </c>
      <c r="L452" s="7">
        <v>12</v>
      </c>
      <c r="M452" s="5">
        <f t="shared" si="14"/>
        <v>72</v>
      </c>
      <c r="N452" s="8">
        <f t="shared" si="15"/>
        <v>60</v>
      </c>
      <c r="O452">
        <v>28</v>
      </c>
    </row>
    <row r="453" spans="1:15">
      <c r="A453">
        <v>452</v>
      </c>
      <c r="B453" t="s">
        <v>21</v>
      </c>
      <c r="C453" t="s">
        <v>27</v>
      </c>
      <c r="D453" t="s">
        <v>17</v>
      </c>
      <c r="E453" t="s">
        <v>37</v>
      </c>
      <c r="F453" t="s">
        <v>52</v>
      </c>
      <c r="G453" s="4">
        <v>43938</v>
      </c>
      <c r="H453" s="4">
        <v>43940</v>
      </c>
      <c r="I453" t="s">
        <v>20</v>
      </c>
      <c r="J453" s="5">
        <v>18</v>
      </c>
      <c r="K453" s="6">
        <v>6</v>
      </c>
      <c r="L453" s="7">
        <v>13</v>
      </c>
      <c r="M453" s="5">
        <f t="shared" si="14"/>
        <v>78</v>
      </c>
      <c r="N453" s="8">
        <f t="shared" si="15"/>
        <v>60</v>
      </c>
      <c r="O453">
        <v>56</v>
      </c>
    </row>
    <row r="454" spans="1:15">
      <c r="A454">
        <v>453</v>
      </c>
      <c r="B454" t="s">
        <v>15</v>
      </c>
      <c r="C454" t="s">
        <v>16</v>
      </c>
      <c r="D454" t="s">
        <v>17</v>
      </c>
      <c r="E454" t="s">
        <v>43</v>
      </c>
      <c r="F454" t="s">
        <v>50</v>
      </c>
      <c r="G454" s="4">
        <v>44038</v>
      </c>
      <c r="H454" s="4">
        <v>44041</v>
      </c>
      <c r="I454" t="s">
        <v>20</v>
      </c>
      <c r="J454" s="5">
        <v>12</v>
      </c>
      <c r="K454" s="6">
        <v>6</v>
      </c>
      <c r="L454" s="7">
        <v>12</v>
      </c>
      <c r="M454" s="5">
        <f t="shared" si="14"/>
        <v>72</v>
      </c>
      <c r="N454" s="8">
        <f t="shared" si="15"/>
        <v>60</v>
      </c>
      <c r="O454">
        <v>39</v>
      </c>
    </row>
    <row r="455" spans="1:15">
      <c r="A455">
        <v>454</v>
      </c>
      <c r="B455" t="s">
        <v>21</v>
      </c>
      <c r="C455" t="s">
        <v>22</v>
      </c>
      <c r="D455" t="s">
        <v>34</v>
      </c>
      <c r="E455" t="s">
        <v>38</v>
      </c>
      <c r="F455" t="s">
        <v>50</v>
      </c>
      <c r="G455" s="4">
        <v>44128</v>
      </c>
      <c r="H455" s="4">
        <v>44134</v>
      </c>
      <c r="I455" t="s">
        <v>20</v>
      </c>
      <c r="J455" s="5">
        <v>21</v>
      </c>
      <c r="K455" s="6">
        <v>9</v>
      </c>
      <c r="L455" s="7">
        <v>9</v>
      </c>
      <c r="M455" s="5">
        <f t="shared" si="14"/>
        <v>81</v>
      </c>
      <c r="N455" s="8">
        <f t="shared" si="15"/>
        <v>60</v>
      </c>
      <c r="O455">
        <v>27</v>
      </c>
    </row>
    <row r="456" spans="1:15">
      <c r="A456">
        <v>455</v>
      </c>
      <c r="B456" t="s">
        <v>21</v>
      </c>
      <c r="C456" t="s">
        <v>30</v>
      </c>
      <c r="D456" t="s">
        <v>17</v>
      </c>
      <c r="E456" t="s">
        <v>45</v>
      </c>
      <c r="F456" t="s">
        <v>50</v>
      </c>
      <c r="G456" s="4">
        <v>43928</v>
      </c>
      <c r="H456" s="4">
        <v>43934</v>
      </c>
      <c r="I456" t="s">
        <v>29</v>
      </c>
      <c r="J456" s="5">
        <v>9</v>
      </c>
      <c r="K456" s="6">
        <v>10</v>
      </c>
      <c r="L456" s="7">
        <v>7</v>
      </c>
      <c r="M456" s="5">
        <f t="shared" si="14"/>
        <v>70</v>
      </c>
      <c r="N456" s="8">
        <f t="shared" si="15"/>
        <v>61</v>
      </c>
      <c r="O456">
        <v>48</v>
      </c>
    </row>
    <row r="457" spans="1:15">
      <c r="A457">
        <v>456</v>
      </c>
      <c r="B457" t="s">
        <v>21</v>
      </c>
      <c r="C457" t="s">
        <v>22</v>
      </c>
      <c r="D457" t="s">
        <v>17</v>
      </c>
      <c r="E457" t="s">
        <v>44</v>
      </c>
      <c r="F457" t="s">
        <v>50</v>
      </c>
      <c r="G457" s="4">
        <v>44008</v>
      </c>
      <c r="H457" s="4">
        <v>44011</v>
      </c>
      <c r="I457" t="s">
        <v>20</v>
      </c>
      <c r="J457" s="5">
        <v>11</v>
      </c>
      <c r="K457" s="6">
        <v>6</v>
      </c>
      <c r="L457" s="7">
        <v>12</v>
      </c>
      <c r="M457" s="5">
        <f t="shared" si="14"/>
        <v>72</v>
      </c>
      <c r="N457" s="8">
        <f t="shared" si="15"/>
        <v>61</v>
      </c>
      <c r="O457">
        <v>48</v>
      </c>
    </row>
    <row r="458" spans="1:15">
      <c r="A458">
        <v>457</v>
      </c>
      <c r="B458" t="s">
        <v>41</v>
      </c>
      <c r="C458" t="s">
        <v>54</v>
      </c>
      <c r="D458" t="s">
        <v>34</v>
      </c>
      <c r="E458" t="s">
        <v>48</v>
      </c>
      <c r="F458" t="s">
        <v>50</v>
      </c>
      <c r="G458" s="4">
        <v>43691</v>
      </c>
      <c r="H458" s="4">
        <v>43695</v>
      </c>
      <c r="I458" t="s">
        <v>29</v>
      </c>
      <c r="J458" s="5">
        <v>16</v>
      </c>
      <c r="K458" s="6">
        <v>6</v>
      </c>
      <c r="L458" s="7">
        <v>13</v>
      </c>
      <c r="M458" s="5">
        <f t="shared" si="14"/>
        <v>78</v>
      </c>
      <c r="N458" s="8">
        <f t="shared" si="15"/>
        <v>62</v>
      </c>
      <c r="O458">
        <v>55</v>
      </c>
    </row>
    <row r="459" spans="1:15">
      <c r="A459">
        <v>458</v>
      </c>
      <c r="B459" t="s">
        <v>15</v>
      </c>
      <c r="C459" t="s">
        <v>33</v>
      </c>
      <c r="D459" t="s">
        <v>34</v>
      </c>
      <c r="E459" t="s">
        <v>48</v>
      </c>
      <c r="F459" t="s">
        <v>50</v>
      </c>
      <c r="G459" s="4">
        <v>43916</v>
      </c>
      <c r="H459" s="4">
        <v>43917</v>
      </c>
      <c r="I459" t="s">
        <v>29</v>
      </c>
      <c r="J459" s="5">
        <v>9</v>
      </c>
      <c r="K459" s="6">
        <v>8</v>
      </c>
      <c r="L459" s="7">
        <v>9</v>
      </c>
      <c r="M459" s="5">
        <f t="shared" si="14"/>
        <v>72</v>
      </c>
      <c r="N459" s="8">
        <f t="shared" si="15"/>
        <v>63</v>
      </c>
      <c r="O459">
        <v>21</v>
      </c>
    </row>
    <row r="460" spans="1:15">
      <c r="A460">
        <v>459</v>
      </c>
      <c r="B460" t="s">
        <v>41</v>
      </c>
      <c r="C460" t="s">
        <v>54</v>
      </c>
      <c r="D460" t="s">
        <v>23</v>
      </c>
      <c r="E460" t="s">
        <v>24</v>
      </c>
      <c r="F460" t="s">
        <v>50</v>
      </c>
      <c r="G460" s="4">
        <v>43635</v>
      </c>
      <c r="H460" s="4">
        <v>43642</v>
      </c>
      <c r="I460" t="s">
        <v>20</v>
      </c>
      <c r="J460" s="5">
        <v>17</v>
      </c>
      <c r="K460" s="6">
        <v>9</v>
      </c>
      <c r="L460" s="7">
        <v>9</v>
      </c>
      <c r="M460" s="5">
        <f t="shared" si="14"/>
        <v>81</v>
      </c>
      <c r="N460" s="8">
        <f t="shared" si="15"/>
        <v>64</v>
      </c>
      <c r="O460">
        <v>26</v>
      </c>
    </row>
    <row r="461" spans="1:15">
      <c r="A461">
        <v>460</v>
      </c>
      <c r="B461" t="s">
        <v>41</v>
      </c>
      <c r="C461" t="s">
        <v>53</v>
      </c>
      <c r="D461" t="s">
        <v>34</v>
      </c>
      <c r="E461" t="s">
        <v>38</v>
      </c>
      <c r="F461" t="s">
        <v>52</v>
      </c>
      <c r="G461" s="4">
        <v>43655</v>
      </c>
      <c r="H461" s="4">
        <v>43660</v>
      </c>
      <c r="I461" t="s">
        <v>26</v>
      </c>
      <c r="J461" s="5">
        <v>17</v>
      </c>
      <c r="K461" s="6">
        <v>9</v>
      </c>
      <c r="L461" s="7">
        <v>9</v>
      </c>
      <c r="M461" s="5">
        <f t="shared" si="14"/>
        <v>81</v>
      </c>
      <c r="N461" s="8">
        <f t="shared" si="15"/>
        <v>64</v>
      </c>
      <c r="O461">
        <v>24</v>
      </c>
    </row>
    <row r="462" spans="1:15">
      <c r="A462">
        <v>461</v>
      </c>
      <c r="B462" t="s">
        <v>41</v>
      </c>
      <c r="C462" t="s">
        <v>42</v>
      </c>
      <c r="D462" t="s">
        <v>17</v>
      </c>
      <c r="E462" t="s">
        <v>43</v>
      </c>
      <c r="F462" t="s">
        <v>50</v>
      </c>
      <c r="G462" s="4">
        <v>43681</v>
      </c>
      <c r="H462" s="4">
        <v>43683</v>
      </c>
      <c r="I462" t="s">
        <v>26</v>
      </c>
      <c r="J462" s="5">
        <v>6</v>
      </c>
      <c r="K462" s="6">
        <v>10</v>
      </c>
      <c r="L462" s="7">
        <v>7</v>
      </c>
      <c r="M462" s="5">
        <f t="shared" si="14"/>
        <v>70</v>
      </c>
      <c r="N462" s="8">
        <f t="shared" si="15"/>
        <v>64</v>
      </c>
      <c r="O462">
        <v>45</v>
      </c>
    </row>
    <row r="463" spans="1:15">
      <c r="A463">
        <v>462</v>
      </c>
      <c r="B463" t="s">
        <v>21</v>
      </c>
      <c r="C463" t="s">
        <v>30</v>
      </c>
      <c r="D463" t="s">
        <v>34</v>
      </c>
      <c r="E463" t="s">
        <v>48</v>
      </c>
      <c r="F463" t="s">
        <v>52</v>
      </c>
      <c r="G463" s="4">
        <v>43958</v>
      </c>
      <c r="H463" s="4">
        <v>43961</v>
      </c>
      <c r="I463" t="s">
        <v>29</v>
      </c>
      <c r="J463" s="5">
        <v>23</v>
      </c>
      <c r="K463" s="6">
        <v>8</v>
      </c>
      <c r="L463" s="7">
        <v>11</v>
      </c>
      <c r="M463" s="5">
        <f t="shared" si="14"/>
        <v>88</v>
      </c>
      <c r="N463" s="8">
        <f t="shared" si="15"/>
        <v>65</v>
      </c>
      <c r="O463">
        <v>34</v>
      </c>
    </row>
    <row r="464" spans="1:15">
      <c r="A464">
        <v>463</v>
      </c>
      <c r="B464" t="s">
        <v>15</v>
      </c>
      <c r="C464" t="s">
        <v>39</v>
      </c>
      <c r="D464" t="s">
        <v>17</v>
      </c>
      <c r="E464" t="s">
        <v>37</v>
      </c>
      <c r="F464" t="s">
        <v>50</v>
      </c>
      <c r="G464" s="4">
        <v>43749</v>
      </c>
      <c r="H464" s="4">
        <v>43753</v>
      </c>
      <c r="I464" t="s">
        <v>20</v>
      </c>
      <c r="J464" s="5">
        <v>14</v>
      </c>
      <c r="K464" s="6">
        <v>10</v>
      </c>
      <c r="L464" s="7">
        <v>8</v>
      </c>
      <c r="M464" s="5">
        <f t="shared" si="14"/>
        <v>80</v>
      </c>
      <c r="N464" s="8">
        <f t="shared" si="15"/>
        <v>66</v>
      </c>
      <c r="O464">
        <v>14</v>
      </c>
    </row>
    <row r="465" spans="1:15">
      <c r="A465">
        <v>464</v>
      </c>
      <c r="B465" t="s">
        <v>21</v>
      </c>
      <c r="C465" t="s">
        <v>30</v>
      </c>
      <c r="D465" t="s">
        <v>23</v>
      </c>
      <c r="E465" t="s">
        <v>28</v>
      </c>
      <c r="F465" t="s">
        <v>52</v>
      </c>
      <c r="G465" s="4">
        <v>43996</v>
      </c>
      <c r="H465" s="4">
        <v>44003</v>
      </c>
      <c r="I465" t="s">
        <v>20</v>
      </c>
      <c r="J465" s="5">
        <v>14</v>
      </c>
      <c r="K465" s="6">
        <v>10</v>
      </c>
      <c r="L465" s="7">
        <v>8</v>
      </c>
      <c r="M465" s="5">
        <f t="shared" si="14"/>
        <v>80</v>
      </c>
      <c r="N465" s="8">
        <f t="shared" si="15"/>
        <v>66</v>
      </c>
      <c r="O465">
        <v>40</v>
      </c>
    </row>
    <row r="466" spans="1:15">
      <c r="A466">
        <v>465</v>
      </c>
      <c r="B466" t="s">
        <v>21</v>
      </c>
      <c r="C466" t="s">
        <v>27</v>
      </c>
      <c r="D466" t="s">
        <v>23</v>
      </c>
      <c r="E466" t="s">
        <v>24</v>
      </c>
      <c r="F466" t="s">
        <v>50</v>
      </c>
      <c r="G466" s="4">
        <v>44048</v>
      </c>
      <c r="H466" s="4">
        <v>44053</v>
      </c>
      <c r="I466" t="s">
        <v>26</v>
      </c>
      <c r="J466" s="5">
        <v>18</v>
      </c>
      <c r="K466" s="6">
        <v>7</v>
      </c>
      <c r="L466" s="7">
        <v>12</v>
      </c>
      <c r="M466" s="5">
        <f t="shared" si="14"/>
        <v>84</v>
      </c>
      <c r="N466" s="8">
        <f t="shared" si="15"/>
        <v>66</v>
      </c>
      <c r="O466">
        <v>42</v>
      </c>
    </row>
    <row r="467" spans="1:15">
      <c r="A467">
        <v>466</v>
      </c>
      <c r="B467" t="s">
        <v>21</v>
      </c>
      <c r="C467" t="s">
        <v>22</v>
      </c>
      <c r="D467" t="s">
        <v>17</v>
      </c>
      <c r="E467" t="s">
        <v>45</v>
      </c>
      <c r="F467" t="s">
        <v>52</v>
      </c>
      <c r="G467" s="4">
        <v>44058</v>
      </c>
      <c r="H467" s="4">
        <v>44066</v>
      </c>
      <c r="I467" t="s">
        <v>20</v>
      </c>
      <c r="J467" s="5">
        <v>6</v>
      </c>
      <c r="K467" s="6">
        <v>8</v>
      </c>
      <c r="L467" s="7">
        <v>9</v>
      </c>
      <c r="M467" s="5">
        <f t="shared" si="14"/>
        <v>72</v>
      </c>
      <c r="N467" s="8">
        <f t="shared" si="15"/>
        <v>66</v>
      </c>
      <c r="O467">
        <v>46</v>
      </c>
    </row>
    <row r="468" spans="1:15">
      <c r="A468">
        <v>467</v>
      </c>
      <c r="B468" t="s">
        <v>41</v>
      </c>
      <c r="C468" t="s">
        <v>54</v>
      </c>
      <c r="D468" t="s">
        <v>23</v>
      </c>
      <c r="E468" t="s">
        <v>28</v>
      </c>
      <c r="F468" t="s">
        <v>50</v>
      </c>
      <c r="G468" s="4">
        <v>43683</v>
      </c>
      <c r="H468" s="4">
        <v>43691</v>
      </c>
      <c r="I468" t="s">
        <v>26</v>
      </c>
      <c r="J468" s="5">
        <v>5</v>
      </c>
      <c r="K468" s="6">
        <v>9</v>
      </c>
      <c r="L468" s="7">
        <v>8</v>
      </c>
      <c r="M468" s="5">
        <f t="shared" si="14"/>
        <v>72</v>
      </c>
      <c r="N468" s="8">
        <f t="shared" si="15"/>
        <v>67</v>
      </c>
      <c r="O468">
        <v>46</v>
      </c>
    </row>
    <row r="469" spans="1:15">
      <c r="A469">
        <v>468</v>
      </c>
      <c r="B469" t="s">
        <v>21</v>
      </c>
      <c r="C469" t="s">
        <v>30</v>
      </c>
      <c r="D469" t="s">
        <v>34</v>
      </c>
      <c r="E469" t="s">
        <v>35</v>
      </c>
      <c r="F469" t="s">
        <v>52</v>
      </c>
      <c r="G469" s="4">
        <v>43839</v>
      </c>
      <c r="H469" s="4">
        <v>43842</v>
      </c>
      <c r="I469" t="s">
        <v>20</v>
      </c>
      <c r="J469" s="5">
        <v>16</v>
      </c>
      <c r="K469" s="6">
        <v>6</v>
      </c>
      <c r="L469" s="7">
        <v>14</v>
      </c>
      <c r="M469" s="5">
        <f t="shared" si="14"/>
        <v>84</v>
      </c>
      <c r="N469" s="8">
        <f t="shared" si="15"/>
        <v>68</v>
      </c>
      <c r="O469">
        <v>41</v>
      </c>
    </row>
    <row r="470" spans="1:15">
      <c r="A470">
        <v>469</v>
      </c>
      <c r="B470" t="s">
        <v>15</v>
      </c>
      <c r="C470" t="s">
        <v>33</v>
      </c>
      <c r="D470" t="s">
        <v>17</v>
      </c>
      <c r="E470" t="s">
        <v>44</v>
      </c>
      <c r="F470" t="s">
        <v>50</v>
      </c>
      <c r="G470" s="4">
        <v>44184</v>
      </c>
      <c r="H470" s="4">
        <v>44185</v>
      </c>
      <c r="I470" t="s">
        <v>20</v>
      </c>
      <c r="J470" s="5">
        <v>10</v>
      </c>
      <c r="K470" s="6">
        <v>6</v>
      </c>
      <c r="L470" s="7">
        <v>13</v>
      </c>
      <c r="M470" s="5">
        <f t="shared" si="14"/>
        <v>78</v>
      </c>
      <c r="N470" s="8">
        <f t="shared" si="15"/>
        <v>68</v>
      </c>
      <c r="O470">
        <v>52</v>
      </c>
    </row>
    <row r="471" spans="1:15">
      <c r="A471">
        <v>470</v>
      </c>
      <c r="B471" t="s">
        <v>41</v>
      </c>
      <c r="C471" t="s">
        <v>49</v>
      </c>
      <c r="D471" t="s">
        <v>34</v>
      </c>
      <c r="E471" t="s">
        <v>36</v>
      </c>
      <c r="F471" t="s">
        <v>52</v>
      </c>
      <c r="G471" s="4">
        <v>43887</v>
      </c>
      <c r="H471" s="4">
        <v>43896</v>
      </c>
      <c r="I471" t="s">
        <v>29</v>
      </c>
      <c r="J471" s="5">
        <v>21</v>
      </c>
      <c r="K471" s="6">
        <v>7</v>
      </c>
      <c r="L471" s="7">
        <v>13</v>
      </c>
      <c r="M471" s="5">
        <f t="shared" si="14"/>
        <v>91</v>
      </c>
      <c r="N471" s="8">
        <f t="shared" si="15"/>
        <v>70</v>
      </c>
      <c r="O471">
        <v>51</v>
      </c>
    </row>
    <row r="472" spans="1:15">
      <c r="A472">
        <v>471</v>
      </c>
      <c r="B472" t="s">
        <v>15</v>
      </c>
      <c r="C472" t="s">
        <v>16</v>
      </c>
      <c r="D472" t="s">
        <v>23</v>
      </c>
      <c r="E472" t="s">
        <v>47</v>
      </c>
      <c r="F472" t="s">
        <v>50</v>
      </c>
      <c r="G472" s="4">
        <v>44036</v>
      </c>
      <c r="H472" s="4">
        <v>44044</v>
      </c>
      <c r="I472" t="s">
        <v>20</v>
      </c>
      <c r="J472" s="5">
        <v>8</v>
      </c>
      <c r="K472" s="6">
        <v>6</v>
      </c>
      <c r="L472" s="7">
        <v>13</v>
      </c>
      <c r="M472" s="5">
        <f t="shared" si="14"/>
        <v>78</v>
      </c>
      <c r="N472" s="8">
        <f t="shared" si="15"/>
        <v>70</v>
      </c>
      <c r="O472">
        <v>29</v>
      </c>
    </row>
    <row r="473" spans="1:15">
      <c r="A473">
        <v>472</v>
      </c>
      <c r="B473" t="s">
        <v>41</v>
      </c>
      <c r="C473" t="s">
        <v>46</v>
      </c>
      <c r="D473" t="s">
        <v>23</v>
      </c>
      <c r="E473" t="s">
        <v>47</v>
      </c>
      <c r="F473" t="s">
        <v>52</v>
      </c>
      <c r="G473" s="4">
        <v>44148</v>
      </c>
      <c r="H473" s="4">
        <v>44154</v>
      </c>
      <c r="I473" t="s">
        <v>20</v>
      </c>
      <c r="J473" s="5">
        <v>11</v>
      </c>
      <c r="K473" s="6">
        <v>9</v>
      </c>
      <c r="L473" s="7">
        <v>9</v>
      </c>
      <c r="M473" s="5">
        <f t="shared" si="14"/>
        <v>81</v>
      </c>
      <c r="N473" s="8">
        <f t="shared" si="15"/>
        <v>70</v>
      </c>
      <c r="O473">
        <v>31</v>
      </c>
    </row>
    <row r="474" spans="1:15">
      <c r="A474">
        <v>473</v>
      </c>
      <c r="B474" t="s">
        <v>41</v>
      </c>
      <c r="C474" t="s">
        <v>42</v>
      </c>
      <c r="D474" t="s">
        <v>17</v>
      </c>
      <c r="E474" t="s">
        <v>44</v>
      </c>
      <c r="F474" t="s">
        <v>52</v>
      </c>
      <c r="G474" s="4">
        <v>43641</v>
      </c>
      <c r="H474" s="4">
        <v>43646</v>
      </c>
      <c r="I474" t="s">
        <v>20</v>
      </c>
      <c r="J474" s="5">
        <v>20</v>
      </c>
      <c r="K474" s="6">
        <v>7</v>
      </c>
      <c r="L474" s="7">
        <v>13</v>
      </c>
      <c r="M474" s="5">
        <f t="shared" si="14"/>
        <v>91</v>
      </c>
      <c r="N474" s="8">
        <f t="shared" si="15"/>
        <v>71</v>
      </c>
      <c r="O474">
        <v>53</v>
      </c>
    </row>
    <row r="475" spans="1:15">
      <c r="A475">
        <v>474</v>
      </c>
      <c r="B475" t="s">
        <v>21</v>
      </c>
      <c r="C475" t="s">
        <v>30</v>
      </c>
      <c r="D475" t="s">
        <v>23</v>
      </c>
      <c r="E475" t="s">
        <v>47</v>
      </c>
      <c r="F475" t="s">
        <v>52</v>
      </c>
      <c r="G475" s="4">
        <v>44018</v>
      </c>
      <c r="H475" s="4">
        <v>44024</v>
      </c>
      <c r="I475" t="s">
        <v>26</v>
      </c>
      <c r="J475" s="5">
        <v>24</v>
      </c>
      <c r="K475" s="6">
        <v>8</v>
      </c>
      <c r="L475" s="7">
        <v>12</v>
      </c>
      <c r="M475" s="5">
        <f t="shared" si="14"/>
        <v>96</v>
      </c>
      <c r="N475" s="8">
        <f t="shared" si="15"/>
        <v>72</v>
      </c>
      <c r="O475">
        <v>30</v>
      </c>
    </row>
    <row r="476" spans="1:15">
      <c r="A476">
        <v>475</v>
      </c>
      <c r="B476" t="s">
        <v>41</v>
      </c>
      <c r="C476" t="s">
        <v>53</v>
      </c>
      <c r="D476" t="s">
        <v>34</v>
      </c>
      <c r="E476" t="s">
        <v>35</v>
      </c>
      <c r="F476" t="s">
        <v>50</v>
      </c>
      <c r="G476" s="4">
        <v>43631</v>
      </c>
      <c r="H476" s="4">
        <v>43636</v>
      </c>
      <c r="I476" t="s">
        <v>20</v>
      </c>
      <c r="J476" s="5">
        <v>11</v>
      </c>
      <c r="K476" s="6">
        <v>6</v>
      </c>
      <c r="L476" s="7">
        <v>14</v>
      </c>
      <c r="M476" s="5">
        <f t="shared" si="14"/>
        <v>84</v>
      </c>
      <c r="N476" s="8">
        <f t="shared" si="15"/>
        <v>73</v>
      </c>
      <c r="O476">
        <v>19</v>
      </c>
    </row>
    <row r="477" spans="1:15">
      <c r="A477">
        <v>476</v>
      </c>
      <c r="B477" t="s">
        <v>21</v>
      </c>
      <c r="C477" t="s">
        <v>30</v>
      </c>
      <c r="D477" t="s">
        <v>34</v>
      </c>
      <c r="E477" t="s">
        <v>51</v>
      </c>
      <c r="F477" t="s">
        <v>50</v>
      </c>
      <c r="G477" s="4">
        <v>44086</v>
      </c>
      <c r="H477" s="4">
        <v>44094</v>
      </c>
      <c r="I477" t="s">
        <v>20</v>
      </c>
      <c r="J477" s="5">
        <v>10</v>
      </c>
      <c r="K477" s="6">
        <v>6</v>
      </c>
      <c r="L477" s="7">
        <v>14</v>
      </c>
      <c r="M477" s="5">
        <f t="shared" si="14"/>
        <v>84</v>
      </c>
      <c r="N477" s="8">
        <f t="shared" si="15"/>
        <v>74</v>
      </c>
      <c r="O477">
        <v>35</v>
      </c>
    </row>
    <row r="478" spans="1:15">
      <c r="A478">
        <v>477</v>
      </c>
      <c r="B478" t="s">
        <v>15</v>
      </c>
      <c r="C478" t="s">
        <v>32</v>
      </c>
      <c r="D478" t="s">
        <v>34</v>
      </c>
      <c r="E478" t="s">
        <v>38</v>
      </c>
      <c r="F478" t="s">
        <v>50</v>
      </c>
      <c r="G478" s="4">
        <v>43801</v>
      </c>
      <c r="H478" s="4">
        <v>43808</v>
      </c>
      <c r="I478" t="s">
        <v>29</v>
      </c>
      <c r="J478" s="5">
        <v>9</v>
      </c>
      <c r="K478" s="6">
        <v>7</v>
      </c>
      <c r="L478" s="7">
        <v>12</v>
      </c>
      <c r="M478" s="5">
        <f t="shared" si="14"/>
        <v>84</v>
      </c>
      <c r="N478" s="8">
        <f t="shared" si="15"/>
        <v>75</v>
      </c>
      <c r="O478">
        <v>34</v>
      </c>
    </row>
    <row r="479" spans="1:15">
      <c r="A479">
        <v>478</v>
      </c>
      <c r="B479" t="s">
        <v>41</v>
      </c>
      <c r="C479" t="s">
        <v>42</v>
      </c>
      <c r="D479" t="s">
        <v>34</v>
      </c>
      <c r="E479" t="s">
        <v>51</v>
      </c>
      <c r="F479" t="s">
        <v>50</v>
      </c>
      <c r="G479" s="4">
        <v>43881</v>
      </c>
      <c r="H479" s="4">
        <v>43887</v>
      </c>
      <c r="I479" t="s">
        <v>20</v>
      </c>
      <c r="J479" s="5">
        <v>6</v>
      </c>
      <c r="K479" s="6">
        <v>9</v>
      </c>
      <c r="L479" s="7">
        <v>9</v>
      </c>
      <c r="M479" s="5">
        <f t="shared" si="14"/>
        <v>81</v>
      </c>
      <c r="N479" s="8">
        <f t="shared" si="15"/>
        <v>75</v>
      </c>
      <c r="O479">
        <v>10</v>
      </c>
    </row>
    <row r="480" spans="1:15">
      <c r="A480">
        <v>479</v>
      </c>
      <c r="B480" t="s">
        <v>15</v>
      </c>
      <c r="C480" t="s">
        <v>32</v>
      </c>
      <c r="D480" t="s">
        <v>34</v>
      </c>
      <c r="E480" t="s">
        <v>48</v>
      </c>
      <c r="F480" t="s">
        <v>50</v>
      </c>
      <c r="G480" s="4">
        <v>43739</v>
      </c>
      <c r="H480" s="4">
        <v>43747</v>
      </c>
      <c r="I480" t="s">
        <v>26</v>
      </c>
      <c r="J480" s="5">
        <v>22</v>
      </c>
      <c r="K480" s="6">
        <v>7</v>
      </c>
      <c r="L480" s="7">
        <v>14</v>
      </c>
      <c r="M480" s="5">
        <f t="shared" si="14"/>
        <v>98</v>
      </c>
      <c r="N480" s="8">
        <f t="shared" si="15"/>
        <v>76</v>
      </c>
      <c r="O480">
        <v>41</v>
      </c>
    </row>
    <row r="481" spans="1:15">
      <c r="A481">
        <v>480</v>
      </c>
      <c r="B481" t="s">
        <v>15</v>
      </c>
      <c r="C481" t="s">
        <v>16</v>
      </c>
      <c r="D481" t="s">
        <v>23</v>
      </c>
      <c r="E481" t="s">
        <v>47</v>
      </c>
      <c r="F481" t="s">
        <v>50</v>
      </c>
      <c r="G481" s="4">
        <v>43771</v>
      </c>
      <c r="H481" s="4">
        <v>43776</v>
      </c>
      <c r="I481" t="s">
        <v>20</v>
      </c>
      <c r="J481" s="5">
        <v>20</v>
      </c>
      <c r="K481" s="6">
        <v>8</v>
      </c>
      <c r="L481" s="7">
        <v>12</v>
      </c>
      <c r="M481" s="5">
        <f t="shared" si="14"/>
        <v>96</v>
      </c>
      <c r="N481" s="8">
        <f t="shared" si="15"/>
        <v>76</v>
      </c>
      <c r="O481">
        <v>18</v>
      </c>
    </row>
    <row r="482" spans="1:15">
      <c r="A482">
        <v>481</v>
      </c>
      <c r="B482" t="s">
        <v>21</v>
      </c>
      <c r="C482" t="s">
        <v>27</v>
      </c>
      <c r="D482" t="s">
        <v>34</v>
      </c>
      <c r="E482" t="s">
        <v>35</v>
      </c>
      <c r="F482" t="s">
        <v>50</v>
      </c>
      <c r="G482" s="4">
        <v>43877</v>
      </c>
      <c r="H482" s="4">
        <v>43880</v>
      </c>
      <c r="I482" t="s">
        <v>26</v>
      </c>
      <c r="J482" s="5">
        <v>8</v>
      </c>
      <c r="K482" s="6">
        <v>6</v>
      </c>
      <c r="L482" s="7">
        <v>14</v>
      </c>
      <c r="M482" s="5">
        <f t="shared" si="14"/>
        <v>84</v>
      </c>
      <c r="N482" s="8">
        <f t="shared" si="15"/>
        <v>76</v>
      </c>
      <c r="O482">
        <v>29</v>
      </c>
    </row>
    <row r="483" spans="1:15">
      <c r="A483">
        <v>482</v>
      </c>
      <c r="B483" t="s">
        <v>21</v>
      </c>
      <c r="C483" t="s">
        <v>22</v>
      </c>
      <c r="D483" t="s">
        <v>34</v>
      </c>
      <c r="E483" t="s">
        <v>38</v>
      </c>
      <c r="F483" t="s">
        <v>50</v>
      </c>
      <c r="G483" s="4">
        <v>44068</v>
      </c>
      <c r="H483" s="4">
        <v>44074</v>
      </c>
      <c r="I483" t="s">
        <v>29</v>
      </c>
      <c r="J483" s="5">
        <v>5</v>
      </c>
      <c r="K483" s="6">
        <v>9</v>
      </c>
      <c r="L483" s="7">
        <v>9</v>
      </c>
      <c r="M483" s="5">
        <f t="shared" si="14"/>
        <v>81</v>
      </c>
      <c r="N483" s="8">
        <f t="shared" si="15"/>
        <v>76</v>
      </c>
      <c r="O483">
        <v>42</v>
      </c>
    </row>
    <row r="484" spans="1:15">
      <c r="A484">
        <v>483</v>
      </c>
      <c r="B484" t="s">
        <v>21</v>
      </c>
      <c r="C484" t="s">
        <v>30</v>
      </c>
      <c r="D484" t="s">
        <v>17</v>
      </c>
      <c r="E484" t="s">
        <v>18</v>
      </c>
      <c r="F484" t="s">
        <v>50</v>
      </c>
      <c r="G484" s="4">
        <v>44134</v>
      </c>
      <c r="H484" s="4">
        <v>44140</v>
      </c>
      <c r="I484" t="s">
        <v>20</v>
      </c>
      <c r="J484" s="5">
        <v>15</v>
      </c>
      <c r="K484" s="6">
        <v>7</v>
      </c>
      <c r="L484" s="7">
        <v>13</v>
      </c>
      <c r="M484" s="5">
        <f t="shared" si="14"/>
        <v>91</v>
      </c>
      <c r="N484" s="8">
        <f t="shared" si="15"/>
        <v>76</v>
      </c>
      <c r="O484">
        <v>1</v>
      </c>
    </row>
    <row r="485" spans="1:15">
      <c r="A485">
        <v>484</v>
      </c>
      <c r="B485" t="s">
        <v>15</v>
      </c>
      <c r="C485" t="s">
        <v>16</v>
      </c>
      <c r="D485" t="s">
        <v>34</v>
      </c>
      <c r="E485" t="s">
        <v>51</v>
      </c>
      <c r="F485" t="s">
        <v>50</v>
      </c>
      <c r="G485" s="4">
        <v>43711</v>
      </c>
      <c r="H485" s="4">
        <v>43713</v>
      </c>
      <c r="I485" t="s">
        <v>26</v>
      </c>
      <c r="J485" s="5">
        <v>11</v>
      </c>
      <c r="K485" s="6">
        <v>8</v>
      </c>
      <c r="L485" s="7">
        <v>11</v>
      </c>
      <c r="M485" s="5">
        <f t="shared" si="14"/>
        <v>88</v>
      </c>
      <c r="N485" s="8">
        <f t="shared" si="15"/>
        <v>77</v>
      </c>
      <c r="O485">
        <v>15</v>
      </c>
    </row>
    <row r="486" spans="1:15">
      <c r="A486">
        <v>485</v>
      </c>
      <c r="B486" t="s">
        <v>21</v>
      </c>
      <c r="C486" t="s">
        <v>22</v>
      </c>
      <c r="D486" t="s">
        <v>17</v>
      </c>
      <c r="E486" t="s">
        <v>43</v>
      </c>
      <c r="F486" t="s">
        <v>50</v>
      </c>
      <c r="G486" s="4">
        <v>44124</v>
      </c>
      <c r="H486" s="4">
        <v>44130</v>
      </c>
      <c r="I486" t="s">
        <v>29</v>
      </c>
      <c r="J486" s="5">
        <v>7</v>
      </c>
      <c r="K486" s="6">
        <v>6</v>
      </c>
      <c r="L486" s="7">
        <v>14</v>
      </c>
      <c r="M486" s="5">
        <f t="shared" si="14"/>
        <v>84</v>
      </c>
      <c r="N486" s="8">
        <f t="shared" si="15"/>
        <v>77</v>
      </c>
      <c r="O486">
        <v>12</v>
      </c>
    </row>
    <row r="487" spans="1:15">
      <c r="A487">
        <v>486</v>
      </c>
      <c r="B487" t="s">
        <v>21</v>
      </c>
      <c r="C487" t="s">
        <v>30</v>
      </c>
      <c r="D487" t="s">
        <v>17</v>
      </c>
      <c r="E487" t="s">
        <v>45</v>
      </c>
      <c r="F487" t="s">
        <v>50</v>
      </c>
      <c r="G487" s="4">
        <v>44030</v>
      </c>
      <c r="H487" s="4">
        <v>44032</v>
      </c>
      <c r="I487" t="s">
        <v>20</v>
      </c>
      <c r="J487" s="5">
        <v>17</v>
      </c>
      <c r="K487" s="6">
        <v>5</v>
      </c>
      <c r="L487" s="7">
        <v>19</v>
      </c>
      <c r="M487" s="5">
        <f t="shared" si="14"/>
        <v>95</v>
      </c>
      <c r="N487" s="8">
        <f t="shared" si="15"/>
        <v>78</v>
      </c>
      <c r="O487">
        <v>44</v>
      </c>
    </row>
    <row r="488" spans="1:15">
      <c r="A488">
        <v>487</v>
      </c>
      <c r="B488" t="s">
        <v>41</v>
      </c>
      <c r="C488" t="s">
        <v>46</v>
      </c>
      <c r="D488" t="s">
        <v>23</v>
      </c>
      <c r="E488" t="s">
        <v>31</v>
      </c>
      <c r="F488" t="s">
        <v>52</v>
      </c>
      <c r="G488" s="4">
        <v>44064</v>
      </c>
      <c r="H488" s="4">
        <v>44072</v>
      </c>
      <c r="I488" t="s">
        <v>20</v>
      </c>
      <c r="J488" s="5">
        <v>21</v>
      </c>
      <c r="K488" s="6">
        <v>9</v>
      </c>
      <c r="L488" s="7">
        <v>11</v>
      </c>
      <c r="M488" s="5">
        <f t="shared" si="14"/>
        <v>99</v>
      </c>
      <c r="N488" s="8">
        <f t="shared" si="15"/>
        <v>78</v>
      </c>
      <c r="O488">
        <v>6</v>
      </c>
    </row>
    <row r="489" spans="1:15">
      <c r="A489">
        <v>488</v>
      </c>
      <c r="B489" t="s">
        <v>41</v>
      </c>
      <c r="C489" t="s">
        <v>46</v>
      </c>
      <c r="D489" t="s">
        <v>17</v>
      </c>
      <c r="E489" t="s">
        <v>43</v>
      </c>
      <c r="F489" t="s">
        <v>52</v>
      </c>
      <c r="G489" s="4">
        <v>43892</v>
      </c>
      <c r="H489" s="4">
        <v>43895</v>
      </c>
      <c r="I489" t="s">
        <v>26</v>
      </c>
      <c r="J489" s="5">
        <v>20</v>
      </c>
      <c r="K489" s="6">
        <v>5</v>
      </c>
      <c r="L489" s="7">
        <v>20</v>
      </c>
      <c r="M489" s="5">
        <f t="shared" si="14"/>
        <v>100</v>
      </c>
      <c r="N489" s="8">
        <f t="shared" si="15"/>
        <v>80</v>
      </c>
      <c r="O489">
        <v>4</v>
      </c>
    </row>
    <row r="490" spans="1:15">
      <c r="A490">
        <v>489</v>
      </c>
      <c r="B490" t="s">
        <v>21</v>
      </c>
      <c r="C490" t="s">
        <v>27</v>
      </c>
      <c r="D490" t="s">
        <v>34</v>
      </c>
      <c r="E490" t="s">
        <v>38</v>
      </c>
      <c r="F490" t="s">
        <v>52</v>
      </c>
      <c r="G490" s="4">
        <v>43994</v>
      </c>
      <c r="H490" s="4">
        <v>44000</v>
      </c>
      <c r="I490" t="s">
        <v>20</v>
      </c>
      <c r="J490" s="5">
        <v>14</v>
      </c>
      <c r="K490" s="6">
        <v>5</v>
      </c>
      <c r="L490" s="7">
        <v>19</v>
      </c>
      <c r="M490" s="5">
        <f t="shared" si="14"/>
        <v>95</v>
      </c>
      <c r="N490" s="8">
        <f t="shared" si="15"/>
        <v>81</v>
      </c>
      <c r="O490">
        <v>18</v>
      </c>
    </row>
    <row r="491" spans="1:15">
      <c r="A491">
        <v>490</v>
      </c>
      <c r="B491" t="s">
        <v>15</v>
      </c>
      <c r="C491" t="s">
        <v>16</v>
      </c>
      <c r="D491" t="s">
        <v>23</v>
      </c>
      <c r="E491" t="s">
        <v>40</v>
      </c>
      <c r="F491" t="s">
        <v>52</v>
      </c>
      <c r="G491" s="4">
        <v>43783</v>
      </c>
      <c r="H491" s="4">
        <v>43785</v>
      </c>
      <c r="I491" t="s">
        <v>20</v>
      </c>
      <c r="J491" s="5">
        <v>13</v>
      </c>
      <c r="K491" s="6">
        <v>5</v>
      </c>
      <c r="L491" s="7">
        <v>19</v>
      </c>
      <c r="M491" s="5">
        <f t="shared" si="14"/>
        <v>95</v>
      </c>
      <c r="N491" s="8">
        <f t="shared" si="15"/>
        <v>82</v>
      </c>
      <c r="O491">
        <v>34</v>
      </c>
    </row>
    <row r="492" spans="1:15">
      <c r="A492">
        <v>491</v>
      </c>
      <c r="B492" t="s">
        <v>15</v>
      </c>
      <c r="C492" t="s">
        <v>32</v>
      </c>
      <c r="D492" t="s">
        <v>34</v>
      </c>
      <c r="E492" t="s">
        <v>36</v>
      </c>
      <c r="F492" t="s">
        <v>52</v>
      </c>
      <c r="G492" s="4">
        <v>44092</v>
      </c>
      <c r="H492" s="4">
        <v>44094</v>
      </c>
      <c r="I492" t="s">
        <v>20</v>
      </c>
      <c r="J492" s="5">
        <v>6</v>
      </c>
      <c r="K492" s="6">
        <v>6</v>
      </c>
      <c r="L492" s="7">
        <v>15</v>
      </c>
      <c r="M492" s="5">
        <f t="shared" si="14"/>
        <v>90</v>
      </c>
      <c r="N492" s="8">
        <f t="shared" si="15"/>
        <v>84</v>
      </c>
      <c r="O492">
        <v>40</v>
      </c>
    </row>
    <row r="493" spans="1:15">
      <c r="A493">
        <v>492</v>
      </c>
      <c r="B493" t="s">
        <v>41</v>
      </c>
      <c r="C493" t="s">
        <v>42</v>
      </c>
      <c r="D493" t="s">
        <v>23</v>
      </c>
      <c r="E493" t="s">
        <v>28</v>
      </c>
      <c r="F493" t="s">
        <v>52</v>
      </c>
      <c r="G493" s="4">
        <v>44138</v>
      </c>
      <c r="H493" s="4">
        <v>44140</v>
      </c>
      <c r="I493" t="s">
        <v>29</v>
      </c>
      <c r="J493" s="5">
        <v>16</v>
      </c>
      <c r="K493" s="6">
        <v>5</v>
      </c>
      <c r="L493" s="7">
        <v>20</v>
      </c>
      <c r="M493" s="5">
        <f t="shared" si="14"/>
        <v>100</v>
      </c>
      <c r="N493" s="8">
        <f t="shared" si="15"/>
        <v>84</v>
      </c>
      <c r="O493">
        <v>30</v>
      </c>
    </row>
    <row r="494" spans="1:15">
      <c r="A494">
        <v>493</v>
      </c>
      <c r="B494" t="s">
        <v>15</v>
      </c>
      <c r="C494" t="s">
        <v>32</v>
      </c>
      <c r="D494" t="s">
        <v>34</v>
      </c>
      <c r="E494" t="s">
        <v>38</v>
      </c>
      <c r="F494" t="s">
        <v>52</v>
      </c>
      <c r="G494" s="4">
        <v>43845</v>
      </c>
      <c r="H494" s="4">
        <v>43847</v>
      </c>
      <c r="I494" t="s">
        <v>29</v>
      </c>
      <c r="J494" s="5">
        <v>5</v>
      </c>
      <c r="K494" s="6">
        <v>6</v>
      </c>
      <c r="L494" s="7">
        <v>15</v>
      </c>
      <c r="M494" s="5">
        <f t="shared" si="14"/>
        <v>90</v>
      </c>
      <c r="N494" s="8">
        <f t="shared" si="15"/>
        <v>85</v>
      </c>
      <c r="O494">
        <v>40</v>
      </c>
    </row>
    <row r="495" spans="1:15">
      <c r="A495">
        <v>494</v>
      </c>
      <c r="B495" t="s">
        <v>41</v>
      </c>
      <c r="C495" t="s">
        <v>46</v>
      </c>
      <c r="D495" t="s">
        <v>17</v>
      </c>
      <c r="E495" t="s">
        <v>45</v>
      </c>
      <c r="F495" t="s">
        <v>52</v>
      </c>
      <c r="G495" s="4">
        <v>43645</v>
      </c>
      <c r="H495" s="4">
        <v>43648</v>
      </c>
      <c r="I495" t="s">
        <v>29</v>
      </c>
      <c r="J495" s="5">
        <v>13</v>
      </c>
      <c r="K495" s="6">
        <v>5</v>
      </c>
      <c r="L495" s="7">
        <v>20</v>
      </c>
      <c r="M495" s="5">
        <f t="shared" si="14"/>
        <v>100</v>
      </c>
      <c r="N495" s="8">
        <f t="shared" si="15"/>
        <v>87</v>
      </c>
      <c r="O495">
        <v>56</v>
      </c>
    </row>
    <row r="496" spans="1:15">
      <c r="A496">
        <v>495</v>
      </c>
      <c r="B496" t="s">
        <v>41</v>
      </c>
      <c r="C496" t="s">
        <v>42</v>
      </c>
      <c r="D496" t="s">
        <v>34</v>
      </c>
      <c r="E496" t="s">
        <v>36</v>
      </c>
      <c r="F496" t="s">
        <v>52</v>
      </c>
      <c r="G496" s="4">
        <v>44022</v>
      </c>
      <c r="H496" s="4">
        <v>44024</v>
      </c>
      <c r="I496" t="s">
        <v>20</v>
      </c>
      <c r="J496" s="5">
        <v>25</v>
      </c>
      <c r="K496" s="6">
        <v>7</v>
      </c>
      <c r="L496" s="7">
        <v>16</v>
      </c>
      <c r="M496" s="5">
        <f t="shared" si="14"/>
        <v>112</v>
      </c>
      <c r="N496" s="8">
        <f t="shared" si="15"/>
        <v>87</v>
      </c>
      <c r="O496">
        <v>17</v>
      </c>
    </row>
    <row r="497" spans="1:15">
      <c r="A497">
        <v>496</v>
      </c>
      <c r="B497" t="s">
        <v>41</v>
      </c>
      <c r="C497" t="s">
        <v>46</v>
      </c>
      <c r="D497" t="s">
        <v>23</v>
      </c>
      <c r="E497" t="s">
        <v>31</v>
      </c>
      <c r="F497" t="s">
        <v>60</v>
      </c>
      <c r="G497" s="4">
        <v>43685</v>
      </c>
      <c r="H497" s="4">
        <v>43686</v>
      </c>
      <c r="I497" t="s">
        <v>20</v>
      </c>
      <c r="J497" s="5">
        <v>15</v>
      </c>
      <c r="K497" s="6">
        <v>8</v>
      </c>
      <c r="L497" s="7">
        <v>13</v>
      </c>
      <c r="M497" s="5">
        <f t="shared" si="14"/>
        <v>104</v>
      </c>
      <c r="N497" s="8">
        <f t="shared" si="15"/>
        <v>89</v>
      </c>
      <c r="O497">
        <v>41</v>
      </c>
    </row>
    <row r="498" spans="1:15">
      <c r="A498">
        <v>497</v>
      </c>
      <c r="B498" t="s">
        <v>21</v>
      </c>
      <c r="C498" t="s">
        <v>22</v>
      </c>
      <c r="D498" t="s">
        <v>23</v>
      </c>
      <c r="E498" t="s">
        <v>28</v>
      </c>
      <c r="F498" t="s">
        <v>60</v>
      </c>
      <c r="G498" s="4">
        <v>44080</v>
      </c>
      <c r="H498" s="4">
        <v>44084</v>
      </c>
      <c r="I498" t="s">
        <v>20</v>
      </c>
      <c r="J498" s="5">
        <v>19</v>
      </c>
      <c r="K498" s="6">
        <v>6</v>
      </c>
      <c r="L498" s="7">
        <v>18</v>
      </c>
      <c r="M498" s="5">
        <f t="shared" si="14"/>
        <v>108</v>
      </c>
      <c r="N498" s="8">
        <f t="shared" si="15"/>
        <v>89</v>
      </c>
      <c r="O498">
        <v>50</v>
      </c>
    </row>
    <row r="499" spans="1:15">
      <c r="A499">
        <v>498</v>
      </c>
      <c r="B499" t="s">
        <v>15</v>
      </c>
      <c r="C499" t="s">
        <v>16</v>
      </c>
      <c r="D499" t="s">
        <v>23</v>
      </c>
      <c r="E499" t="s">
        <v>28</v>
      </c>
      <c r="F499" t="s">
        <v>60</v>
      </c>
      <c r="G499" s="4">
        <v>43729</v>
      </c>
      <c r="H499" s="4">
        <v>43737</v>
      </c>
      <c r="I499" t="s">
        <v>20</v>
      </c>
      <c r="J499" s="5">
        <v>18</v>
      </c>
      <c r="K499" s="6">
        <v>9</v>
      </c>
      <c r="L499" s="7">
        <v>12</v>
      </c>
      <c r="M499" s="5">
        <f t="shared" si="14"/>
        <v>108</v>
      </c>
      <c r="N499" s="8">
        <f t="shared" si="15"/>
        <v>90</v>
      </c>
      <c r="O499">
        <v>23</v>
      </c>
    </row>
    <row r="500" spans="1:15">
      <c r="A500">
        <v>499</v>
      </c>
      <c r="B500" t="s">
        <v>15</v>
      </c>
      <c r="C500" t="s">
        <v>16</v>
      </c>
      <c r="D500" t="s">
        <v>23</v>
      </c>
      <c r="E500" t="s">
        <v>24</v>
      </c>
      <c r="F500" t="s">
        <v>60</v>
      </c>
      <c r="G500" s="4">
        <v>43747</v>
      </c>
      <c r="H500" s="4">
        <v>43753</v>
      </c>
      <c r="I500" t="s">
        <v>29</v>
      </c>
      <c r="J500" s="5">
        <v>5</v>
      </c>
      <c r="K500" s="6">
        <v>5</v>
      </c>
      <c r="L500" s="7">
        <v>19</v>
      </c>
      <c r="M500" s="5">
        <f t="shared" si="14"/>
        <v>95</v>
      </c>
      <c r="N500" s="8">
        <f t="shared" si="15"/>
        <v>90</v>
      </c>
      <c r="O500">
        <v>43</v>
      </c>
    </row>
    <row r="501" spans="1:15">
      <c r="A501">
        <v>500</v>
      </c>
      <c r="B501" t="s">
        <v>21</v>
      </c>
      <c r="C501" t="s">
        <v>22</v>
      </c>
      <c r="D501" t="s">
        <v>34</v>
      </c>
      <c r="E501" t="s">
        <v>36</v>
      </c>
      <c r="F501" t="s">
        <v>60</v>
      </c>
      <c r="G501" s="4">
        <v>43986</v>
      </c>
      <c r="H501" s="4">
        <v>43994</v>
      </c>
      <c r="I501" t="s">
        <v>29</v>
      </c>
      <c r="J501" s="5">
        <v>8</v>
      </c>
      <c r="K501" s="6">
        <v>7</v>
      </c>
      <c r="L501" s="7">
        <v>14</v>
      </c>
      <c r="M501" s="5">
        <f t="shared" si="14"/>
        <v>98</v>
      </c>
      <c r="N501" s="8">
        <f t="shared" si="15"/>
        <v>90</v>
      </c>
      <c r="O501">
        <v>4</v>
      </c>
    </row>
    <row r="502" spans="1:15">
      <c r="A502">
        <v>501</v>
      </c>
      <c r="B502" t="s">
        <v>21</v>
      </c>
      <c r="C502" t="s">
        <v>30</v>
      </c>
      <c r="D502" t="s">
        <v>34</v>
      </c>
      <c r="E502" t="s">
        <v>36</v>
      </c>
      <c r="F502" t="s">
        <v>60</v>
      </c>
      <c r="G502" s="4">
        <v>43817</v>
      </c>
      <c r="H502" s="4">
        <v>43818</v>
      </c>
      <c r="I502" t="s">
        <v>29</v>
      </c>
      <c r="J502" s="5">
        <v>7</v>
      </c>
      <c r="K502" s="6">
        <v>9</v>
      </c>
      <c r="L502" s="7">
        <v>11</v>
      </c>
      <c r="M502" s="5">
        <f t="shared" si="14"/>
        <v>99</v>
      </c>
      <c r="N502" s="8">
        <f t="shared" si="15"/>
        <v>92</v>
      </c>
      <c r="O502">
        <v>3</v>
      </c>
    </row>
    <row r="503" spans="1:15">
      <c r="A503">
        <v>502</v>
      </c>
      <c r="B503" t="s">
        <v>21</v>
      </c>
      <c r="C503" t="s">
        <v>27</v>
      </c>
      <c r="D503" t="s">
        <v>17</v>
      </c>
      <c r="E503" t="s">
        <v>43</v>
      </c>
      <c r="F503" t="s">
        <v>60</v>
      </c>
      <c r="G503" s="4">
        <v>44110</v>
      </c>
      <c r="H503" s="4">
        <v>44115</v>
      </c>
      <c r="I503" t="s">
        <v>29</v>
      </c>
      <c r="J503" s="5">
        <v>16</v>
      </c>
      <c r="K503" s="6">
        <v>9</v>
      </c>
      <c r="L503" s="7">
        <v>12</v>
      </c>
      <c r="M503" s="5">
        <f t="shared" si="14"/>
        <v>108</v>
      </c>
      <c r="N503" s="8">
        <f t="shared" si="15"/>
        <v>92</v>
      </c>
      <c r="O503">
        <v>55</v>
      </c>
    </row>
    <row r="504" spans="1:15">
      <c r="A504">
        <v>503</v>
      </c>
      <c r="B504" t="s">
        <v>41</v>
      </c>
      <c r="C504" t="s">
        <v>46</v>
      </c>
      <c r="D504" t="s">
        <v>34</v>
      </c>
      <c r="E504" t="s">
        <v>51</v>
      </c>
      <c r="F504" t="s">
        <v>60</v>
      </c>
      <c r="G504" s="4">
        <v>44168</v>
      </c>
      <c r="H504" s="4">
        <v>44174</v>
      </c>
      <c r="I504" t="s">
        <v>29</v>
      </c>
      <c r="J504" s="5">
        <v>15</v>
      </c>
      <c r="K504" s="6">
        <v>9</v>
      </c>
      <c r="L504" s="7">
        <v>12</v>
      </c>
      <c r="M504" s="5">
        <f t="shared" si="14"/>
        <v>108</v>
      </c>
      <c r="N504" s="8">
        <f t="shared" si="15"/>
        <v>93</v>
      </c>
      <c r="O504">
        <v>24</v>
      </c>
    </row>
    <row r="505" spans="1:15">
      <c r="A505">
        <v>504</v>
      </c>
      <c r="B505" t="s">
        <v>21</v>
      </c>
      <c r="C505" t="s">
        <v>27</v>
      </c>
      <c r="D505" t="s">
        <v>34</v>
      </c>
      <c r="E505" t="s">
        <v>38</v>
      </c>
      <c r="F505" t="s">
        <v>60</v>
      </c>
      <c r="G505" s="4">
        <v>43922</v>
      </c>
      <c r="H505" s="4">
        <v>43923</v>
      </c>
      <c r="I505" t="s">
        <v>26</v>
      </c>
      <c r="J505" s="5">
        <v>14</v>
      </c>
      <c r="K505" s="6">
        <v>9</v>
      </c>
      <c r="L505" s="7">
        <v>12</v>
      </c>
      <c r="M505" s="5">
        <f t="shared" si="14"/>
        <v>108</v>
      </c>
      <c r="N505" s="8">
        <f t="shared" si="15"/>
        <v>94</v>
      </c>
      <c r="O505">
        <v>14</v>
      </c>
    </row>
    <row r="506" spans="1:15">
      <c r="A506">
        <v>505</v>
      </c>
      <c r="B506" t="s">
        <v>21</v>
      </c>
      <c r="C506" t="s">
        <v>27</v>
      </c>
      <c r="D506" t="s">
        <v>17</v>
      </c>
      <c r="E506" t="s">
        <v>45</v>
      </c>
      <c r="F506" t="s">
        <v>60</v>
      </c>
      <c r="G506" s="4">
        <v>44178</v>
      </c>
      <c r="H506" s="4">
        <v>44182</v>
      </c>
      <c r="I506" t="s">
        <v>20</v>
      </c>
      <c r="J506" s="5">
        <v>9</v>
      </c>
      <c r="K506" s="6">
        <v>8</v>
      </c>
      <c r="L506" s="7">
        <v>13</v>
      </c>
      <c r="M506" s="5">
        <f t="shared" si="14"/>
        <v>104</v>
      </c>
      <c r="N506" s="8">
        <f t="shared" si="15"/>
        <v>95</v>
      </c>
      <c r="O506">
        <v>60</v>
      </c>
    </row>
    <row r="507" spans="1:15">
      <c r="A507">
        <v>506</v>
      </c>
      <c r="B507" t="s">
        <v>41</v>
      </c>
      <c r="C507" t="s">
        <v>49</v>
      </c>
      <c r="D507" t="s">
        <v>23</v>
      </c>
      <c r="E507" t="s">
        <v>47</v>
      </c>
      <c r="F507" t="s">
        <v>60</v>
      </c>
      <c r="G507" s="4">
        <v>43932</v>
      </c>
      <c r="H507" s="4">
        <v>43937</v>
      </c>
      <c r="I507" t="s">
        <v>20</v>
      </c>
      <c r="J507" s="5">
        <v>7</v>
      </c>
      <c r="K507" s="6">
        <v>8</v>
      </c>
      <c r="L507" s="7">
        <v>13</v>
      </c>
      <c r="M507" s="5">
        <f t="shared" si="14"/>
        <v>104</v>
      </c>
      <c r="N507" s="8">
        <f t="shared" si="15"/>
        <v>97</v>
      </c>
      <c r="O507">
        <v>2</v>
      </c>
    </row>
    <row r="508" spans="1:15">
      <c r="A508">
        <v>507</v>
      </c>
      <c r="B508" t="s">
        <v>15</v>
      </c>
      <c r="C508" t="s">
        <v>32</v>
      </c>
      <c r="D508" t="s">
        <v>17</v>
      </c>
      <c r="E508" t="s">
        <v>44</v>
      </c>
      <c r="F508" t="s">
        <v>60</v>
      </c>
      <c r="G508" s="4">
        <v>43775</v>
      </c>
      <c r="H508" s="4">
        <v>43779</v>
      </c>
      <c r="I508" t="s">
        <v>29</v>
      </c>
      <c r="J508" s="5">
        <v>14</v>
      </c>
      <c r="K508" s="6">
        <v>7</v>
      </c>
      <c r="L508" s="7">
        <v>16</v>
      </c>
      <c r="M508" s="5">
        <f t="shared" si="14"/>
        <v>112</v>
      </c>
      <c r="N508" s="8">
        <f t="shared" si="15"/>
        <v>98</v>
      </c>
      <c r="O508">
        <v>17</v>
      </c>
    </row>
    <row r="509" spans="1:15">
      <c r="A509">
        <v>508</v>
      </c>
      <c r="B509" t="s">
        <v>15</v>
      </c>
      <c r="C509" t="s">
        <v>32</v>
      </c>
      <c r="D509" t="s">
        <v>34</v>
      </c>
      <c r="E509" t="s">
        <v>35</v>
      </c>
      <c r="F509" t="s">
        <v>60</v>
      </c>
      <c r="G509" s="4">
        <v>43976</v>
      </c>
      <c r="H509" s="4">
        <v>43984</v>
      </c>
      <c r="I509" t="s">
        <v>26</v>
      </c>
      <c r="J509" s="5">
        <v>10</v>
      </c>
      <c r="K509" s="6">
        <v>9</v>
      </c>
      <c r="L509" s="7">
        <v>12</v>
      </c>
      <c r="M509" s="5">
        <f t="shared" si="14"/>
        <v>108</v>
      </c>
      <c r="N509" s="8">
        <f t="shared" si="15"/>
        <v>98</v>
      </c>
      <c r="O509">
        <v>58</v>
      </c>
    </row>
    <row r="510" spans="1:15">
      <c r="A510">
        <v>509</v>
      </c>
      <c r="B510" t="s">
        <v>41</v>
      </c>
      <c r="C510" t="s">
        <v>54</v>
      </c>
      <c r="D510" t="s">
        <v>34</v>
      </c>
      <c r="E510" t="s">
        <v>35</v>
      </c>
      <c r="F510" t="s">
        <v>60</v>
      </c>
      <c r="G510" s="4">
        <v>43675</v>
      </c>
      <c r="H510" s="4">
        <v>43677</v>
      </c>
      <c r="I510" t="s">
        <v>26</v>
      </c>
      <c r="J510" s="5">
        <v>8</v>
      </c>
      <c r="K510" s="6">
        <v>9</v>
      </c>
      <c r="L510" s="7">
        <v>12</v>
      </c>
      <c r="M510" s="5">
        <f t="shared" si="14"/>
        <v>108</v>
      </c>
      <c r="N510" s="8">
        <f t="shared" si="15"/>
        <v>100</v>
      </c>
      <c r="O510">
        <v>21</v>
      </c>
    </row>
    <row r="511" spans="1:15">
      <c r="A511">
        <v>510</v>
      </c>
      <c r="B511" t="s">
        <v>21</v>
      </c>
      <c r="C511" t="s">
        <v>30</v>
      </c>
      <c r="D511" t="s">
        <v>34</v>
      </c>
      <c r="E511" t="s">
        <v>38</v>
      </c>
      <c r="F511" t="s">
        <v>60</v>
      </c>
      <c r="G511" s="4">
        <v>43863</v>
      </c>
      <c r="H511" s="4">
        <v>43868</v>
      </c>
      <c r="I511" t="s">
        <v>26</v>
      </c>
      <c r="J511" s="5">
        <v>7</v>
      </c>
      <c r="K511" s="6">
        <v>9</v>
      </c>
      <c r="L511" s="7">
        <v>12</v>
      </c>
      <c r="M511" s="5">
        <f t="shared" si="14"/>
        <v>108</v>
      </c>
      <c r="N511" s="8">
        <f t="shared" si="15"/>
        <v>101</v>
      </c>
      <c r="O511">
        <v>42</v>
      </c>
    </row>
    <row r="512" spans="1:15">
      <c r="A512">
        <v>511</v>
      </c>
      <c r="B512" t="s">
        <v>21</v>
      </c>
      <c r="C512" t="s">
        <v>27</v>
      </c>
      <c r="D512" t="s">
        <v>17</v>
      </c>
      <c r="E512" t="s">
        <v>43</v>
      </c>
      <c r="F512" t="s">
        <v>60</v>
      </c>
      <c r="G512" s="4">
        <v>43833</v>
      </c>
      <c r="H512" s="4">
        <v>43836</v>
      </c>
      <c r="I512" t="s">
        <v>20</v>
      </c>
      <c r="J512" s="5">
        <v>6</v>
      </c>
      <c r="K512" s="6">
        <v>6</v>
      </c>
      <c r="L512" s="7">
        <v>18</v>
      </c>
      <c r="M512" s="5">
        <f t="shared" si="14"/>
        <v>108</v>
      </c>
      <c r="N512" s="8">
        <f t="shared" si="15"/>
        <v>102</v>
      </c>
      <c r="O512">
        <v>24</v>
      </c>
    </row>
    <row r="513" spans="1:15">
      <c r="A513">
        <v>512</v>
      </c>
      <c r="B513" t="s">
        <v>15</v>
      </c>
      <c r="C513" t="s">
        <v>32</v>
      </c>
      <c r="D513" t="s">
        <v>34</v>
      </c>
      <c r="E513" t="s">
        <v>38</v>
      </c>
      <c r="F513" t="s">
        <v>60</v>
      </c>
      <c r="G513" s="4">
        <v>43763</v>
      </c>
      <c r="H513" s="4">
        <v>43766</v>
      </c>
      <c r="I513" t="s">
        <v>20</v>
      </c>
      <c r="J513" s="5">
        <v>16</v>
      </c>
      <c r="K513" s="6">
        <v>10</v>
      </c>
      <c r="L513" s="7">
        <v>12</v>
      </c>
      <c r="M513" s="5">
        <f t="shared" si="14"/>
        <v>120</v>
      </c>
      <c r="N513" s="8">
        <f t="shared" si="15"/>
        <v>104</v>
      </c>
      <c r="O513">
        <v>43</v>
      </c>
    </row>
    <row r="514" spans="1:15">
      <c r="A514">
        <v>513</v>
      </c>
      <c r="B514" t="s">
        <v>15</v>
      </c>
      <c r="C514" t="s">
        <v>16</v>
      </c>
      <c r="D514" t="s">
        <v>17</v>
      </c>
      <c r="E514" t="s">
        <v>44</v>
      </c>
      <c r="F514" t="s">
        <v>60</v>
      </c>
      <c r="G514" s="4">
        <v>43723</v>
      </c>
      <c r="H514" s="4">
        <v>43729</v>
      </c>
      <c r="I514" t="s">
        <v>26</v>
      </c>
      <c r="J514" s="5">
        <v>14</v>
      </c>
      <c r="K514" s="6">
        <v>8</v>
      </c>
      <c r="L514" s="7">
        <v>15</v>
      </c>
      <c r="M514" s="5">
        <f t="shared" ref="M514:M546" si="16">L514*K514</f>
        <v>120</v>
      </c>
      <c r="N514" s="8">
        <f t="shared" ref="N514:N546" si="17">M514-J514</f>
        <v>106</v>
      </c>
      <c r="O514">
        <v>48</v>
      </c>
    </row>
    <row r="515" spans="1:15">
      <c r="A515">
        <v>514</v>
      </c>
      <c r="B515" t="s">
        <v>41</v>
      </c>
      <c r="C515" t="s">
        <v>42</v>
      </c>
      <c r="D515" t="s">
        <v>23</v>
      </c>
      <c r="E515" t="s">
        <v>24</v>
      </c>
      <c r="F515" t="s">
        <v>60</v>
      </c>
      <c r="G515" s="4">
        <v>43970</v>
      </c>
      <c r="H515" s="4">
        <v>43971</v>
      </c>
      <c r="I515" t="s">
        <v>29</v>
      </c>
      <c r="J515" s="5">
        <v>14</v>
      </c>
      <c r="K515" s="6">
        <v>8</v>
      </c>
      <c r="L515" s="7">
        <v>15</v>
      </c>
      <c r="M515" s="5">
        <f t="shared" si="16"/>
        <v>120</v>
      </c>
      <c r="N515" s="8">
        <f t="shared" si="17"/>
        <v>106</v>
      </c>
      <c r="O515">
        <v>2</v>
      </c>
    </row>
    <row r="516" spans="1:15">
      <c r="A516">
        <v>515</v>
      </c>
      <c r="B516" t="s">
        <v>21</v>
      </c>
      <c r="C516" t="s">
        <v>22</v>
      </c>
      <c r="D516" t="s">
        <v>23</v>
      </c>
      <c r="E516" t="s">
        <v>31</v>
      </c>
      <c r="F516" t="s">
        <v>60</v>
      </c>
      <c r="G516" s="4">
        <v>44010</v>
      </c>
      <c r="H516" s="4">
        <v>44014</v>
      </c>
      <c r="I516" t="s">
        <v>20</v>
      </c>
      <c r="J516" s="5">
        <v>9</v>
      </c>
      <c r="K516" s="6">
        <v>10</v>
      </c>
      <c r="L516" s="7">
        <v>12</v>
      </c>
      <c r="M516" s="5">
        <f t="shared" si="16"/>
        <v>120</v>
      </c>
      <c r="N516" s="8">
        <f t="shared" si="17"/>
        <v>111</v>
      </c>
      <c r="O516">
        <v>2</v>
      </c>
    </row>
    <row r="517" spans="1:15">
      <c r="A517">
        <v>516</v>
      </c>
      <c r="B517" t="s">
        <v>41</v>
      </c>
      <c r="C517" t="s">
        <v>53</v>
      </c>
      <c r="D517" t="s">
        <v>17</v>
      </c>
      <c r="E517" t="s">
        <v>43</v>
      </c>
      <c r="F517" t="s">
        <v>60</v>
      </c>
      <c r="G517" s="4">
        <v>43695</v>
      </c>
      <c r="H517" s="4">
        <v>43697</v>
      </c>
      <c r="I517" t="s">
        <v>26</v>
      </c>
      <c r="J517" s="5">
        <v>21</v>
      </c>
      <c r="K517" s="6">
        <v>9</v>
      </c>
      <c r="L517" s="7">
        <v>15</v>
      </c>
      <c r="M517" s="5">
        <f t="shared" si="16"/>
        <v>135</v>
      </c>
      <c r="N517" s="8">
        <f t="shared" si="17"/>
        <v>114</v>
      </c>
      <c r="O517">
        <v>23</v>
      </c>
    </row>
    <row r="518" spans="1:15">
      <c r="A518">
        <v>517</v>
      </c>
      <c r="B518" t="s">
        <v>15</v>
      </c>
      <c r="C518" t="s">
        <v>16</v>
      </c>
      <c r="D518" t="s">
        <v>34</v>
      </c>
      <c r="E518" t="s">
        <v>48</v>
      </c>
      <c r="F518" t="s">
        <v>60</v>
      </c>
      <c r="G518" s="4">
        <v>44188</v>
      </c>
      <c r="H518" s="4">
        <v>44194</v>
      </c>
      <c r="I518" t="s">
        <v>26</v>
      </c>
      <c r="J518" s="5">
        <v>21</v>
      </c>
      <c r="K518" s="6">
        <v>9</v>
      </c>
      <c r="L518" s="7">
        <v>15</v>
      </c>
      <c r="M518" s="5">
        <f t="shared" si="16"/>
        <v>135</v>
      </c>
      <c r="N518" s="8">
        <f t="shared" si="17"/>
        <v>114</v>
      </c>
      <c r="O518">
        <v>34</v>
      </c>
    </row>
    <row r="519" spans="1:15">
      <c r="A519">
        <v>518</v>
      </c>
      <c r="B519" t="s">
        <v>41</v>
      </c>
      <c r="C519" t="s">
        <v>53</v>
      </c>
      <c r="D519" t="s">
        <v>34</v>
      </c>
      <c r="E519" t="s">
        <v>38</v>
      </c>
      <c r="F519" t="s">
        <v>60</v>
      </c>
      <c r="G519" s="4">
        <v>43924</v>
      </c>
      <c r="H519" s="4">
        <v>43925</v>
      </c>
      <c r="I519" t="s">
        <v>20</v>
      </c>
      <c r="J519" s="5">
        <v>23</v>
      </c>
      <c r="K519" s="6">
        <v>8</v>
      </c>
      <c r="L519" s="7">
        <v>18</v>
      </c>
      <c r="M519" s="5">
        <f t="shared" si="16"/>
        <v>144</v>
      </c>
      <c r="N519" s="8">
        <f t="shared" si="17"/>
        <v>121</v>
      </c>
      <c r="O519">
        <v>46</v>
      </c>
    </row>
    <row r="520" spans="1:15">
      <c r="A520">
        <v>519</v>
      </c>
      <c r="B520" t="s">
        <v>21</v>
      </c>
      <c r="C520" t="s">
        <v>30</v>
      </c>
      <c r="D520" t="s">
        <v>23</v>
      </c>
      <c r="E520" t="s">
        <v>28</v>
      </c>
      <c r="F520" t="s">
        <v>60</v>
      </c>
      <c r="G520" s="4">
        <v>44170</v>
      </c>
      <c r="H520" s="4">
        <v>44173</v>
      </c>
      <c r="I520" t="s">
        <v>20</v>
      </c>
      <c r="J520" s="5">
        <v>23</v>
      </c>
      <c r="K520" s="6">
        <v>8</v>
      </c>
      <c r="L520" s="7">
        <v>18</v>
      </c>
      <c r="M520" s="5">
        <f t="shared" si="16"/>
        <v>144</v>
      </c>
      <c r="N520" s="8">
        <f t="shared" si="17"/>
        <v>121</v>
      </c>
      <c r="O520">
        <v>24</v>
      </c>
    </row>
    <row r="521" spans="1:15">
      <c r="A521">
        <v>520</v>
      </c>
      <c r="B521" t="s">
        <v>21</v>
      </c>
      <c r="C521" t="s">
        <v>27</v>
      </c>
      <c r="D521" t="s">
        <v>23</v>
      </c>
      <c r="E521" t="s">
        <v>47</v>
      </c>
      <c r="F521" t="s">
        <v>60</v>
      </c>
      <c r="G521" s="4">
        <v>44094</v>
      </c>
      <c r="H521" s="4">
        <v>44100</v>
      </c>
      <c r="I521" t="s">
        <v>20</v>
      </c>
      <c r="J521" s="5">
        <v>13</v>
      </c>
      <c r="K521" s="6">
        <v>9</v>
      </c>
      <c r="L521" s="7">
        <v>15</v>
      </c>
      <c r="M521" s="5">
        <f t="shared" si="16"/>
        <v>135</v>
      </c>
      <c r="N521" s="8">
        <f t="shared" si="17"/>
        <v>122</v>
      </c>
      <c r="O521">
        <v>13</v>
      </c>
    </row>
    <row r="522" spans="1:15">
      <c r="A522">
        <v>521</v>
      </c>
      <c r="B522" t="s">
        <v>21</v>
      </c>
      <c r="C522" t="s">
        <v>27</v>
      </c>
      <c r="D522" t="s">
        <v>34</v>
      </c>
      <c r="E522" t="s">
        <v>35</v>
      </c>
      <c r="F522" t="s">
        <v>60</v>
      </c>
      <c r="G522" s="4">
        <v>43942</v>
      </c>
      <c r="H522" s="4">
        <v>43945</v>
      </c>
      <c r="I522" t="s">
        <v>29</v>
      </c>
      <c r="J522" s="5">
        <v>11</v>
      </c>
      <c r="K522" s="6">
        <v>9</v>
      </c>
      <c r="L522" s="7">
        <v>15</v>
      </c>
      <c r="M522" s="5">
        <f t="shared" si="16"/>
        <v>135</v>
      </c>
      <c r="N522" s="8">
        <f t="shared" si="17"/>
        <v>124</v>
      </c>
      <c r="O522">
        <v>43</v>
      </c>
    </row>
    <row r="523" spans="1:15">
      <c r="A523">
        <v>522</v>
      </c>
      <c r="B523" t="s">
        <v>41</v>
      </c>
      <c r="C523" t="s">
        <v>42</v>
      </c>
      <c r="D523" t="s">
        <v>34</v>
      </c>
      <c r="E523" t="s">
        <v>38</v>
      </c>
      <c r="F523" t="s">
        <v>60</v>
      </c>
      <c r="G523" s="4">
        <v>44006</v>
      </c>
      <c r="H523" s="4">
        <v>44010</v>
      </c>
      <c r="I523" t="s">
        <v>26</v>
      </c>
      <c r="J523" s="5">
        <v>20</v>
      </c>
      <c r="K523" s="6">
        <v>8</v>
      </c>
      <c r="L523" s="7">
        <v>18</v>
      </c>
      <c r="M523" s="5">
        <f t="shared" si="16"/>
        <v>144</v>
      </c>
      <c r="N523" s="8">
        <f t="shared" si="17"/>
        <v>124</v>
      </c>
      <c r="O523">
        <v>5</v>
      </c>
    </row>
    <row r="524" spans="1:15">
      <c r="A524">
        <v>523</v>
      </c>
      <c r="B524" t="s">
        <v>21</v>
      </c>
      <c r="C524" t="s">
        <v>30</v>
      </c>
      <c r="D524" t="s">
        <v>17</v>
      </c>
      <c r="E524" t="s">
        <v>44</v>
      </c>
      <c r="F524" t="s">
        <v>60</v>
      </c>
      <c r="G524" s="4">
        <v>44112</v>
      </c>
      <c r="H524" s="4">
        <v>44117</v>
      </c>
      <c r="I524" t="s">
        <v>29</v>
      </c>
      <c r="J524" s="5">
        <v>20</v>
      </c>
      <c r="K524" s="6">
        <v>8</v>
      </c>
      <c r="L524" s="7">
        <v>18</v>
      </c>
      <c r="M524" s="5">
        <f t="shared" si="16"/>
        <v>144</v>
      </c>
      <c r="N524" s="8">
        <f t="shared" si="17"/>
        <v>124</v>
      </c>
      <c r="O524">
        <v>24</v>
      </c>
    </row>
    <row r="525" spans="1:15">
      <c r="A525">
        <v>524</v>
      </c>
      <c r="B525" t="s">
        <v>41</v>
      </c>
      <c r="C525" t="s">
        <v>46</v>
      </c>
      <c r="D525" t="s">
        <v>17</v>
      </c>
      <c r="E525" t="s">
        <v>43</v>
      </c>
      <c r="F525" t="s">
        <v>60</v>
      </c>
      <c r="G525" s="4">
        <v>43847</v>
      </c>
      <c r="H525" s="4">
        <v>43849</v>
      </c>
      <c r="I525" t="s">
        <v>20</v>
      </c>
      <c r="J525" s="5">
        <v>10</v>
      </c>
      <c r="K525" s="6">
        <v>9</v>
      </c>
      <c r="L525" s="7">
        <v>15</v>
      </c>
      <c r="M525" s="5">
        <f t="shared" si="16"/>
        <v>135</v>
      </c>
      <c r="N525" s="8">
        <f t="shared" si="17"/>
        <v>125</v>
      </c>
      <c r="O525">
        <v>6</v>
      </c>
    </row>
    <row r="526" spans="1:15">
      <c r="A526">
        <v>525</v>
      </c>
      <c r="B526" t="s">
        <v>21</v>
      </c>
      <c r="C526" t="s">
        <v>30</v>
      </c>
      <c r="D526" t="s">
        <v>34</v>
      </c>
      <c r="E526" t="s">
        <v>38</v>
      </c>
      <c r="F526" t="s">
        <v>60</v>
      </c>
      <c r="G526" s="4">
        <v>43865</v>
      </c>
      <c r="H526" s="4">
        <v>43872</v>
      </c>
      <c r="I526" t="s">
        <v>26</v>
      </c>
      <c r="J526" s="5">
        <v>18</v>
      </c>
      <c r="K526" s="6">
        <v>8</v>
      </c>
      <c r="L526" s="7">
        <v>18</v>
      </c>
      <c r="M526" s="5">
        <f t="shared" si="16"/>
        <v>144</v>
      </c>
      <c r="N526" s="8">
        <f t="shared" si="17"/>
        <v>126</v>
      </c>
      <c r="O526">
        <v>38</v>
      </c>
    </row>
    <row r="527" spans="1:15">
      <c r="A527">
        <v>526</v>
      </c>
      <c r="B527" t="s">
        <v>15</v>
      </c>
      <c r="C527" t="s">
        <v>16</v>
      </c>
      <c r="D527" t="s">
        <v>34</v>
      </c>
      <c r="E527" t="s">
        <v>51</v>
      </c>
      <c r="F527" t="s">
        <v>60</v>
      </c>
      <c r="G527" s="4">
        <v>43759</v>
      </c>
      <c r="H527" s="4">
        <v>43761</v>
      </c>
      <c r="I527" t="s">
        <v>29</v>
      </c>
      <c r="J527" s="5">
        <v>17</v>
      </c>
      <c r="K527" s="6">
        <v>8</v>
      </c>
      <c r="L527" s="7">
        <v>18</v>
      </c>
      <c r="M527" s="5">
        <f t="shared" si="16"/>
        <v>144</v>
      </c>
      <c r="N527" s="8">
        <f t="shared" si="17"/>
        <v>127</v>
      </c>
      <c r="O527">
        <v>27</v>
      </c>
    </row>
    <row r="528" spans="1:15">
      <c r="A528">
        <v>527</v>
      </c>
      <c r="B528" t="s">
        <v>15</v>
      </c>
      <c r="C528" t="s">
        <v>16</v>
      </c>
      <c r="D528" t="s">
        <v>23</v>
      </c>
      <c r="E528" t="s">
        <v>28</v>
      </c>
      <c r="F528" t="s">
        <v>60</v>
      </c>
      <c r="G528" s="4">
        <v>43735</v>
      </c>
      <c r="H528" s="4">
        <v>43738</v>
      </c>
      <c r="I528" t="s">
        <v>20</v>
      </c>
      <c r="J528" s="5">
        <v>13</v>
      </c>
      <c r="K528" s="6">
        <v>9</v>
      </c>
      <c r="L528" s="7">
        <v>16</v>
      </c>
      <c r="M528" s="5">
        <f t="shared" si="16"/>
        <v>144</v>
      </c>
      <c r="N528" s="8">
        <f t="shared" si="17"/>
        <v>131</v>
      </c>
      <c r="O528">
        <v>7</v>
      </c>
    </row>
    <row r="529" spans="1:15">
      <c r="A529">
        <v>528</v>
      </c>
      <c r="B529" t="s">
        <v>21</v>
      </c>
      <c r="C529" t="s">
        <v>30</v>
      </c>
      <c r="D529" t="s">
        <v>17</v>
      </c>
      <c r="E529" t="s">
        <v>45</v>
      </c>
      <c r="F529" t="s">
        <v>60</v>
      </c>
      <c r="G529" s="4">
        <v>43982</v>
      </c>
      <c r="H529" s="4">
        <v>43984</v>
      </c>
      <c r="I529" t="s">
        <v>20</v>
      </c>
      <c r="J529" s="5">
        <v>13</v>
      </c>
      <c r="K529" s="6">
        <v>9</v>
      </c>
      <c r="L529" s="7">
        <v>16</v>
      </c>
      <c r="M529" s="5">
        <f t="shared" si="16"/>
        <v>144</v>
      </c>
      <c r="N529" s="8">
        <f t="shared" si="17"/>
        <v>131</v>
      </c>
      <c r="O529">
        <v>44</v>
      </c>
    </row>
    <row r="530" spans="1:15">
      <c r="A530">
        <v>529</v>
      </c>
      <c r="B530" t="s">
        <v>41</v>
      </c>
      <c r="C530" t="s">
        <v>46</v>
      </c>
      <c r="D530" t="s">
        <v>23</v>
      </c>
      <c r="E530" t="s">
        <v>47</v>
      </c>
      <c r="F530" t="s">
        <v>60</v>
      </c>
      <c r="G530" s="4">
        <v>43677</v>
      </c>
      <c r="H530" s="4">
        <v>43678</v>
      </c>
      <c r="I530" t="s">
        <v>20</v>
      </c>
      <c r="J530" s="5">
        <v>9</v>
      </c>
      <c r="K530" s="6">
        <v>8</v>
      </c>
      <c r="L530" s="7">
        <v>18</v>
      </c>
      <c r="M530" s="5">
        <f t="shared" si="16"/>
        <v>144</v>
      </c>
      <c r="N530" s="8">
        <f t="shared" si="17"/>
        <v>135</v>
      </c>
      <c r="O530">
        <v>60</v>
      </c>
    </row>
    <row r="531" spans="1:15">
      <c r="A531">
        <v>530</v>
      </c>
      <c r="B531" t="s">
        <v>21</v>
      </c>
      <c r="C531" t="s">
        <v>22</v>
      </c>
      <c r="D531" t="s">
        <v>17</v>
      </c>
      <c r="E531" t="s">
        <v>18</v>
      </c>
      <c r="F531" t="s">
        <v>60</v>
      </c>
      <c r="G531" s="4">
        <v>44076</v>
      </c>
      <c r="H531" s="4">
        <v>44084</v>
      </c>
      <c r="I531" t="s">
        <v>26</v>
      </c>
      <c r="J531" s="5">
        <v>20</v>
      </c>
      <c r="K531" s="6">
        <v>9</v>
      </c>
      <c r="L531" s="7">
        <v>18</v>
      </c>
      <c r="M531" s="5">
        <f t="shared" si="16"/>
        <v>162</v>
      </c>
      <c r="N531" s="8">
        <f t="shared" si="17"/>
        <v>142</v>
      </c>
      <c r="O531">
        <v>36</v>
      </c>
    </row>
    <row r="532" spans="1:15">
      <c r="A532">
        <v>531</v>
      </c>
      <c r="B532" t="s">
        <v>21</v>
      </c>
      <c r="C532" t="s">
        <v>30</v>
      </c>
      <c r="D532" t="s">
        <v>34</v>
      </c>
      <c r="E532" t="s">
        <v>38</v>
      </c>
      <c r="F532" t="s">
        <v>60</v>
      </c>
      <c r="G532" s="4">
        <v>43819</v>
      </c>
      <c r="H532" s="4">
        <v>43822</v>
      </c>
      <c r="I532" t="s">
        <v>20</v>
      </c>
      <c r="J532" s="5">
        <v>17</v>
      </c>
      <c r="K532" s="6">
        <v>8</v>
      </c>
      <c r="L532" s="7">
        <v>20</v>
      </c>
      <c r="M532" s="5">
        <f t="shared" si="16"/>
        <v>160</v>
      </c>
      <c r="N532" s="8">
        <f t="shared" si="17"/>
        <v>143</v>
      </c>
      <c r="O532">
        <v>5</v>
      </c>
    </row>
    <row r="533" spans="1:15">
      <c r="A533">
        <v>532</v>
      </c>
      <c r="B533" t="s">
        <v>41</v>
      </c>
      <c r="C533" t="s">
        <v>49</v>
      </c>
      <c r="D533" t="s">
        <v>34</v>
      </c>
      <c r="E533" t="s">
        <v>51</v>
      </c>
      <c r="F533" t="s">
        <v>60</v>
      </c>
      <c r="G533" s="4">
        <v>43940</v>
      </c>
      <c r="H533" s="4">
        <v>43947</v>
      </c>
      <c r="I533" t="s">
        <v>20</v>
      </c>
      <c r="J533" s="5">
        <v>15</v>
      </c>
      <c r="K533" s="6">
        <v>10</v>
      </c>
      <c r="L533" s="7">
        <v>16</v>
      </c>
      <c r="M533" s="5">
        <f t="shared" si="16"/>
        <v>160</v>
      </c>
      <c r="N533" s="8">
        <f t="shared" si="17"/>
        <v>145</v>
      </c>
      <c r="O533">
        <v>30</v>
      </c>
    </row>
    <row r="534" spans="1:15">
      <c r="A534">
        <v>533</v>
      </c>
      <c r="B534" t="s">
        <v>21</v>
      </c>
      <c r="C534" t="s">
        <v>22</v>
      </c>
      <c r="D534" t="s">
        <v>17</v>
      </c>
      <c r="E534" t="s">
        <v>45</v>
      </c>
      <c r="F534" t="s">
        <v>60</v>
      </c>
      <c r="G534" s="4">
        <v>44186</v>
      </c>
      <c r="H534" s="4">
        <v>44190</v>
      </c>
      <c r="I534" t="s">
        <v>26</v>
      </c>
      <c r="J534" s="5">
        <v>12</v>
      </c>
      <c r="K534" s="6">
        <v>10</v>
      </c>
      <c r="L534" s="7">
        <v>16</v>
      </c>
      <c r="M534" s="5">
        <f t="shared" si="16"/>
        <v>160</v>
      </c>
      <c r="N534" s="8">
        <f t="shared" si="17"/>
        <v>148</v>
      </c>
      <c r="O534">
        <v>40</v>
      </c>
    </row>
    <row r="535" spans="1:15">
      <c r="A535">
        <v>534</v>
      </c>
      <c r="B535" t="s">
        <v>15</v>
      </c>
      <c r="C535" t="s">
        <v>32</v>
      </c>
      <c r="D535" t="s">
        <v>34</v>
      </c>
      <c r="E535" t="s">
        <v>38</v>
      </c>
      <c r="F535" t="s">
        <v>60</v>
      </c>
      <c r="G535" s="4">
        <v>44024</v>
      </c>
      <c r="H535" s="4">
        <v>44028</v>
      </c>
      <c r="I535" t="s">
        <v>20</v>
      </c>
      <c r="J535" s="5">
        <v>20</v>
      </c>
      <c r="K535" s="6">
        <v>9</v>
      </c>
      <c r="L535" s="7">
        <v>19</v>
      </c>
      <c r="M535" s="5">
        <f t="shared" si="16"/>
        <v>171</v>
      </c>
      <c r="N535" s="8">
        <f t="shared" si="17"/>
        <v>151</v>
      </c>
      <c r="O535">
        <v>28</v>
      </c>
    </row>
    <row r="536" spans="1:15">
      <c r="A536">
        <v>535</v>
      </c>
      <c r="B536" t="s">
        <v>21</v>
      </c>
      <c r="C536" t="s">
        <v>30</v>
      </c>
      <c r="D536" t="s">
        <v>17</v>
      </c>
      <c r="E536" t="s">
        <v>43</v>
      </c>
      <c r="F536" t="s">
        <v>60</v>
      </c>
      <c r="G536" s="4">
        <v>44066</v>
      </c>
      <c r="H536" s="4">
        <v>44071</v>
      </c>
      <c r="I536" t="s">
        <v>20</v>
      </c>
      <c r="J536" s="5">
        <v>9</v>
      </c>
      <c r="K536" s="6">
        <v>8</v>
      </c>
      <c r="L536" s="7">
        <v>20</v>
      </c>
      <c r="M536" s="5">
        <f t="shared" si="16"/>
        <v>160</v>
      </c>
      <c r="N536" s="8">
        <f t="shared" si="17"/>
        <v>151</v>
      </c>
      <c r="O536">
        <v>39</v>
      </c>
    </row>
    <row r="537" spans="1:15">
      <c r="A537">
        <v>536</v>
      </c>
      <c r="B537" t="s">
        <v>15</v>
      </c>
      <c r="C537" t="s">
        <v>16</v>
      </c>
      <c r="D537" t="s">
        <v>17</v>
      </c>
      <c r="E537" t="s">
        <v>45</v>
      </c>
      <c r="F537" t="s">
        <v>60</v>
      </c>
      <c r="G537" s="4">
        <v>43777</v>
      </c>
      <c r="H537" s="4">
        <v>43784</v>
      </c>
      <c r="I537" t="s">
        <v>20</v>
      </c>
      <c r="J537" s="5">
        <v>19</v>
      </c>
      <c r="K537" s="6">
        <v>9</v>
      </c>
      <c r="L537" s="7">
        <v>19</v>
      </c>
      <c r="M537" s="5">
        <f t="shared" si="16"/>
        <v>171</v>
      </c>
      <c r="N537" s="8">
        <f t="shared" si="17"/>
        <v>152</v>
      </c>
      <c r="O537">
        <v>9</v>
      </c>
    </row>
    <row r="538" spans="1:15">
      <c r="A538">
        <v>537</v>
      </c>
      <c r="B538" t="s">
        <v>41</v>
      </c>
      <c r="C538" t="s">
        <v>46</v>
      </c>
      <c r="D538" t="s">
        <v>17</v>
      </c>
      <c r="E538" t="s">
        <v>37</v>
      </c>
      <c r="F538" t="s">
        <v>60</v>
      </c>
      <c r="G538" s="4">
        <v>43693</v>
      </c>
      <c r="H538" s="4">
        <v>43695</v>
      </c>
      <c r="I538" t="s">
        <v>20</v>
      </c>
      <c r="J538" s="5">
        <v>6</v>
      </c>
      <c r="K538" s="6">
        <v>10</v>
      </c>
      <c r="L538" s="7">
        <v>16</v>
      </c>
      <c r="M538" s="5">
        <f t="shared" si="16"/>
        <v>160</v>
      </c>
      <c r="N538" s="8">
        <f t="shared" si="17"/>
        <v>154</v>
      </c>
      <c r="O538">
        <v>53</v>
      </c>
    </row>
    <row r="539" spans="1:15">
      <c r="A539">
        <v>538</v>
      </c>
      <c r="B539" t="s">
        <v>15</v>
      </c>
      <c r="C539" t="s">
        <v>16</v>
      </c>
      <c r="D539" t="s">
        <v>34</v>
      </c>
      <c r="E539" t="s">
        <v>38</v>
      </c>
      <c r="F539" t="s">
        <v>60</v>
      </c>
      <c r="G539" s="4">
        <v>44108</v>
      </c>
      <c r="H539" s="4">
        <v>44115</v>
      </c>
      <c r="I539" t="s">
        <v>20</v>
      </c>
      <c r="J539" s="5">
        <v>25</v>
      </c>
      <c r="K539" s="6">
        <v>9</v>
      </c>
      <c r="L539" s="7">
        <v>20</v>
      </c>
      <c r="M539" s="5">
        <f t="shared" si="16"/>
        <v>180</v>
      </c>
      <c r="N539" s="8">
        <f t="shared" si="17"/>
        <v>155</v>
      </c>
      <c r="O539">
        <v>47</v>
      </c>
    </row>
    <row r="540" spans="1:15">
      <c r="A540">
        <v>539</v>
      </c>
      <c r="B540" t="s">
        <v>21</v>
      </c>
      <c r="C540" t="s">
        <v>30</v>
      </c>
      <c r="D540" t="s">
        <v>23</v>
      </c>
      <c r="E540" t="s">
        <v>40</v>
      </c>
      <c r="F540" t="s">
        <v>60</v>
      </c>
      <c r="G540" s="4">
        <v>43829</v>
      </c>
      <c r="H540" s="4">
        <v>43832</v>
      </c>
      <c r="I540" t="s">
        <v>29</v>
      </c>
      <c r="J540" s="5">
        <v>5</v>
      </c>
      <c r="K540" s="6">
        <v>9</v>
      </c>
      <c r="L540" s="7">
        <v>18</v>
      </c>
      <c r="M540" s="5">
        <f t="shared" si="16"/>
        <v>162</v>
      </c>
      <c r="N540" s="8">
        <f t="shared" si="17"/>
        <v>157</v>
      </c>
      <c r="O540">
        <v>54</v>
      </c>
    </row>
    <row r="541" spans="1:15">
      <c r="A541">
        <v>540</v>
      </c>
      <c r="B541" t="s">
        <v>41</v>
      </c>
      <c r="C541" t="s">
        <v>42</v>
      </c>
      <c r="D541" t="s">
        <v>34</v>
      </c>
      <c r="E541" t="s">
        <v>51</v>
      </c>
      <c r="F541" t="s">
        <v>60</v>
      </c>
      <c r="G541" s="4">
        <v>43673</v>
      </c>
      <c r="H541" s="4">
        <v>43677</v>
      </c>
      <c r="I541" t="s">
        <v>29</v>
      </c>
      <c r="J541" s="5">
        <v>21</v>
      </c>
      <c r="K541" s="6">
        <v>9</v>
      </c>
      <c r="L541" s="7">
        <v>20</v>
      </c>
      <c r="M541" s="5">
        <f t="shared" si="16"/>
        <v>180</v>
      </c>
      <c r="N541" s="8">
        <f t="shared" si="17"/>
        <v>159</v>
      </c>
      <c r="O541">
        <v>37</v>
      </c>
    </row>
    <row r="542" spans="1:15">
      <c r="A542">
        <v>541</v>
      </c>
      <c r="B542" t="s">
        <v>15</v>
      </c>
      <c r="C542" t="s">
        <v>39</v>
      </c>
      <c r="D542" t="s">
        <v>17</v>
      </c>
      <c r="E542" t="s">
        <v>43</v>
      </c>
      <c r="F542" t="s">
        <v>60</v>
      </c>
      <c r="G542" s="4">
        <v>44166</v>
      </c>
      <c r="H542" s="4">
        <v>44172</v>
      </c>
      <c r="I542" t="s">
        <v>29</v>
      </c>
      <c r="J542" s="5">
        <v>15</v>
      </c>
      <c r="K542" s="6">
        <v>9</v>
      </c>
      <c r="L542" s="7">
        <v>20</v>
      </c>
      <c r="M542" s="5">
        <f t="shared" si="16"/>
        <v>180</v>
      </c>
      <c r="N542" s="8">
        <f t="shared" si="17"/>
        <v>165</v>
      </c>
      <c r="O542">
        <v>18</v>
      </c>
    </row>
    <row r="543" spans="1:15">
      <c r="A543">
        <v>542</v>
      </c>
      <c r="B543" t="s">
        <v>21</v>
      </c>
      <c r="C543" t="s">
        <v>27</v>
      </c>
      <c r="D543" t="s">
        <v>17</v>
      </c>
      <c r="E543" t="s">
        <v>43</v>
      </c>
      <c r="F543" t="s">
        <v>60</v>
      </c>
      <c r="G543" s="4">
        <v>43920</v>
      </c>
      <c r="H543" s="4">
        <v>43927</v>
      </c>
      <c r="I543" t="s">
        <v>26</v>
      </c>
      <c r="J543" s="5">
        <v>13</v>
      </c>
      <c r="K543" s="6">
        <v>9</v>
      </c>
      <c r="L543" s="7">
        <v>20</v>
      </c>
      <c r="M543" s="5">
        <f t="shared" si="16"/>
        <v>180</v>
      </c>
      <c r="N543" s="8">
        <f t="shared" si="17"/>
        <v>167</v>
      </c>
      <c r="O543">
        <v>23</v>
      </c>
    </row>
    <row r="544" spans="1:15">
      <c r="A544">
        <v>543</v>
      </c>
      <c r="B544" t="s">
        <v>21</v>
      </c>
      <c r="C544" t="s">
        <v>30</v>
      </c>
      <c r="D544" t="s">
        <v>17</v>
      </c>
      <c r="E544" t="s">
        <v>43</v>
      </c>
      <c r="F544" t="s">
        <v>60</v>
      </c>
      <c r="G544" s="4">
        <v>43861</v>
      </c>
      <c r="H544" s="4">
        <v>43863</v>
      </c>
      <c r="I544" t="s">
        <v>20</v>
      </c>
      <c r="J544" s="5">
        <v>6</v>
      </c>
      <c r="K544" s="6">
        <v>9</v>
      </c>
      <c r="L544" s="7">
        <v>20</v>
      </c>
      <c r="M544" s="5">
        <f t="shared" si="16"/>
        <v>180</v>
      </c>
      <c r="N544" s="8">
        <f t="shared" si="17"/>
        <v>174</v>
      </c>
      <c r="O544">
        <v>21</v>
      </c>
    </row>
    <row r="545" spans="1:15">
      <c r="A545">
        <v>544</v>
      </c>
      <c r="B545" t="s">
        <v>41</v>
      </c>
      <c r="C545" t="s">
        <v>42</v>
      </c>
      <c r="D545" t="s">
        <v>17</v>
      </c>
      <c r="E545" t="s">
        <v>45</v>
      </c>
      <c r="F545" t="s">
        <v>60</v>
      </c>
      <c r="G545" s="4">
        <v>44074</v>
      </c>
      <c r="H545" s="4">
        <v>44078</v>
      </c>
      <c r="I545" t="s">
        <v>26</v>
      </c>
      <c r="J545" s="5">
        <v>22</v>
      </c>
      <c r="K545" s="6">
        <v>10</v>
      </c>
      <c r="L545" s="7">
        <v>20</v>
      </c>
      <c r="M545" s="5">
        <f t="shared" si="16"/>
        <v>200</v>
      </c>
      <c r="N545" s="8">
        <f t="shared" si="17"/>
        <v>178</v>
      </c>
      <c r="O545">
        <v>30</v>
      </c>
    </row>
    <row r="546" spans="1:15">
      <c r="A546">
        <v>545</v>
      </c>
      <c r="B546" t="s">
        <v>15</v>
      </c>
      <c r="C546" t="s">
        <v>33</v>
      </c>
      <c r="D546" t="s">
        <v>23</v>
      </c>
      <c r="E546" t="s">
        <v>24</v>
      </c>
      <c r="F546" t="s">
        <v>60</v>
      </c>
      <c r="G546" s="4">
        <v>43827</v>
      </c>
      <c r="H546" s="4">
        <v>43832</v>
      </c>
      <c r="I546" t="s">
        <v>20</v>
      </c>
      <c r="J546" s="5">
        <v>5</v>
      </c>
      <c r="K546" s="6">
        <v>10</v>
      </c>
      <c r="L546" s="7">
        <v>20</v>
      </c>
      <c r="M546" s="5">
        <f t="shared" si="16"/>
        <v>200</v>
      </c>
      <c r="N546" s="8">
        <f t="shared" si="17"/>
        <v>195</v>
      </c>
      <c r="O546">
        <v>7</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B890A-A84A-463C-9490-7ECADE51DDD6}">
  <dimension ref="A1:L77"/>
  <sheetViews>
    <sheetView workbookViewId="0">
      <selection activeCell="Q13" sqref="Q13"/>
    </sheetView>
  </sheetViews>
  <sheetFormatPr defaultRowHeight="15"/>
  <cols>
    <col min="1" max="1" width="15.7109375" customWidth="1"/>
    <col min="2" max="2" width="13.42578125" customWidth="1"/>
    <col min="3" max="3" width="13.85546875" bestFit="1" customWidth="1"/>
    <col min="4" max="4" width="13.85546875" customWidth="1"/>
    <col min="5" max="5" width="21.7109375" bestFit="1" customWidth="1"/>
    <col min="6" max="6" width="14.85546875" bestFit="1" customWidth="1"/>
    <col min="7" max="7" width="8.42578125" customWidth="1"/>
    <col min="8" max="8" width="21.5703125" customWidth="1"/>
    <col min="9" max="9" width="15.85546875" customWidth="1"/>
    <col min="10" max="10" width="10.42578125" style="11" customWidth="1"/>
    <col min="11" max="11" width="17" style="17" customWidth="1"/>
    <col min="12" max="12" width="16.140625" customWidth="1"/>
  </cols>
  <sheetData>
    <row r="1" spans="1:12">
      <c r="A1" s="1" t="s">
        <v>14</v>
      </c>
      <c r="B1" s="1" t="s">
        <v>61</v>
      </c>
      <c r="C1" s="1" t="s">
        <v>62</v>
      </c>
      <c r="D1" s="12" t="s">
        <v>331</v>
      </c>
      <c r="E1" s="1" t="s">
        <v>63</v>
      </c>
      <c r="F1" s="1" t="s">
        <v>64</v>
      </c>
      <c r="G1" s="1" t="s">
        <v>65</v>
      </c>
      <c r="H1" s="1" t="s">
        <v>66</v>
      </c>
      <c r="I1" s="1" t="s">
        <v>67</v>
      </c>
      <c r="J1" s="9" t="s">
        <v>68</v>
      </c>
      <c r="K1" s="15" t="s">
        <v>332</v>
      </c>
      <c r="L1" s="1" t="s">
        <v>69</v>
      </c>
    </row>
    <row r="2" spans="1:12">
      <c r="A2">
        <v>1</v>
      </c>
      <c r="B2" t="s">
        <v>70</v>
      </c>
      <c r="C2" t="s">
        <v>71</v>
      </c>
      <c r="D2" t="str">
        <f>CONCATENATE(B2," ",C2)</f>
        <v>Mark Abbott</v>
      </c>
      <c r="E2" t="s">
        <v>72</v>
      </c>
      <c r="F2" t="s">
        <v>73</v>
      </c>
      <c r="G2" t="s">
        <v>74</v>
      </c>
      <c r="H2" t="s">
        <v>75</v>
      </c>
      <c r="I2" t="s">
        <v>76</v>
      </c>
      <c r="J2" s="13">
        <v>55000</v>
      </c>
      <c r="K2" s="14" t="str">
        <f t="shared" ref="K2:K33" si="0">IF(J2&gt;=90000,"High Income",IF(J2&gt;=50000,"Middle Income",IF(J2&lt;50000,"Low Income","NA")))</f>
        <v>Middle Income</v>
      </c>
      <c r="L2" t="s">
        <v>77</v>
      </c>
    </row>
    <row r="3" spans="1:12">
      <c r="A3">
        <v>2</v>
      </c>
      <c r="B3" t="s">
        <v>78</v>
      </c>
      <c r="C3" t="s">
        <v>79</v>
      </c>
      <c r="D3" t="str">
        <f t="shared" ref="D3:D61" si="1">CONCATENATE(B3," ",C3)</f>
        <v>Lynn Aktasi</v>
      </c>
      <c r="E3" t="s">
        <v>80</v>
      </c>
      <c r="F3" t="s">
        <v>81</v>
      </c>
      <c r="G3" t="s">
        <v>35</v>
      </c>
      <c r="H3" t="s">
        <v>75</v>
      </c>
      <c r="I3" t="s">
        <v>82</v>
      </c>
      <c r="J3" s="13">
        <v>36000</v>
      </c>
      <c r="K3" s="14" t="str">
        <f t="shared" si="0"/>
        <v>Low Income</v>
      </c>
      <c r="L3" t="s">
        <v>77</v>
      </c>
    </row>
    <row r="4" spans="1:12">
      <c r="A4">
        <v>3</v>
      </c>
      <c r="B4" t="s">
        <v>83</v>
      </c>
      <c r="C4" t="s">
        <v>84</v>
      </c>
      <c r="D4" t="str">
        <f t="shared" si="1"/>
        <v>Carrie Andres</v>
      </c>
      <c r="E4" t="s">
        <v>85</v>
      </c>
      <c r="F4" t="s">
        <v>86</v>
      </c>
      <c r="G4" t="s">
        <v>24</v>
      </c>
      <c r="H4" t="s">
        <v>75</v>
      </c>
      <c r="I4" t="s">
        <v>76</v>
      </c>
      <c r="J4" s="13">
        <v>104000</v>
      </c>
      <c r="K4" s="14" t="str">
        <f t="shared" si="0"/>
        <v>High Income</v>
      </c>
      <c r="L4" t="s">
        <v>77</v>
      </c>
    </row>
    <row r="5" spans="1:12">
      <c r="A5">
        <v>4</v>
      </c>
      <c r="B5" t="s">
        <v>87</v>
      </c>
      <c r="C5" t="s">
        <v>88</v>
      </c>
      <c r="D5" t="str">
        <f t="shared" si="1"/>
        <v>Eric Atkinson</v>
      </c>
      <c r="E5" t="s">
        <v>89</v>
      </c>
      <c r="F5" t="s">
        <v>90</v>
      </c>
      <c r="G5" t="s">
        <v>24</v>
      </c>
      <c r="H5" t="s">
        <v>355</v>
      </c>
      <c r="I5" t="s">
        <v>76</v>
      </c>
      <c r="J5" s="13">
        <v>48000</v>
      </c>
      <c r="K5" s="14" t="str">
        <f t="shared" si="0"/>
        <v>Low Income</v>
      </c>
      <c r="L5" t="s">
        <v>91</v>
      </c>
    </row>
    <row r="6" spans="1:12">
      <c r="A6">
        <v>5</v>
      </c>
      <c r="B6" t="s">
        <v>92</v>
      </c>
      <c r="C6" t="s">
        <v>93</v>
      </c>
      <c r="D6" t="str">
        <f t="shared" si="1"/>
        <v>Alice Ballantyne</v>
      </c>
      <c r="E6" t="s">
        <v>94</v>
      </c>
      <c r="F6" t="s">
        <v>95</v>
      </c>
      <c r="G6" t="s">
        <v>24</v>
      </c>
      <c r="H6" t="s">
        <v>96</v>
      </c>
      <c r="I6" t="s">
        <v>76</v>
      </c>
      <c r="J6" s="13">
        <v>110000</v>
      </c>
      <c r="K6" s="14" t="str">
        <f t="shared" si="0"/>
        <v>High Income</v>
      </c>
      <c r="L6" t="s">
        <v>91</v>
      </c>
    </row>
    <row r="7" spans="1:12">
      <c r="A7">
        <v>6</v>
      </c>
      <c r="B7" t="s">
        <v>97</v>
      </c>
      <c r="C7" t="s">
        <v>98</v>
      </c>
      <c r="D7" t="str">
        <f t="shared" si="1"/>
        <v>Karen Barefoot</v>
      </c>
      <c r="E7" t="s">
        <v>99</v>
      </c>
      <c r="F7" t="s">
        <v>100</v>
      </c>
      <c r="G7" t="s">
        <v>24</v>
      </c>
      <c r="H7" t="s">
        <v>75</v>
      </c>
      <c r="I7" t="s">
        <v>76</v>
      </c>
      <c r="J7" s="13">
        <v>35000</v>
      </c>
      <c r="K7" s="14" t="str">
        <f t="shared" si="0"/>
        <v>Low Income</v>
      </c>
      <c r="L7" t="s">
        <v>77</v>
      </c>
    </row>
    <row r="8" spans="1:12">
      <c r="A8">
        <v>7</v>
      </c>
      <c r="B8" t="s">
        <v>101</v>
      </c>
      <c r="C8" t="s">
        <v>102</v>
      </c>
      <c r="D8" t="str">
        <f t="shared" si="1"/>
        <v>Josh Barnett</v>
      </c>
      <c r="E8" t="s">
        <v>103</v>
      </c>
      <c r="F8" t="s">
        <v>104</v>
      </c>
      <c r="G8" t="s">
        <v>37</v>
      </c>
      <c r="H8" t="s">
        <v>75</v>
      </c>
      <c r="I8" t="s">
        <v>82</v>
      </c>
      <c r="J8" s="13">
        <v>88000</v>
      </c>
      <c r="K8" s="14" t="str">
        <f t="shared" si="0"/>
        <v>Middle Income</v>
      </c>
      <c r="L8" t="s">
        <v>105</v>
      </c>
    </row>
    <row r="9" spans="1:12">
      <c r="A9">
        <v>8</v>
      </c>
      <c r="B9" t="s">
        <v>106</v>
      </c>
      <c r="C9" t="s">
        <v>107</v>
      </c>
      <c r="D9" t="str">
        <f t="shared" si="1"/>
        <v>Lisa Barrows</v>
      </c>
      <c r="E9" t="s">
        <v>108</v>
      </c>
      <c r="F9" t="s">
        <v>109</v>
      </c>
      <c r="G9" t="s">
        <v>37</v>
      </c>
      <c r="H9" t="s">
        <v>96</v>
      </c>
      <c r="I9" t="s">
        <v>76</v>
      </c>
      <c r="J9" s="13">
        <v>105000</v>
      </c>
      <c r="K9" s="14" t="str">
        <f t="shared" si="0"/>
        <v>High Income</v>
      </c>
      <c r="L9" t="s">
        <v>77</v>
      </c>
    </row>
    <row r="10" spans="1:12">
      <c r="A10">
        <v>9</v>
      </c>
      <c r="B10" t="s">
        <v>110</v>
      </c>
      <c r="C10" t="s">
        <v>111</v>
      </c>
      <c r="D10" t="str">
        <f t="shared" si="1"/>
        <v>Norman Blenski</v>
      </c>
      <c r="E10" t="s">
        <v>112</v>
      </c>
      <c r="F10" t="s">
        <v>113</v>
      </c>
      <c r="G10" t="s">
        <v>37</v>
      </c>
      <c r="H10" t="s">
        <v>96</v>
      </c>
      <c r="I10" t="s">
        <v>76</v>
      </c>
      <c r="J10" s="13">
        <v>31000</v>
      </c>
      <c r="K10" s="14" t="str">
        <f t="shared" si="0"/>
        <v>Low Income</v>
      </c>
      <c r="L10" t="s">
        <v>77</v>
      </c>
    </row>
    <row r="11" spans="1:12">
      <c r="A11">
        <v>10</v>
      </c>
      <c r="B11" t="s">
        <v>114</v>
      </c>
      <c r="C11" t="s">
        <v>115</v>
      </c>
      <c r="D11" t="str">
        <f t="shared" si="1"/>
        <v>Rachel Bonafede</v>
      </c>
      <c r="E11" t="s">
        <v>116</v>
      </c>
      <c r="F11" t="s">
        <v>117</v>
      </c>
      <c r="G11" t="s">
        <v>37</v>
      </c>
      <c r="H11" t="s">
        <v>96</v>
      </c>
      <c r="I11" t="s">
        <v>82</v>
      </c>
      <c r="J11" s="13">
        <v>48000</v>
      </c>
      <c r="K11" s="14" t="str">
        <f t="shared" si="0"/>
        <v>Low Income</v>
      </c>
      <c r="L11" t="s">
        <v>77</v>
      </c>
    </row>
    <row r="12" spans="1:12">
      <c r="A12">
        <v>11</v>
      </c>
      <c r="B12" t="s">
        <v>118</v>
      </c>
      <c r="C12" t="s">
        <v>119</v>
      </c>
      <c r="D12" t="str">
        <f t="shared" si="1"/>
        <v>Allison Brown</v>
      </c>
      <c r="E12" t="s">
        <v>120</v>
      </c>
      <c r="F12" t="s">
        <v>121</v>
      </c>
      <c r="G12" t="s">
        <v>43</v>
      </c>
      <c r="H12" t="s">
        <v>96</v>
      </c>
      <c r="I12" t="s">
        <v>82</v>
      </c>
      <c r="J12" s="13">
        <v>35000</v>
      </c>
      <c r="K12" s="14" t="str">
        <f t="shared" si="0"/>
        <v>Low Income</v>
      </c>
      <c r="L12" t="s">
        <v>77</v>
      </c>
    </row>
    <row r="13" spans="1:12">
      <c r="A13">
        <v>12</v>
      </c>
      <c r="B13" t="s">
        <v>122</v>
      </c>
      <c r="C13" t="s">
        <v>123</v>
      </c>
      <c r="D13" t="str">
        <f t="shared" si="1"/>
        <v>Cindy Byam</v>
      </c>
      <c r="E13" t="s">
        <v>124</v>
      </c>
      <c r="F13" t="s">
        <v>125</v>
      </c>
      <c r="G13" t="s">
        <v>37</v>
      </c>
      <c r="H13" t="s">
        <v>75</v>
      </c>
      <c r="I13" t="s">
        <v>82</v>
      </c>
      <c r="J13" s="13">
        <v>40000</v>
      </c>
      <c r="K13" s="14" t="str">
        <f t="shared" si="0"/>
        <v>Low Income</v>
      </c>
      <c r="L13" t="s">
        <v>91</v>
      </c>
    </row>
    <row r="14" spans="1:12">
      <c r="A14">
        <v>13</v>
      </c>
      <c r="B14" t="s">
        <v>126</v>
      </c>
      <c r="C14" t="s">
        <v>127</v>
      </c>
      <c r="D14" t="str">
        <f t="shared" si="1"/>
        <v>Eve Caldwell</v>
      </c>
      <c r="E14" t="s">
        <v>128</v>
      </c>
      <c r="F14" t="s">
        <v>129</v>
      </c>
      <c r="G14" t="s">
        <v>130</v>
      </c>
      <c r="H14" t="s">
        <v>75</v>
      </c>
      <c r="I14" t="s">
        <v>82</v>
      </c>
      <c r="J14" s="13">
        <v>91000</v>
      </c>
      <c r="K14" s="14" t="str">
        <f t="shared" si="0"/>
        <v>High Income</v>
      </c>
      <c r="L14" t="s">
        <v>91</v>
      </c>
    </row>
    <row r="15" spans="1:12">
      <c r="A15">
        <v>14</v>
      </c>
      <c r="B15" t="s">
        <v>131</v>
      </c>
      <c r="C15" t="s">
        <v>132</v>
      </c>
      <c r="D15" t="str">
        <f t="shared" si="1"/>
        <v>Lee Cardinale</v>
      </c>
      <c r="E15" t="s">
        <v>133</v>
      </c>
      <c r="F15" t="s">
        <v>134</v>
      </c>
      <c r="G15" t="s">
        <v>135</v>
      </c>
      <c r="H15" t="s">
        <v>75</v>
      </c>
      <c r="I15" t="s">
        <v>76</v>
      </c>
      <c r="J15" s="13">
        <v>139000</v>
      </c>
      <c r="K15" s="14" t="str">
        <f t="shared" si="0"/>
        <v>High Income</v>
      </c>
      <c r="L15" t="s">
        <v>105</v>
      </c>
    </row>
    <row r="16" spans="1:12">
      <c r="A16">
        <v>15</v>
      </c>
      <c r="B16" t="s">
        <v>136</v>
      </c>
      <c r="C16" t="s">
        <v>137</v>
      </c>
      <c r="D16" t="str">
        <f t="shared" si="1"/>
        <v>Tara Chapman-Hart</v>
      </c>
      <c r="E16" t="s">
        <v>138</v>
      </c>
      <c r="F16" t="s">
        <v>139</v>
      </c>
      <c r="G16" t="s">
        <v>135</v>
      </c>
      <c r="H16" t="s">
        <v>355</v>
      </c>
      <c r="I16" t="s">
        <v>82</v>
      </c>
      <c r="J16" s="13">
        <v>74000</v>
      </c>
      <c r="K16" s="14" t="str">
        <f t="shared" si="0"/>
        <v>Middle Income</v>
      </c>
      <c r="L16" t="s">
        <v>91</v>
      </c>
    </row>
    <row r="17" spans="1:12">
      <c r="A17">
        <v>16</v>
      </c>
      <c r="B17" t="s">
        <v>140</v>
      </c>
      <c r="C17" t="s">
        <v>141</v>
      </c>
      <c r="D17" t="str">
        <f t="shared" si="1"/>
        <v>Amy Christopher</v>
      </c>
      <c r="E17" t="s">
        <v>142</v>
      </c>
      <c r="F17" t="s">
        <v>143</v>
      </c>
      <c r="G17" t="s">
        <v>144</v>
      </c>
      <c r="H17" t="s">
        <v>75</v>
      </c>
      <c r="I17" t="s">
        <v>82</v>
      </c>
      <c r="J17" s="13">
        <v>80000</v>
      </c>
      <c r="K17" s="14" t="str">
        <f t="shared" si="0"/>
        <v>Middle Income</v>
      </c>
      <c r="L17" t="s">
        <v>91</v>
      </c>
    </row>
    <row r="18" spans="1:12">
      <c r="A18">
        <v>17</v>
      </c>
      <c r="B18" t="s">
        <v>145</v>
      </c>
      <c r="C18" t="s">
        <v>146</v>
      </c>
      <c r="D18" t="str">
        <f t="shared" si="1"/>
        <v>Angela Coleman</v>
      </c>
      <c r="E18" t="s">
        <v>147</v>
      </c>
      <c r="F18" t="s">
        <v>148</v>
      </c>
      <c r="G18" t="s">
        <v>74</v>
      </c>
      <c r="H18" t="s">
        <v>75</v>
      </c>
      <c r="I18" t="s">
        <v>82</v>
      </c>
      <c r="J18" s="13">
        <v>40000</v>
      </c>
      <c r="K18" s="14" t="str">
        <f t="shared" si="0"/>
        <v>Low Income</v>
      </c>
      <c r="L18" t="s">
        <v>77</v>
      </c>
    </row>
    <row r="19" spans="1:12">
      <c r="A19">
        <v>18</v>
      </c>
      <c r="B19" t="s">
        <v>149</v>
      </c>
      <c r="C19" t="s">
        <v>150</v>
      </c>
      <c r="D19" t="str">
        <f t="shared" si="1"/>
        <v>William Elmore</v>
      </c>
      <c r="E19" t="s">
        <v>151</v>
      </c>
      <c r="F19" t="s">
        <v>152</v>
      </c>
      <c r="G19" t="s">
        <v>153</v>
      </c>
      <c r="H19" t="s">
        <v>75</v>
      </c>
      <c r="I19" t="s">
        <v>76</v>
      </c>
      <c r="J19" s="13">
        <v>107000</v>
      </c>
      <c r="K19" s="14" t="str">
        <f t="shared" si="0"/>
        <v>High Income</v>
      </c>
      <c r="L19" t="s">
        <v>77</v>
      </c>
    </row>
    <row r="20" spans="1:12">
      <c r="A20">
        <v>19</v>
      </c>
      <c r="B20" t="s">
        <v>154</v>
      </c>
      <c r="C20" t="s">
        <v>155</v>
      </c>
      <c r="D20" t="str">
        <f t="shared" si="1"/>
        <v>Jennifer Fisher</v>
      </c>
      <c r="E20" t="s">
        <v>156</v>
      </c>
      <c r="F20" t="s">
        <v>157</v>
      </c>
      <c r="G20" t="s">
        <v>43</v>
      </c>
      <c r="H20" t="s">
        <v>96</v>
      </c>
      <c r="I20" t="s">
        <v>76</v>
      </c>
      <c r="J20" s="13">
        <v>33000</v>
      </c>
      <c r="K20" s="14" t="str">
        <f t="shared" si="0"/>
        <v>Low Income</v>
      </c>
      <c r="L20" t="s">
        <v>77</v>
      </c>
    </row>
    <row r="21" spans="1:12">
      <c r="A21">
        <v>20</v>
      </c>
      <c r="B21" t="s">
        <v>158</v>
      </c>
      <c r="C21" t="s">
        <v>159</v>
      </c>
      <c r="D21" t="str">
        <f t="shared" si="1"/>
        <v>Nick Fitzpatrick</v>
      </c>
      <c r="E21" t="s">
        <v>160</v>
      </c>
      <c r="F21" t="s">
        <v>161</v>
      </c>
      <c r="G21" t="s">
        <v>153</v>
      </c>
      <c r="H21" t="s">
        <v>96</v>
      </c>
      <c r="I21" t="s">
        <v>82</v>
      </c>
      <c r="J21" s="13">
        <v>91000</v>
      </c>
      <c r="K21" s="14" t="str">
        <f t="shared" si="0"/>
        <v>High Income</v>
      </c>
      <c r="L21" t="s">
        <v>105</v>
      </c>
    </row>
    <row r="22" spans="1:12">
      <c r="A22">
        <v>21</v>
      </c>
      <c r="B22" t="s">
        <v>162</v>
      </c>
      <c r="C22" t="s">
        <v>163</v>
      </c>
      <c r="D22" t="str">
        <f t="shared" si="1"/>
        <v>Mike Francesco</v>
      </c>
      <c r="E22" t="s">
        <v>164</v>
      </c>
      <c r="F22" t="s">
        <v>165</v>
      </c>
      <c r="G22" t="s">
        <v>74</v>
      </c>
      <c r="H22" t="s">
        <v>75</v>
      </c>
      <c r="I22" t="s">
        <v>82</v>
      </c>
      <c r="J22" s="13">
        <v>63000</v>
      </c>
      <c r="K22" s="14" t="str">
        <f t="shared" si="0"/>
        <v>Middle Income</v>
      </c>
      <c r="L22" t="s">
        <v>77</v>
      </c>
    </row>
    <row r="23" spans="1:12">
      <c r="A23">
        <v>22</v>
      </c>
      <c r="B23" t="s">
        <v>166</v>
      </c>
      <c r="C23" t="s">
        <v>167</v>
      </c>
      <c r="D23" t="str">
        <f t="shared" si="1"/>
        <v>Goodwin Grakowsky</v>
      </c>
      <c r="E23" t="s">
        <v>168</v>
      </c>
      <c r="F23" t="s">
        <v>169</v>
      </c>
      <c r="G23" t="s">
        <v>43</v>
      </c>
      <c r="H23" t="s">
        <v>75</v>
      </c>
      <c r="I23" t="s">
        <v>76</v>
      </c>
      <c r="J23" s="13">
        <v>37000</v>
      </c>
      <c r="K23" s="14" t="str">
        <f t="shared" si="0"/>
        <v>Low Income</v>
      </c>
      <c r="L23" t="s">
        <v>77</v>
      </c>
    </row>
    <row r="24" spans="1:12">
      <c r="A24">
        <v>23</v>
      </c>
      <c r="B24" t="s">
        <v>170</v>
      </c>
      <c r="C24" t="s">
        <v>171</v>
      </c>
      <c r="D24" t="str">
        <f t="shared" si="1"/>
        <v>Lori Greene</v>
      </c>
      <c r="E24" t="s">
        <v>172</v>
      </c>
      <c r="F24" t="s">
        <v>173</v>
      </c>
      <c r="G24" t="s">
        <v>174</v>
      </c>
      <c r="H24" t="s">
        <v>75</v>
      </c>
      <c r="I24" t="s">
        <v>76</v>
      </c>
      <c r="J24" s="13">
        <v>63000</v>
      </c>
      <c r="K24" s="14" t="str">
        <f t="shared" si="0"/>
        <v>Middle Income</v>
      </c>
      <c r="L24" t="s">
        <v>77</v>
      </c>
    </row>
    <row r="25" spans="1:12">
      <c r="A25">
        <v>24</v>
      </c>
      <c r="B25" t="s">
        <v>175</v>
      </c>
      <c r="C25" t="s">
        <v>176</v>
      </c>
      <c r="D25" t="str">
        <f t="shared" si="1"/>
        <v>Nicole Griffith</v>
      </c>
      <c r="E25" t="s">
        <v>177</v>
      </c>
      <c r="F25" t="s">
        <v>178</v>
      </c>
      <c r="G25" t="s">
        <v>179</v>
      </c>
      <c r="H25" t="s">
        <v>75</v>
      </c>
      <c r="I25" t="s">
        <v>76</v>
      </c>
      <c r="J25" s="13">
        <v>72000</v>
      </c>
      <c r="K25" s="14" t="str">
        <f t="shared" si="0"/>
        <v>Middle Income</v>
      </c>
      <c r="L25" t="s">
        <v>77</v>
      </c>
    </row>
    <row r="26" spans="1:12">
      <c r="A26">
        <v>25</v>
      </c>
      <c r="B26" t="s">
        <v>180</v>
      </c>
      <c r="C26" t="s">
        <v>181</v>
      </c>
      <c r="D26" t="str">
        <f t="shared" si="1"/>
        <v>Michelle Hall</v>
      </c>
      <c r="E26" t="s">
        <v>182</v>
      </c>
      <c r="F26" t="s">
        <v>183</v>
      </c>
      <c r="G26" t="s">
        <v>74</v>
      </c>
      <c r="H26" t="s">
        <v>75</v>
      </c>
      <c r="I26" t="s">
        <v>82</v>
      </c>
      <c r="J26" s="13">
        <v>58000</v>
      </c>
      <c r="K26" s="14" t="str">
        <f t="shared" si="0"/>
        <v>Middle Income</v>
      </c>
      <c r="L26" t="s">
        <v>91</v>
      </c>
    </row>
    <row r="27" spans="1:12">
      <c r="A27">
        <v>26</v>
      </c>
      <c r="B27" t="s">
        <v>184</v>
      </c>
      <c r="C27" t="s">
        <v>185</v>
      </c>
      <c r="D27" t="str">
        <f t="shared" si="1"/>
        <v>Leon Haygood</v>
      </c>
      <c r="E27" t="s">
        <v>186</v>
      </c>
      <c r="F27" t="s">
        <v>187</v>
      </c>
      <c r="G27" t="s">
        <v>35</v>
      </c>
      <c r="H27" t="s">
        <v>75</v>
      </c>
      <c r="I27" t="s">
        <v>76</v>
      </c>
      <c r="J27" s="13">
        <v>92000</v>
      </c>
      <c r="K27" s="14" t="str">
        <f t="shared" si="0"/>
        <v>High Income</v>
      </c>
      <c r="L27" t="s">
        <v>91</v>
      </c>
    </row>
    <row r="28" spans="1:12">
      <c r="A28">
        <v>27</v>
      </c>
      <c r="B28" t="s">
        <v>188</v>
      </c>
      <c r="C28" t="s">
        <v>189</v>
      </c>
      <c r="D28" t="str">
        <f t="shared" si="1"/>
        <v>Michael Heinsler</v>
      </c>
      <c r="E28" t="s">
        <v>190</v>
      </c>
      <c r="F28" t="s">
        <v>191</v>
      </c>
      <c r="G28" t="s">
        <v>144</v>
      </c>
      <c r="H28" t="s">
        <v>96</v>
      </c>
      <c r="I28" t="s">
        <v>82</v>
      </c>
      <c r="J28" s="13">
        <v>41000</v>
      </c>
      <c r="K28" s="14" t="str">
        <f t="shared" si="0"/>
        <v>Low Income</v>
      </c>
      <c r="L28" t="s">
        <v>77</v>
      </c>
    </row>
    <row r="29" spans="1:12">
      <c r="A29">
        <v>28</v>
      </c>
      <c r="B29" t="s">
        <v>192</v>
      </c>
      <c r="C29" t="s">
        <v>193</v>
      </c>
      <c r="D29" t="str">
        <f t="shared" si="1"/>
        <v>Dana Jacques</v>
      </c>
      <c r="E29" t="s">
        <v>194</v>
      </c>
      <c r="F29" t="s">
        <v>195</v>
      </c>
      <c r="G29" t="s">
        <v>18</v>
      </c>
      <c r="H29" t="s">
        <v>355</v>
      </c>
      <c r="I29" t="s">
        <v>82</v>
      </c>
      <c r="J29" s="13">
        <v>69000</v>
      </c>
      <c r="K29" s="14" t="str">
        <f t="shared" si="0"/>
        <v>Middle Income</v>
      </c>
      <c r="L29" t="s">
        <v>105</v>
      </c>
    </row>
    <row r="30" spans="1:12">
      <c r="A30">
        <v>29</v>
      </c>
      <c r="B30" t="s">
        <v>196</v>
      </c>
      <c r="C30" t="s">
        <v>197</v>
      </c>
      <c r="D30" t="str">
        <f t="shared" si="1"/>
        <v>Robert Jio</v>
      </c>
      <c r="E30" t="s">
        <v>198</v>
      </c>
      <c r="F30" t="s">
        <v>199</v>
      </c>
      <c r="G30" t="s">
        <v>144</v>
      </c>
      <c r="H30" t="s">
        <v>75</v>
      </c>
      <c r="I30" t="s">
        <v>82</v>
      </c>
      <c r="J30" s="13">
        <v>84000</v>
      </c>
      <c r="K30" s="14" t="str">
        <f t="shared" si="0"/>
        <v>Middle Income</v>
      </c>
      <c r="L30" t="s">
        <v>91</v>
      </c>
    </row>
    <row r="31" spans="1:12">
      <c r="A31">
        <v>30</v>
      </c>
      <c r="B31" t="s">
        <v>200</v>
      </c>
      <c r="C31" t="s">
        <v>201</v>
      </c>
      <c r="D31" t="str">
        <f t="shared" si="1"/>
        <v>Anthony Kilinski</v>
      </c>
      <c r="E31" t="s">
        <v>202</v>
      </c>
      <c r="F31" t="s">
        <v>203</v>
      </c>
      <c r="G31" t="s">
        <v>204</v>
      </c>
      <c r="H31" t="s">
        <v>355</v>
      </c>
      <c r="I31" t="s">
        <v>76</v>
      </c>
      <c r="J31" s="13">
        <v>141000</v>
      </c>
      <c r="K31" s="14" t="str">
        <f t="shared" si="0"/>
        <v>High Income</v>
      </c>
      <c r="L31" t="s">
        <v>105</v>
      </c>
    </row>
    <row r="32" spans="1:12">
      <c r="A32">
        <v>31</v>
      </c>
      <c r="B32" t="s">
        <v>205</v>
      </c>
      <c r="C32" t="s">
        <v>206</v>
      </c>
      <c r="D32" t="str">
        <f t="shared" si="1"/>
        <v>Misty Kirk</v>
      </c>
      <c r="E32" t="s">
        <v>207</v>
      </c>
      <c r="F32" t="s">
        <v>208</v>
      </c>
      <c r="G32" t="s">
        <v>209</v>
      </c>
      <c r="H32" t="s">
        <v>75</v>
      </c>
      <c r="I32" t="s">
        <v>82</v>
      </c>
      <c r="J32" s="13">
        <v>102000</v>
      </c>
      <c r="K32" s="14" t="str">
        <f t="shared" si="0"/>
        <v>High Income</v>
      </c>
      <c r="L32" t="s">
        <v>77</v>
      </c>
    </row>
    <row r="33" spans="1:12">
      <c r="A33">
        <v>32</v>
      </c>
      <c r="B33" t="s">
        <v>210</v>
      </c>
      <c r="C33" t="s">
        <v>211</v>
      </c>
      <c r="D33" t="str">
        <f t="shared" si="1"/>
        <v>Stephany Kumar</v>
      </c>
      <c r="E33" t="s">
        <v>212</v>
      </c>
      <c r="F33" t="s">
        <v>213</v>
      </c>
      <c r="G33" t="s">
        <v>209</v>
      </c>
      <c r="H33" t="s">
        <v>75</v>
      </c>
      <c r="I33" t="s">
        <v>76</v>
      </c>
      <c r="J33" s="13">
        <v>128000</v>
      </c>
      <c r="K33" s="14" t="str">
        <f t="shared" si="0"/>
        <v>High Income</v>
      </c>
      <c r="L33" t="s">
        <v>91</v>
      </c>
    </row>
    <row r="34" spans="1:12">
      <c r="A34">
        <v>33</v>
      </c>
      <c r="B34" t="s">
        <v>214</v>
      </c>
      <c r="C34" t="s">
        <v>215</v>
      </c>
      <c r="D34" t="str">
        <f t="shared" si="1"/>
        <v>Toni Lange</v>
      </c>
      <c r="E34" t="s">
        <v>216</v>
      </c>
      <c r="F34" t="s">
        <v>217</v>
      </c>
      <c r="G34" t="s">
        <v>218</v>
      </c>
      <c r="H34" t="s">
        <v>75</v>
      </c>
      <c r="I34" t="s">
        <v>76</v>
      </c>
      <c r="J34" s="13">
        <v>144000</v>
      </c>
      <c r="K34" s="14" t="str">
        <f t="shared" ref="K34:K61" si="2">IF(J34&gt;=90000,"High Income",IF(J34&gt;=50000,"Middle Income",IF(J34&lt;50000,"Low Income","NA")))</f>
        <v>High Income</v>
      </c>
      <c r="L34" t="s">
        <v>91</v>
      </c>
    </row>
    <row r="35" spans="1:12">
      <c r="A35">
        <v>34</v>
      </c>
      <c r="B35" t="s">
        <v>219</v>
      </c>
      <c r="C35" t="s">
        <v>220</v>
      </c>
      <c r="D35" t="str">
        <f t="shared" si="1"/>
        <v>Ellen Mann-Clark</v>
      </c>
      <c r="E35" t="s">
        <v>221</v>
      </c>
      <c r="F35" t="s">
        <v>222</v>
      </c>
      <c r="G35" t="s">
        <v>218</v>
      </c>
      <c r="H35" t="s">
        <v>96</v>
      </c>
      <c r="I35" t="s">
        <v>82</v>
      </c>
      <c r="J35" s="13">
        <v>152000</v>
      </c>
      <c r="K35" s="14" t="str">
        <f t="shared" si="2"/>
        <v>High Income</v>
      </c>
      <c r="L35" t="s">
        <v>77</v>
      </c>
    </row>
    <row r="36" spans="1:12">
      <c r="A36">
        <v>35</v>
      </c>
      <c r="B36" t="s">
        <v>223</v>
      </c>
      <c r="C36" t="s">
        <v>224</v>
      </c>
      <c r="D36" t="str">
        <f t="shared" si="1"/>
        <v>Tram McMillan</v>
      </c>
      <c r="E36" t="s">
        <v>225</v>
      </c>
      <c r="F36" t="s">
        <v>226</v>
      </c>
      <c r="G36" t="s">
        <v>40</v>
      </c>
      <c r="H36" t="s">
        <v>75</v>
      </c>
      <c r="I36" t="s">
        <v>82</v>
      </c>
      <c r="J36" s="13">
        <v>82000</v>
      </c>
      <c r="K36" s="14" t="str">
        <f t="shared" si="2"/>
        <v>Middle Income</v>
      </c>
      <c r="L36" t="s">
        <v>105</v>
      </c>
    </row>
    <row r="37" spans="1:12">
      <c r="A37">
        <v>36</v>
      </c>
      <c r="B37" t="s">
        <v>227</v>
      </c>
      <c r="C37" t="s">
        <v>228</v>
      </c>
      <c r="D37" t="str">
        <f t="shared" si="1"/>
        <v>John Middlebrook</v>
      </c>
      <c r="E37" t="s">
        <v>229</v>
      </c>
      <c r="F37" t="s">
        <v>230</v>
      </c>
      <c r="G37" t="s">
        <v>40</v>
      </c>
      <c r="H37" t="s">
        <v>96</v>
      </c>
      <c r="I37" t="s">
        <v>82</v>
      </c>
      <c r="J37" s="13">
        <v>84000</v>
      </c>
      <c r="K37" s="14" t="str">
        <f t="shared" si="2"/>
        <v>Middle Income</v>
      </c>
      <c r="L37" t="s">
        <v>77</v>
      </c>
    </row>
    <row r="38" spans="1:12">
      <c r="A38">
        <v>37</v>
      </c>
      <c r="B38" t="s">
        <v>231</v>
      </c>
      <c r="C38" t="s">
        <v>232</v>
      </c>
      <c r="D38" t="str">
        <f t="shared" si="1"/>
        <v>Heather Moss</v>
      </c>
      <c r="E38" t="s">
        <v>233</v>
      </c>
      <c r="F38" t="s">
        <v>234</v>
      </c>
      <c r="G38" t="s">
        <v>40</v>
      </c>
      <c r="H38" t="s">
        <v>75</v>
      </c>
      <c r="I38" t="s">
        <v>82</v>
      </c>
      <c r="J38" s="13">
        <v>77000</v>
      </c>
      <c r="K38" s="14" t="str">
        <f t="shared" si="2"/>
        <v>Middle Income</v>
      </c>
      <c r="L38" t="s">
        <v>91</v>
      </c>
    </row>
    <row r="39" spans="1:12">
      <c r="A39">
        <v>38</v>
      </c>
      <c r="B39" t="s">
        <v>235</v>
      </c>
      <c r="C39" t="s">
        <v>236</v>
      </c>
      <c r="D39" t="str">
        <f t="shared" si="1"/>
        <v>Emily Neumam</v>
      </c>
      <c r="E39" t="s">
        <v>237</v>
      </c>
      <c r="F39" t="s">
        <v>238</v>
      </c>
      <c r="G39" t="s">
        <v>40</v>
      </c>
      <c r="H39" t="s">
        <v>75</v>
      </c>
      <c r="I39" t="s">
        <v>76</v>
      </c>
      <c r="J39" s="13">
        <v>160000</v>
      </c>
      <c r="K39" s="14" t="str">
        <f t="shared" si="2"/>
        <v>High Income</v>
      </c>
      <c r="L39" t="s">
        <v>91</v>
      </c>
    </row>
    <row r="40" spans="1:12">
      <c r="A40">
        <v>39</v>
      </c>
      <c r="B40" t="s">
        <v>239</v>
      </c>
      <c r="C40" t="s">
        <v>240</v>
      </c>
      <c r="D40" t="str">
        <f t="shared" si="1"/>
        <v>Jason Nguyen</v>
      </c>
      <c r="E40" t="s">
        <v>241</v>
      </c>
      <c r="F40" t="s">
        <v>242</v>
      </c>
      <c r="G40" t="s">
        <v>31</v>
      </c>
      <c r="H40" t="s">
        <v>75</v>
      </c>
      <c r="I40" t="s">
        <v>82</v>
      </c>
      <c r="J40" s="13">
        <v>37000</v>
      </c>
      <c r="K40" s="14" t="str">
        <f t="shared" si="2"/>
        <v>Low Income</v>
      </c>
      <c r="L40" t="s">
        <v>77</v>
      </c>
    </row>
    <row r="41" spans="1:12">
      <c r="A41">
        <v>40</v>
      </c>
      <c r="B41" t="s">
        <v>243</v>
      </c>
      <c r="C41" t="s">
        <v>244</v>
      </c>
      <c r="D41" t="str">
        <f t="shared" si="1"/>
        <v>Lynne O'Leary</v>
      </c>
      <c r="E41" t="s">
        <v>245</v>
      </c>
      <c r="F41" t="s">
        <v>246</v>
      </c>
      <c r="G41" t="s">
        <v>247</v>
      </c>
      <c r="H41" t="s">
        <v>75</v>
      </c>
      <c r="I41" t="s">
        <v>82</v>
      </c>
      <c r="J41" s="13">
        <v>91000</v>
      </c>
      <c r="K41" s="14" t="str">
        <f t="shared" si="2"/>
        <v>High Income</v>
      </c>
      <c r="L41" t="s">
        <v>105</v>
      </c>
    </row>
    <row r="42" spans="1:12">
      <c r="A42">
        <v>41</v>
      </c>
      <c r="B42" t="s">
        <v>248</v>
      </c>
      <c r="C42" t="s">
        <v>249</v>
      </c>
      <c r="D42" t="str">
        <f t="shared" si="1"/>
        <v>Andrea Palmeri</v>
      </c>
      <c r="E42" t="s">
        <v>250</v>
      </c>
      <c r="F42" t="s">
        <v>251</v>
      </c>
      <c r="G42" t="s">
        <v>47</v>
      </c>
      <c r="H42" t="s">
        <v>96</v>
      </c>
      <c r="I42" t="s">
        <v>82</v>
      </c>
      <c r="J42" s="13">
        <v>148000</v>
      </c>
      <c r="K42" s="14" t="str">
        <f t="shared" si="2"/>
        <v>High Income</v>
      </c>
      <c r="L42" t="s">
        <v>91</v>
      </c>
    </row>
    <row r="43" spans="1:12">
      <c r="A43">
        <v>42</v>
      </c>
      <c r="B43" t="s">
        <v>252</v>
      </c>
      <c r="C43" t="s">
        <v>253</v>
      </c>
      <c r="D43" t="str">
        <f t="shared" si="1"/>
        <v>Susan Peters</v>
      </c>
      <c r="E43" t="s">
        <v>254</v>
      </c>
      <c r="F43" t="s">
        <v>255</v>
      </c>
      <c r="G43" t="s">
        <v>247</v>
      </c>
      <c r="H43" t="s">
        <v>96</v>
      </c>
      <c r="I43" t="s">
        <v>76</v>
      </c>
      <c r="J43" s="13">
        <v>54000</v>
      </c>
      <c r="K43" s="14" t="str">
        <f t="shared" si="2"/>
        <v>Middle Income</v>
      </c>
      <c r="L43" t="s">
        <v>77</v>
      </c>
    </row>
    <row r="44" spans="1:12">
      <c r="A44">
        <v>43</v>
      </c>
      <c r="B44" t="s">
        <v>256</v>
      </c>
      <c r="C44" t="s">
        <v>257</v>
      </c>
      <c r="D44" t="str">
        <f t="shared" si="1"/>
        <v>Carl Rivera</v>
      </c>
      <c r="E44" t="s">
        <v>258</v>
      </c>
      <c r="F44" t="s">
        <v>259</v>
      </c>
      <c r="G44" t="s">
        <v>247</v>
      </c>
      <c r="H44" t="s">
        <v>75</v>
      </c>
      <c r="I44" t="s">
        <v>76</v>
      </c>
      <c r="J44" s="13">
        <v>65000</v>
      </c>
      <c r="K44" s="14" t="str">
        <f t="shared" si="2"/>
        <v>Middle Income</v>
      </c>
      <c r="L44" t="s">
        <v>91</v>
      </c>
    </row>
    <row r="45" spans="1:12">
      <c r="A45">
        <v>44</v>
      </c>
      <c r="B45" t="s">
        <v>260</v>
      </c>
      <c r="C45" t="s">
        <v>261</v>
      </c>
      <c r="D45" t="str">
        <f t="shared" si="1"/>
        <v>Alex Sanchez</v>
      </c>
      <c r="E45" t="s">
        <v>262</v>
      </c>
      <c r="F45" t="s">
        <v>263</v>
      </c>
      <c r="G45" t="s">
        <v>264</v>
      </c>
      <c r="H45" t="s">
        <v>75</v>
      </c>
      <c r="I45" t="s">
        <v>82</v>
      </c>
      <c r="J45" s="13">
        <v>65000</v>
      </c>
      <c r="K45" s="14" t="str">
        <f t="shared" si="2"/>
        <v>Middle Income</v>
      </c>
      <c r="L45" t="s">
        <v>77</v>
      </c>
    </row>
    <row r="46" spans="1:12">
      <c r="A46">
        <v>45</v>
      </c>
      <c r="B46" t="s">
        <v>265</v>
      </c>
      <c r="C46" t="s">
        <v>266</v>
      </c>
      <c r="D46" t="str">
        <f t="shared" si="1"/>
        <v>Vishna Sanders</v>
      </c>
      <c r="E46" t="s">
        <v>267</v>
      </c>
      <c r="F46" t="s">
        <v>268</v>
      </c>
      <c r="G46" t="s">
        <v>247</v>
      </c>
      <c r="H46" t="s">
        <v>75</v>
      </c>
      <c r="I46" t="s">
        <v>76</v>
      </c>
      <c r="J46" s="13">
        <v>36000</v>
      </c>
      <c r="K46" s="14" t="str">
        <f t="shared" si="2"/>
        <v>Low Income</v>
      </c>
      <c r="L46" t="s">
        <v>105</v>
      </c>
    </row>
    <row r="47" spans="1:12">
      <c r="A47">
        <v>46</v>
      </c>
      <c r="B47" t="s">
        <v>269</v>
      </c>
      <c r="C47" t="s">
        <v>270</v>
      </c>
      <c r="D47" t="str">
        <f t="shared" si="1"/>
        <v>Jahmal Sandler, Jr.</v>
      </c>
      <c r="E47" t="s">
        <v>271</v>
      </c>
      <c r="F47" t="s">
        <v>272</v>
      </c>
      <c r="G47" t="s">
        <v>28</v>
      </c>
      <c r="H47" t="s">
        <v>75</v>
      </c>
      <c r="I47" t="s">
        <v>82</v>
      </c>
      <c r="J47" s="13">
        <v>97000</v>
      </c>
      <c r="K47" s="14" t="str">
        <f t="shared" si="2"/>
        <v>High Income</v>
      </c>
      <c r="L47" t="s">
        <v>77</v>
      </c>
    </row>
    <row r="48" spans="1:12">
      <c r="A48">
        <v>47</v>
      </c>
      <c r="B48" t="s">
        <v>273</v>
      </c>
      <c r="C48" t="s">
        <v>274</v>
      </c>
      <c r="D48" t="str">
        <f t="shared" si="1"/>
        <v>Devon Slater</v>
      </c>
      <c r="E48" t="s">
        <v>275</v>
      </c>
      <c r="F48" t="s">
        <v>276</v>
      </c>
      <c r="G48" t="s">
        <v>28</v>
      </c>
      <c r="H48" t="s">
        <v>355</v>
      </c>
      <c r="I48" t="s">
        <v>82</v>
      </c>
      <c r="J48" s="13">
        <v>23000</v>
      </c>
      <c r="K48" s="14" t="str">
        <f t="shared" si="2"/>
        <v>Low Income</v>
      </c>
      <c r="L48" t="s">
        <v>91</v>
      </c>
    </row>
    <row r="49" spans="1:12">
      <c r="A49">
        <v>48</v>
      </c>
      <c r="B49" t="s">
        <v>277</v>
      </c>
      <c r="C49" t="s">
        <v>278</v>
      </c>
      <c r="D49" t="str">
        <f t="shared" si="1"/>
        <v>Helene Smith</v>
      </c>
      <c r="E49" t="s">
        <v>279</v>
      </c>
      <c r="F49" t="s">
        <v>280</v>
      </c>
      <c r="G49" t="s">
        <v>31</v>
      </c>
      <c r="H49" t="s">
        <v>96</v>
      </c>
      <c r="I49" t="s">
        <v>76</v>
      </c>
      <c r="J49" s="13">
        <v>93000</v>
      </c>
      <c r="K49" s="14" t="str">
        <f t="shared" si="2"/>
        <v>High Income</v>
      </c>
      <c r="L49" t="s">
        <v>91</v>
      </c>
    </row>
    <row r="50" spans="1:12">
      <c r="A50">
        <v>49</v>
      </c>
      <c r="B50" t="s">
        <v>281</v>
      </c>
      <c r="C50" t="s">
        <v>282</v>
      </c>
      <c r="D50" t="str">
        <f t="shared" si="1"/>
        <v>Rex Sudore</v>
      </c>
      <c r="E50" t="s">
        <v>283</v>
      </c>
      <c r="F50" t="s">
        <v>284</v>
      </c>
      <c r="G50" t="s">
        <v>247</v>
      </c>
      <c r="H50" t="s">
        <v>96</v>
      </c>
      <c r="I50" t="s">
        <v>76</v>
      </c>
      <c r="J50" s="13">
        <v>158000</v>
      </c>
      <c r="K50" s="14" t="str">
        <f t="shared" si="2"/>
        <v>High Income</v>
      </c>
      <c r="L50" t="s">
        <v>77</v>
      </c>
    </row>
    <row r="51" spans="1:12">
      <c r="A51">
        <v>50</v>
      </c>
      <c r="B51" t="s">
        <v>285</v>
      </c>
      <c r="C51" t="s">
        <v>286</v>
      </c>
      <c r="D51" t="str">
        <f t="shared" si="1"/>
        <v>Suri Toscano</v>
      </c>
      <c r="E51" t="s">
        <v>287</v>
      </c>
      <c r="F51" t="s">
        <v>288</v>
      </c>
      <c r="G51" t="s">
        <v>18</v>
      </c>
      <c r="H51" t="s">
        <v>96</v>
      </c>
      <c r="I51" t="s">
        <v>76</v>
      </c>
      <c r="J51" s="13">
        <v>46000</v>
      </c>
      <c r="K51" s="14" t="str">
        <f t="shared" si="2"/>
        <v>Low Income</v>
      </c>
      <c r="L51" t="s">
        <v>105</v>
      </c>
    </row>
    <row r="52" spans="1:12">
      <c r="A52">
        <v>51</v>
      </c>
      <c r="B52" t="s">
        <v>289</v>
      </c>
      <c r="C52" t="s">
        <v>290</v>
      </c>
      <c r="D52" t="str">
        <f t="shared" si="1"/>
        <v>Brian Tydings</v>
      </c>
      <c r="E52" t="s">
        <v>291</v>
      </c>
      <c r="F52" t="s">
        <v>292</v>
      </c>
      <c r="G52" t="s">
        <v>47</v>
      </c>
      <c r="H52" t="s">
        <v>96</v>
      </c>
      <c r="I52" t="s">
        <v>82</v>
      </c>
      <c r="J52" s="13">
        <v>119000</v>
      </c>
      <c r="K52" s="14" t="str">
        <f t="shared" si="2"/>
        <v>High Income</v>
      </c>
      <c r="L52" t="s">
        <v>77</v>
      </c>
    </row>
    <row r="53" spans="1:12">
      <c r="A53">
        <v>52</v>
      </c>
      <c r="B53" t="s">
        <v>293</v>
      </c>
      <c r="C53" t="s">
        <v>294</v>
      </c>
      <c r="D53" t="str">
        <f t="shared" si="1"/>
        <v>Erik Van Ert</v>
      </c>
      <c r="E53" t="s">
        <v>295</v>
      </c>
      <c r="F53" t="s">
        <v>296</v>
      </c>
      <c r="G53" t="s">
        <v>297</v>
      </c>
      <c r="H53" t="s">
        <v>96</v>
      </c>
      <c r="I53" t="s">
        <v>76</v>
      </c>
      <c r="J53" s="13">
        <v>62000</v>
      </c>
      <c r="K53" s="14" t="str">
        <f t="shared" si="2"/>
        <v>Middle Income</v>
      </c>
      <c r="L53" t="s">
        <v>91</v>
      </c>
    </row>
    <row r="54" spans="1:12">
      <c r="A54">
        <v>53</v>
      </c>
      <c r="B54" t="s">
        <v>298</v>
      </c>
      <c r="C54" t="s">
        <v>299</v>
      </c>
      <c r="D54" t="str">
        <f t="shared" si="1"/>
        <v>Rob VanBeckens</v>
      </c>
      <c r="E54" t="s">
        <v>300</v>
      </c>
      <c r="F54" t="s">
        <v>301</v>
      </c>
      <c r="G54" t="s">
        <v>247</v>
      </c>
      <c r="H54" t="s">
        <v>96</v>
      </c>
      <c r="I54" t="s">
        <v>82</v>
      </c>
      <c r="J54" s="13">
        <v>31000</v>
      </c>
      <c r="K54" s="14" t="str">
        <f t="shared" si="2"/>
        <v>Low Income</v>
      </c>
      <c r="L54" t="s">
        <v>77</v>
      </c>
    </row>
    <row r="55" spans="1:12">
      <c r="A55">
        <v>54</v>
      </c>
      <c r="B55" t="s">
        <v>302</v>
      </c>
      <c r="C55" t="s">
        <v>303</v>
      </c>
      <c r="D55" t="str">
        <f t="shared" si="1"/>
        <v>Todd Vang</v>
      </c>
      <c r="E55" t="s">
        <v>304</v>
      </c>
      <c r="F55" t="s">
        <v>305</v>
      </c>
      <c r="G55" t="s">
        <v>31</v>
      </c>
      <c r="H55" t="s">
        <v>75</v>
      </c>
      <c r="I55" t="s">
        <v>82</v>
      </c>
      <c r="J55" s="13">
        <v>57000</v>
      </c>
      <c r="K55" s="14" t="str">
        <f t="shared" si="2"/>
        <v>Middle Income</v>
      </c>
      <c r="L55" t="s">
        <v>77</v>
      </c>
    </row>
    <row r="56" spans="1:12">
      <c r="A56">
        <v>55</v>
      </c>
      <c r="B56" t="s">
        <v>306</v>
      </c>
      <c r="C56" t="s">
        <v>307</v>
      </c>
      <c r="D56" t="str">
        <f t="shared" si="1"/>
        <v>Greg Wang</v>
      </c>
      <c r="E56" t="s">
        <v>308</v>
      </c>
      <c r="F56" t="s">
        <v>309</v>
      </c>
      <c r="G56" t="s">
        <v>31</v>
      </c>
      <c r="H56" t="s">
        <v>96</v>
      </c>
      <c r="I56" t="s">
        <v>82</v>
      </c>
      <c r="J56" s="13">
        <v>111000</v>
      </c>
      <c r="K56" s="14" t="str">
        <f t="shared" si="2"/>
        <v>High Income</v>
      </c>
      <c r="L56" t="s">
        <v>91</v>
      </c>
    </row>
    <row r="57" spans="1:12">
      <c r="A57">
        <v>56</v>
      </c>
      <c r="B57" t="s">
        <v>310</v>
      </c>
      <c r="C57" t="s">
        <v>311</v>
      </c>
      <c r="D57" t="str">
        <f t="shared" si="1"/>
        <v>Shelly Whistle</v>
      </c>
      <c r="E57" t="s">
        <v>312</v>
      </c>
      <c r="F57" t="s">
        <v>313</v>
      </c>
      <c r="G57" t="s">
        <v>31</v>
      </c>
      <c r="H57" t="s">
        <v>96</v>
      </c>
      <c r="I57" t="s">
        <v>76</v>
      </c>
      <c r="J57" s="13">
        <v>109000</v>
      </c>
      <c r="K57" s="14" t="str">
        <f t="shared" si="2"/>
        <v>High Income</v>
      </c>
      <c r="L57" t="s">
        <v>91</v>
      </c>
    </row>
    <row r="58" spans="1:12">
      <c r="A58">
        <v>57</v>
      </c>
      <c r="B58" t="s">
        <v>314</v>
      </c>
      <c r="C58" t="s">
        <v>315</v>
      </c>
      <c r="D58" t="str">
        <f t="shared" si="1"/>
        <v>Paul Williams</v>
      </c>
      <c r="E58" t="s">
        <v>316</v>
      </c>
      <c r="F58" t="s">
        <v>317</v>
      </c>
      <c r="G58" t="s">
        <v>31</v>
      </c>
      <c r="H58" t="s">
        <v>96</v>
      </c>
      <c r="I58" t="s">
        <v>82</v>
      </c>
      <c r="J58" s="13">
        <v>67000</v>
      </c>
      <c r="K58" s="14" t="str">
        <f t="shared" si="2"/>
        <v>Middle Income</v>
      </c>
      <c r="L58" t="s">
        <v>77</v>
      </c>
    </row>
    <row r="59" spans="1:12">
      <c r="A59">
        <v>58</v>
      </c>
      <c r="B59" t="s">
        <v>318</v>
      </c>
      <c r="C59" t="s">
        <v>319</v>
      </c>
      <c r="D59" t="str">
        <f t="shared" si="1"/>
        <v>Philip Wolfe</v>
      </c>
      <c r="E59" t="s">
        <v>320</v>
      </c>
      <c r="F59" t="s">
        <v>321</v>
      </c>
      <c r="G59" t="s">
        <v>31</v>
      </c>
      <c r="H59" t="s">
        <v>96</v>
      </c>
      <c r="I59" t="s">
        <v>76</v>
      </c>
      <c r="J59" s="13">
        <v>42000</v>
      </c>
      <c r="K59" s="14" t="str">
        <f t="shared" si="2"/>
        <v>Low Income</v>
      </c>
      <c r="L59" t="s">
        <v>105</v>
      </c>
    </row>
    <row r="60" spans="1:12">
      <c r="A60">
        <v>59</v>
      </c>
      <c r="B60" t="s">
        <v>322</v>
      </c>
      <c r="C60" t="s">
        <v>323</v>
      </c>
      <c r="D60" t="str">
        <f t="shared" si="1"/>
        <v>David Yang</v>
      </c>
      <c r="E60" t="s">
        <v>324</v>
      </c>
      <c r="F60" t="s">
        <v>325</v>
      </c>
      <c r="G60" t="s">
        <v>326</v>
      </c>
      <c r="H60" t="s">
        <v>75</v>
      </c>
      <c r="I60" t="s">
        <v>76</v>
      </c>
      <c r="J60" s="13">
        <v>75000</v>
      </c>
      <c r="K60" s="14" t="str">
        <f t="shared" si="2"/>
        <v>Middle Income</v>
      </c>
      <c r="L60" t="s">
        <v>77</v>
      </c>
    </row>
    <row r="61" spans="1:12">
      <c r="A61">
        <v>60</v>
      </c>
      <c r="B61" t="s">
        <v>327</v>
      </c>
      <c r="C61" t="s">
        <v>328</v>
      </c>
      <c r="D61" t="str">
        <f t="shared" si="1"/>
        <v>Denise Zona</v>
      </c>
      <c r="E61" t="s">
        <v>329</v>
      </c>
      <c r="F61" t="s">
        <v>330</v>
      </c>
      <c r="G61" t="s">
        <v>153</v>
      </c>
      <c r="H61" t="s">
        <v>75</v>
      </c>
      <c r="I61" t="s">
        <v>82</v>
      </c>
      <c r="J61" s="13">
        <v>38000</v>
      </c>
      <c r="K61" s="14" t="str">
        <f t="shared" si="2"/>
        <v>Low Income</v>
      </c>
      <c r="L61" t="s">
        <v>91</v>
      </c>
    </row>
    <row r="62" spans="1:12">
      <c r="J62"/>
      <c r="K62"/>
    </row>
    <row r="63" spans="1:12">
      <c r="J63"/>
      <c r="K63"/>
    </row>
    <row r="64" spans="1:12">
      <c r="J64"/>
      <c r="K64"/>
    </row>
    <row r="65" spans="10:11">
      <c r="J65"/>
      <c r="K65"/>
    </row>
    <row r="66" spans="10:11">
      <c r="J66"/>
      <c r="K66"/>
    </row>
    <row r="67" spans="10:11">
      <c r="J67"/>
      <c r="K67"/>
    </row>
    <row r="68" spans="10:11">
      <c r="J68"/>
      <c r="K68"/>
    </row>
    <row r="69" spans="10:11">
      <c r="J69"/>
      <c r="K69"/>
    </row>
    <row r="70" spans="10:11">
      <c r="J70"/>
      <c r="K70"/>
    </row>
    <row r="71" spans="10:11">
      <c r="J71"/>
      <c r="K71"/>
    </row>
    <row r="72" spans="10:11">
      <c r="J72"/>
      <c r="K72"/>
    </row>
    <row r="73" spans="10:11">
      <c r="J73"/>
      <c r="K73"/>
    </row>
    <row r="74" spans="10:11">
      <c r="J74"/>
      <c r="K74"/>
    </row>
    <row r="75" spans="10:11">
      <c r="J75"/>
      <c r="K75"/>
    </row>
    <row r="76" spans="10:11">
      <c r="J76"/>
      <c r="K76"/>
    </row>
    <row r="77" spans="10:11">
      <c r="J77"/>
      <c r="K77"/>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AD74A-85C1-426F-B24A-AEA32E18717A}">
  <dimension ref="A1:S60"/>
  <sheetViews>
    <sheetView workbookViewId="0">
      <selection activeCell="D29" sqref="D29"/>
    </sheetView>
  </sheetViews>
  <sheetFormatPr defaultRowHeight="15"/>
  <cols>
    <col min="1" max="1" width="19.140625" bestFit="1" customWidth="1"/>
    <col min="2" max="2" width="29.85546875" bestFit="1" customWidth="1"/>
    <col min="3" max="3" width="34" bestFit="1" customWidth="1"/>
    <col min="4" max="4" width="17.85546875" bestFit="1" customWidth="1"/>
    <col min="5" max="5" width="16.140625" bestFit="1" customWidth="1"/>
    <col min="6" max="6" width="28.85546875" bestFit="1" customWidth="1"/>
    <col min="7" max="7" width="22" bestFit="1" customWidth="1"/>
    <col min="8" max="8" width="20" bestFit="1" customWidth="1"/>
    <col min="9" max="9" width="18.7109375" bestFit="1" customWidth="1"/>
    <col min="10" max="10" width="19.7109375" bestFit="1" customWidth="1"/>
    <col min="11" max="11" width="19.5703125" bestFit="1" customWidth="1"/>
    <col min="12" max="12" width="20.85546875" bestFit="1" customWidth="1"/>
    <col min="13" max="13" width="25.140625" bestFit="1" customWidth="1"/>
    <col min="14" max="14" width="17.140625" bestFit="1" customWidth="1"/>
    <col min="15" max="15" width="21.85546875" bestFit="1" customWidth="1"/>
    <col min="16" max="16" width="28.140625" bestFit="1" customWidth="1"/>
    <col min="17" max="17" width="31" bestFit="1" customWidth="1"/>
    <col min="18" max="18" width="30.140625" bestFit="1" customWidth="1"/>
    <col min="19" max="19" width="35.7109375" bestFit="1" customWidth="1"/>
  </cols>
  <sheetData>
    <row r="1" spans="1:19">
      <c r="A1" t="s">
        <v>377</v>
      </c>
    </row>
    <row r="3" spans="1:19">
      <c r="A3" t="s">
        <v>358</v>
      </c>
      <c r="B3" t="s">
        <v>359</v>
      </c>
      <c r="C3" t="s">
        <v>360</v>
      </c>
      <c r="D3" t="s">
        <v>361</v>
      </c>
      <c r="E3" t="s">
        <v>362</v>
      </c>
      <c r="F3" t="s">
        <v>363</v>
      </c>
      <c r="G3" t="s">
        <v>364</v>
      </c>
      <c r="H3" t="s">
        <v>365</v>
      </c>
      <c r="I3" t="s">
        <v>366</v>
      </c>
      <c r="J3" t="s">
        <v>367</v>
      </c>
      <c r="K3" t="s">
        <v>368</v>
      </c>
      <c r="L3" t="s">
        <v>369</v>
      </c>
      <c r="M3" t="s">
        <v>370</v>
      </c>
      <c r="N3" t="s">
        <v>371</v>
      </c>
      <c r="O3" t="s">
        <v>372</v>
      </c>
      <c r="P3" t="s">
        <v>373</v>
      </c>
      <c r="Q3" t="s">
        <v>374</v>
      </c>
      <c r="R3" t="s">
        <v>375</v>
      </c>
      <c r="S3" t="s">
        <v>376</v>
      </c>
    </row>
    <row r="4" spans="1:19">
      <c r="A4">
        <v>6</v>
      </c>
      <c r="B4" t="s">
        <v>15</v>
      </c>
      <c r="C4" t="s">
        <v>33</v>
      </c>
      <c r="D4" t="s">
        <v>34</v>
      </c>
      <c r="E4" t="s">
        <v>35</v>
      </c>
      <c r="F4" t="s">
        <v>19</v>
      </c>
      <c r="G4" s="4">
        <v>43335</v>
      </c>
      <c r="H4" s="4">
        <v>43336</v>
      </c>
      <c r="I4" t="s">
        <v>26</v>
      </c>
      <c r="J4">
        <v>11</v>
      </c>
      <c r="K4">
        <v>8</v>
      </c>
      <c r="L4">
        <v>12</v>
      </c>
      <c r="M4">
        <v>96</v>
      </c>
      <c r="N4">
        <v>85</v>
      </c>
      <c r="O4">
        <v>8</v>
      </c>
      <c r="P4" t="s">
        <v>336</v>
      </c>
      <c r="Q4" t="s">
        <v>345</v>
      </c>
      <c r="R4" t="s">
        <v>347</v>
      </c>
      <c r="S4">
        <v>8</v>
      </c>
    </row>
    <row r="5" spans="1:19">
      <c r="A5">
        <v>15</v>
      </c>
      <c r="B5" t="s">
        <v>15</v>
      </c>
      <c r="C5" t="s">
        <v>39</v>
      </c>
      <c r="D5" t="s">
        <v>17</v>
      </c>
      <c r="E5" t="s">
        <v>37</v>
      </c>
      <c r="F5" t="s">
        <v>25</v>
      </c>
      <c r="G5" s="4">
        <v>43169</v>
      </c>
      <c r="H5" s="4">
        <v>43170</v>
      </c>
      <c r="I5" t="s">
        <v>26</v>
      </c>
      <c r="J5">
        <v>18</v>
      </c>
      <c r="K5">
        <v>1</v>
      </c>
      <c r="L5">
        <v>12</v>
      </c>
      <c r="M5">
        <v>12</v>
      </c>
      <c r="N5">
        <v>-6</v>
      </c>
      <c r="O5">
        <v>18</v>
      </c>
      <c r="P5" t="s">
        <v>336</v>
      </c>
      <c r="Q5" t="s">
        <v>337</v>
      </c>
      <c r="R5" t="s">
        <v>340</v>
      </c>
      <c r="S5">
        <v>3</v>
      </c>
    </row>
    <row r="6" spans="1:19">
      <c r="A6">
        <v>20</v>
      </c>
      <c r="B6" t="s">
        <v>15</v>
      </c>
      <c r="C6" t="s">
        <v>33</v>
      </c>
      <c r="D6" t="s">
        <v>23</v>
      </c>
      <c r="E6" t="s">
        <v>40</v>
      </c>
      <c r="F6" t="s">
        <v>25</v>
      </c>
      <c r="G6" s="4">
        <v>43569</v>
      </c>
      <c r="H6" s="4">
        <v>43570</v>
      </c>
      <c r="I6" t="s">
        <v>26</v>
      </c>
      <c r="J6">
        <v>8</v>
      </c>
      <c r="K6">
        <v>3</v>
      </c>
      <c r="L6">
        <v>9</v>
      </c>
      <c r="M6">
        <v>27</v>
      </c>
      <c r="N6">
        <v>19</v>
      </c>
      <c r="O6">
        <v>52</v>
      </c>
      <c r="P6" t="s">
        <v>353</v>
      </c>
      <c r="Q6" t="s">
        <v>341</v>
      </c>
      <c r="R6" t="s">
        <v>342</v>
      </c>
      <c r="S6">
        <v>4</v>
      </c>
    </row>
    <row r="7" spans="1:19">
      <c r="A7">
        <v>23</v>
      </c>
      <c r="B7" t="s">
        <v>15</v>
      </c>
      <c r="C7" t="s">
        <v>16</v>
      </c>
      <c r="D7" t="s">
        <v>17</v>
      </c>
      <c r="E7" t="s">
        <v>44</v>
      </c>
      <c r="F7" t="s">
        <v>25</v>
      </c>
      <c r="G7" s="4">
        <v>43483</v>
      </c>
      <c r="H7" s="4">
        <v>43491</v>
      </c>
      <c r="I7" t="s">
        <v>20</v>
      </c>
      <c r="J7">
        <v>6</v>
      </c>
      <c r="K7">
        <v>10</v>
      </c>
      <c r="L7">
        <v>14</v>
      </c>
      <c r="M7">
        <v>140</v>
      </c>
      <c r="N7">
        <v>134</v>
      </c>
      <c r="O7">
        <v>24</v>
      </c>
      <c r="P7" t="s">
        <v>353</v>
      </c>
      <c r="Q7" t="s">
        <v>337</v>
      </c>
      <c r="R7" t="s">
        <v>338</v>
      </c>
      <c r="S7">
        <v>1</v>
      </c>
    </row>
    <row r="8" spans="1:19">
      <c r="A8">
        <v>31</v>
      </c>
      <c r="B8" t="s">
        <v>15</v>
      </c>
      <c r="C8" t="s">
        <v>32</v>
      </c>
      <c r="D8" t="s">
        <v>17</v>
      </c>
      <c r="E8" t="s">
        <v>37</v>
      </c>
      <c r="F8" t="s">
        <v>19</v>
      </c>
      <c r="G8" s="4">
        <v>43379</v>
      </c>
      <c r="H8" s="4">
        <v>43381</v>
      </c>
      <c r="I8" t="s">
        <v>26</v>
      </c>
      <c r="J8">
        <v>5</v>
      </c>
      <c r="K8">
        <v>10</v>
      </c>
      <c r="L8">
        <v>20</v>
      </c>
      <c r="M8">
        <v>200</v>
      </c>
      <c r="N8">
        <v>195</v>
      </c>
      <c r="O8">
        <v>6</v>
      </c>
      <c r="P8" t="s">
        <v>336</v>
      </c>
      <c r="Q8" t="s">
        <v>349</v>
      </c>
      <c r="R8" t="s">
        <v>350</v>
      </c>
      <c r="S8">
        <v>10</v>
      </c>
    </row>
    <row r="9" spans="1:19">
      <c r="A9">
        <v>42</v>
      </c>
      <c r="B9" t="s">
        <v>15</v>
      </c>
      <c r="C9" t="s">
        <v>33</v>
      </c>
      <c r="D9" t="s">
        <v>23</v>
      </c>
      <c r="E9" t="s">
        <v>47</v>
      </c>
      <c r="F9" t="s">
        <v>19</v>
      </c>
      <c r="G9" s="4">
        <v>43241</v>
      </c>
      <c r="H9" s="4">
        <v>43245</v>
      </c>
      <c r="I9" t="s">
        <v>29</v>
      </c>
      <c r="J9">
        <v>20</v>
      </c>
      <c r="K9">
        <v>8</v>
      </c>
      <c r="L9">
        <v>7</v>
      </c>
      <c r="M9">
        <v>56</v>
      </c>
      <c r="N9">
        <v>36</v>
      </c>
      <c r="O9">
        <v>22</v>
      </c>
      <c r="P9" t="s">
        <v>336</v>
      </c>
      <c r="Q9" t="s">
        <v>341</v>
      </c>
      <c r="R9" t="s">
        <v>343</v>
      </c>
      <c r="S9">
        <v>5</v>
      </c>
    </row>
    <row r="10" spans="1:19">
      <c r="A10">
        <v>51</v>
      </c>
      <c r="B10" t="s">
        <v>15</v>
      </c>
      <c r="C10" t="s">
        <v>33</v>
      </c>
      <c r="D10" t="s">
        <v>34</v>
      </c>
      <c r="E10" t="s">
        <v>38</v>
      </c>
      <c r="F10" t="s">
        <v>25</v>
      </c>
      <c r="G10" s="4">
        <v>43121</v>
      </c>
      <c r="H10" s="4">
        <v>43123</v>
      </c>
      <c r="I10" t="s">
        <v>20</v>
      </c>
      <c r="J10">
        <v>21</v>
      </c>
      <c r="K10">
        <v>9</v>
      </c>
      <c r="L10">
        <v>15</v>
      </c>
      <c r="M10">
        <v>135</v>
      </c>
      <c r="N10">
        <v>114</v>
      </c>
      <c r="O10">
        <v>3</v>
      </c>
      <c r="P10" t="s">
        <v>336</v>
      </c>
      <c r="Q10" t="s">
        <v>337</v>
      </c>
      <c r="R10" t="s">
        <v>338</v>
      </c>
      <c r="S10">
        <v>1</v>
      </c>
    </row>
    <row r="11" spans="1:19">
      <c r="A11">
        <v>56</v>
      </c>
      <c r="B11" t="s">
        <v>15</v>
      </c>
      <c r="C11" t="s">
        <v>32</v>
      </c>
      <c r="D11" t="s">
        <v>23</v>
      </c>
      <c r="E11" t="s">
        <v>40</v>
      </c>
      <c r="F11" t="s">
        <v>19</v>
      </c>
      <c r="G11" s="4">
        <v>43399</v>
      </c>
      <c r="H11" s="4">
        <v>43402</v>
      </c>
      <c r="I11" t="s">
        <v>29</v>
      </c>
      <c r="J11">
        <v>24</v>
      </c>
      <c r="K11">
        <v>1</v>
      </c>
      <c r="L11">
        <v>15</v>
      </c>
      <c r="M11">
        <v>15</v>
      </c>
      <c r="N11">
        <v>-9</v>
      </c>
      <c r="O11">
        <v>45</v>
      </c>
      <c r="P11" t="s">
        <v>336</v>
      </c>
      <c r="Q11" t="s">
        <v>349</v>
      </c>
      <c r="R11" t="s">
        <v>350</v>
      </c>
      <c r="S11">
        <v>10</v>
      </c>
    </row>
    <row r="12" spans="1:19">
      <c r="A12">
        <v>106</v>
      </c>
      <c r="B12" t="s">
        <v>15</v>
      </c>
      <c r="C12" t="s">
        <v>39</v>
      </c>
      <c r="D12" t="s">
        <v>17</v>
      </c>
      <c r="E12" t="s">
        <v>18</v>
      </c>
      <c r="F12" t="s">
        <v>52</v>
      </c>
      <c r="G12" s="4">
        <v>43389</v>
      </c>
      <c r="H12" s="4">
        <v>43392</v>
      </c>
      <c r="I12" t="s">
        <v>29</v>
      </c>
      <c r="J12">
        <v>13</v>
      </c>
      <c r="K12">
        <v>10</v>
      </c>
      <c r="L12">
        <v>10</v>
      </c>
      <c r="M12">
        <v>100</v>
      </c>
      <c r="N12">
        <v>87</v>
      </c>
      <c r="O12">
        <v>38</v>
      </c>
      <c r="P12" t="s">
        <v>336</v>
      </c>
      <c r="Q12" t="s">
        <v>349</v>
      </c>
      <c r="R12" t="s">
        <v>350</v>
      </c>
      <c r="S12">
        <v>10</v>
      </c>
    </row>
    <row r="13" spans="1:19">
      <c r="A13">
        <v>108</v>
      </c>
      <c r="B13" t="s">
        <v>15</v>
      </c>
      <c r="C13" t="s">
        <v>33</v>
      </c>
      <c r="D13" t="s">
        <v>23</v>
      </c>
      <c r="E13" t="s">
        <v>28</v>
      </c>
      <c r="F13" t="s">
        <v>50</v>
      </c>
      <c r="G13" s="4">
        <v>43409</v>
      </c>
      <c r="H13" s="4">
        <v>43417</v>
      </c>
      <c r="I13" t="s">
        <v>20</v>
      </c>
      <c r="J13">
        <v>17</v>
      </c>
      <c r="K13">
        <v>9</v>
      </c>
      <c r="L13">
        <v>20</v>
      </c>
      <c r="M13">
        <v>180</v>
      </c>
      <c r="N13">
        <v>163</v>
      </c>
      <c r="O13">
        <v>58</v>
      </c>
      <c r="P13" t="s">
        <v>336</v>
      </c>
      <c r="Q13" t="s">
        <v>349</v>
      </c>
      <c r="R13" t="s">
        <v>351</v>
      </c>
      <c r="S13">
        <v>11</v>
      </c>
    </row>
    <row r="14" spans="1:19">
      <c r="A14">
        <v>112</v>
      </c>
      <c r="B14" t="s">
        <v>15</v>
      </c>
      <c r="C14" t="s">
        <v>16</v>
      </c>
      <c r="D14" t="s">
        <v>17</v>
      </c>
      <c r="E14" t="s">
        <v>45</v>
      </c>
      <c r="F14" t="s">
        <v>55</v>
      </c>
      <c r="G14" s="4">
        <v>43289</v>
      </c>
      <c r="H14" s="4">
        <v>43292</v>
      </c>
      <c r="I14" t="s">
        <v>26</v>
      </c>
      <c r="J14">
        <v>7</v>
      </c>
      <c r="K14">
        <v>9</v>
      </c>
      <c r="L14">
        <v>14</v>
      </c>
      <c r="M14">
        <v>126</v>
      </c>
      <c r="N14">
        <v>119</v>
      </c>
      <c r="O14">
        <v>23</v>
      </c>
      <c r="P14" t="s">
        <v>336</v>
      </c>
      <c r="Q14" t="s">
        <v>345</v>
      </c>
      <c r="R14" t="s">
        <v>346</v>
      </c>
      <c r="S14">
        <v>7</v>
      </c>
    </row>
    <row r="15" spans="1:19">
      <c r="A15">
        <v>122</v>
      </c>
      <c r="B15" t="s">
        <v>15</v>
      </c>
      <c r="C15" t="s">
        <v>33</v>
      </c>
      <c r="D15" t="s">
        <v>17</v>
      </c>
      <c r="E15" t="s">
        <v>44</v>
      </c>
      <c r="F15" t="s">
        <v>55</v>
      </c>
      <c r="G15" s="4">
        <v>43325</v>
      </c>
      <c r="H15" s="4">
        <v>43327</v>
      </c>
      <c r="I15" t="s">
        <v>20</v>
      </c>
      <c r="J15">
        <v>20</v>
      </c>
      <c r="K15">
        <v>1</v>
      </c>
      <c r="L15">
        <v>18</v>
      </c>
      <c r="M15">
        <v>18</v>
      </c>
      <c r="N15">
        <v>-2</v>
      </c>
      <c r="O15">
        <v>9</v>
      </c>
      <c r="P15" t="s">
        <v>336</v>
      </c>
      <c r="Q15" t="s">
        <v>345</v>
      </c>
      <c r="R15" t="s">
        <v>347</v>
      </c>
      <c r="S15">
        <v>8</v>
      </c>
    </row>
    <row r="16" spans="1:19">
      <c r="A16">
        <v>143</v>
      </c>
      <c r="B16" t="s">
        <v>15</v>
      </c>
      <c r="C16" t="s">
        <v>39</v>
      </c>
      <c r="D16" t="s">
        <v>34</v>
      </c>
      <c r="E16" t="s">
        <v>51</v>
      </c>
      <c r="F16" t="s">
        <v>56</v>
      </c>
      <c r="G16" s="4">
        <v>43467</v>
      </c>
      <c r="H16" s="4">
        <v>43473</v>
      </c>
      <c r="I16" t="s">
        <v>29</v>
      </c>
      <c r="J16">
        <v>10</v>
      </c>
      <c r="K16">
        <v>8</v>
      </c>
      <c r="L16">
        <v>17</v>
      </c>
      <c r="M16">
        <v>136</v>
      </c>
      <c r="N16">
        <v>126</v>
      </c>
      <c r="O16">
        <v>52</v>
      </c>
      <c r="P16" t="s">
        <v>353</v>
      </c>
      <c r="Q16" t="s">
        <v>337</v>
      </c>
      <c r="R16" t="s">
        <v>338</v>
      </c>
      <c r="S16">
        <v>1</v>
      </c>
    </row>
    <row r="17" spans="1:19">
      <c r="A17">
        <v>182</v>
      </c>
      <c r="B17" t="s">
        <v>15</v>
      </c>
      <c r="C17" t="s">
        <v>16</v>
      </c>
      <c r="D17" t="s">
        <v>23</v>
      </c>
      <c r="E17" t="s">
        <v>28</v>
      </c>
      <c r="F17" t="s">
        <v>52</v>
      </c>
      <c r="G17" s="4">
        <v>43179</v>
      </c>
      <c r="H17" s="4">
        <v>43180</v>
      </c>
      <c r="I17" t="s">
        <v>20</v>
      </c>
      <c r="J17">
        <v>10</v>
      </c>
      <c r="K17">
        <v>3</v>
      </c>
      <c r="L17">
        <v>7</v>
      </c>
      <c r="M17">
        <v>21</v>
      </c>
      <c r="N17">
        <v>11</v>
      </c>
      <c r="O17">
        <v>48</v>
      </c>
      <c r="P17" t="s">
        <v>336</v>
      </c>
      <c r="Q17" t="s">
        <v>337</v>
      </c>
      <c r="R17" t="s">
        <v>340</v>
      </c>
      <c r="S17">
        <v>3</v>
      </c>
    </row>
    <row r="18" spans="1:19">
      <c r="A18">
        <v>194</v>
      </c>
      <c r="B18" t="s">
        <v>15</v>
      </c>
      <c r="C18" t="s">
        <v>16</v>
      </c>
      <c r="D18" t="s">
        <v>23</v>
      </c>
      <c r="E18" t="s">
        <v>31</v>
      </c>
      <c r="F18" t="s">
        <v>50</v>
      </c>
      <c r="G18" s="4">
        <v>43431</v>
      </c>
      <c r="H18" s="4">
        <v>43437</v>
      </c>
      <c r="I18" t="s">
        <v>26</v>
      </c>
      <c r="J18">
        <v>20</v>
      </c>
      <c r="K18">
        <v>1</v>
      </c>
      <c r="L18">
        <v>13</v>
      </c>
      <c r="M18">
        <v>13</v>
      </c>
      <c r="N18">
        <v>-7</v>
      </c>
      <c r="O18">
        <v>5</v>
      </c>
      <c r="P18" t="s">
        <v>336</v>
      </c>
      <c r="Q18" t="s">
        <v>349</v>
      </c>
      <c r="R18" t="s">
        <v>351</v>
      </c>
      <c r="S18">
        <v>11</v>
      </c>
    </row>
    <row r="19" spans="1:19">
      <c r="A19">
        <v>210</v>
      </c>
      <c r="B19" t="s">
        <v>15</v>
      </c>
      <c r="C19" t="s">
        <v>33</v>
      </c>
      <c r="D19" t="s">
        <v>17</v>
      </c>
      <c r="E19" t="s">
        <v>45</v>
      </c>
      <c r="F19" t="s">
        <v>50</v>
      </c>
      <c r="G19" s="4">
        <v>43411</v>
      </c>
      <c r="H19" s="4">
        <v>43414</v>
      </c>
      <c r="I19" t="s">
        <v>26</v>
      </c>
      <c r="J19">
        <v>8</v>
      </c>
      <c r="K19">
        <v>3</v>
      </c>
      <c r="L19">
        <v>15</v>
      </c>
      <c r="M19">
        <v>45</v>
      </c>
      <c r="N19">
        <v>37</v>
      </c>
      <c r="O19">
        <v>49</v>
      </c>
      <c r="P19" t="s">
        <v>336</v>
      </c>
      <c r="Q19" t="s">
        <v>349</v>
      </c>
      <c r="R19" t="s">
        <v>351</v>
      </c>
      <c r="S19">
        <v>11</v>
      </c>
    </row>
    <row r="20" spans="1:19">
      <c r="A20">
        <v>215</v>
      </c>
      <c r="B20" t="s">
        <v>15</v>
      </c>
      <c r="C20" t="s">
        <v>39</v>
      </c>
      <c r="D20" t="s">
        <v>23</v>
      </c>
      <c r="E20" t="s">
        <v>47</v>
      </c>
      <c r="F20" t="s">
        <v>50</v>
      </c>
      <c r="G20" s="4">
        <v>43607</v>
      </c>
      <c r="H20" s="4">
        <v>43612</v>
      </c>
      <c r="I20" t="s">
        <v>20</v>
      </c>
      <c r="J20">
        <v>10</v>
      </c>
      <c r="K20">
        <v>2</v>
      </c>
      <c r="L20">
        <v>6</v>
      </c>
      <c r="M20">
        <v>12</v>
      </c>
      <c r="N20">
        <v>2</v>
      </c>
      <c r="O20">
        <v>43</v>
      </c>
      <c r="P20" t="s">
        <v>353</v>
      </c>
      <c r="Q20" t="s">
        <v>341</v>
      </c>
      <c r="R20" t="s">
        <v>343</v>
      </c>
      <c r="S20">
        <v>5</v>
      </c>
    </row>
    <row r="21" spans="1:19">
      <c r="A21">
        <v>239</v>
      </c>
      <c r="B21" t="s">
        <v>15</v>
      </c>
      <c r="C21" t="s">
        <v>16</v>
      </c>
      <c r="D21" t="s">
        <v>34</v>
      </c>
      <c r="E21" t="s">
        <v>36</v>
      </c>
      <c r="F21" t="s">
        <v>50</v>
      </c>
      <c r="G21" s="4">
        <v>43413</v>
      </c>
      <c r="H21" s="4">
        <v>43420</v>
      </c>
      <c r="I21" t="s">
        <v>29</v>
      </c>
      <c r="J21">
        <v>22</v>
      </c>
      <c r="K21">
        <v>5</v>
      </c>
      <c r="L21">
        <v>10</v>
      </c>
      <c r="M21">
        <v>50</v>
      </c>
      <c r="N21">
        <v>28</v>
      </c>
      <c r="O21">
        <v>9</v>
      </c>
      <c r="P21" t="s">
        <v>336</v>
      </c>
      <c r="Q21" t="s">
        <v>349</v>
      </c>
      <c r="R21" t="s">
        <v>351</v>
      </c>
      <c r="S21">
        <v>11</v>
      </c>
    </row>
    <row r="22" spans="1:19">
      <c r="A22">
        <v>255</v>
      </c>
      <c r="B22" t="s">
        <v>15</v>
      </c>
      <c r="C22" t="s">
        <v>32</v>
      </c>
      <c r="D22" t="s">
        <v>34</v>
      </c>
      <c r="E22" t="s">
        <v>38</v>
      </c>
      <c r="F22" t="s">
        <v>50</v>
      </c>
      <c r="G22" s="4">
        <v>43555</v>
      </c>
      <c r="H22" s="4">
        <v>43558</v>
      </c>
      <c r="I22" t="s">
        <v>20</v>
      </c>
      <c r="J22">
        <v>22</v>
      </c>
      <c r="K22">
        <v>7</v>
      </c>
      <c r="L22">
        <v>18</v>
      </c>
      <c r="M22">
        <v>126</v>
      </c>
      <c r="N22">
        <v>104</v>
      </c>
      <c r="O22">
        <v>6</v>
      </c>
      <c r="P22" t="s">
        <v>353</v>
      </c>
      <c r="Q22" t="s">
        <v>337</v>
      </c>
      <c r="R22" t="s">
        <v>340</v>
      </c>
      <c r="S22">
        <v>3</v>
      </c>
    </row>
    <row r="23" spans="1:19">
      <c r="A23">
        <v>259</v>
      </c>
      <c r="B23" t="s">
        <v>15</v>
      </c>
      <c r="C23" t="s">
        <v>39</v>
      </c>
      <c r="D23" t="s">
        <v>17</v>
      </c>
      <c r="E23" t="s">
        <v>45</v>
      </c>
      <c r="F23" t="s">
        <v>52</v>
      </c>
      <c r="G23" s="4">
        <v>43773</v>
      </c>
      <c r="H23" s="4">
        <v>43774</v>
      </c>
      <c r="I23" t="s">
        <v>29</v>
      </c>
      <c r="J23">
        <v>23</v>
      </c>
      <c r="K23">
        <v>1</v>
      </c>
      <c r="L23">
        <v>5</v>
      </c>
      <c r="M23">
        <v>5</v>
      </c>
      <c r="N23">
        <v>-18</v>
      </c>
      <c r="O23">
        <v>23</v>
      </c>
      <c r="P23" t="s">
        <v>353</v>
      </c>
      <c r="Q23" t="s">
        <v>349</v>
      </c>
      <c r="R23" t="s">
        <v>351</v>
      </c>
      <c r="S23">
        <v>11</v>
      </c>
    </row>
    <row r="24" spans="1:19">
      <c r="A24">
        <v>266</v>
      </c>
      <c r="B24" t="s">
        <v>15</v>
      </c>
      <c r="C24" t="s">
        <v>33</v>
      </c>
      <c r="D24" t="s">
        <v>17</v>
      </c>
      <c r="E24" t="s">
        <v>43</v>
      </c>
      <c r="F24" t="s">
        <v>52</v>
      </c>
      <c r="G24" s="4">
        <v>44100</v>
      </c>
      <c r="H24" s="4">
        <v>44104</v>
      </c>
      <c r="I24" t="s">
        <v>20</v>
      </c>
      <c r="J24">
        <v>20</v>
      </c>
      <c r="K24">
        <v>2</v>
      </c>
      <c r="L24">
        <v>6</v>
      </c>
      <c r="M24">
        <v>12</v>
      </c>
      <c r="N24">
        <v>-8</v>
      </c>
      <c r="O24">
        <v>50</v>
      </c>
      <c r="P24" t="s">
        <v>354</v>
      </c>
      <c r="Q24" t="s">
        <v>345</v>
      </c>
      <c r="R24" t="s">
        <v>348</v>
      </c>
      <c r="S24">
        <v>9</v>
      </c>
    </row>
    <row r="25" spans="1:19">
      <c r="A25">
        <v>271</v>
      </c>
      <c r="B25" t="s">
        <v>15</v>
      </c>
      <c r="C25" t="s">
        <v>32</v>
      </c>
      <c r="D25" t="s">
        <v>17</v>
      </c>
      <c r="E25" t="s">
        <v>37</v>
      </c>
      <c r="F25" t="s">
        <v>52</v>
      </c>
      <c r="G25" s="4">
        <v>43745</v>
      </c>
      <c r="H25" s="4">
        <v>43747</v>
      </c>
      <c r="I25" t="s">
        <v>29</v>
      </c>
      <c r="J25">
        <v>15</v>
      </c>
      <c r="K25">
        <v>1</v>
      </c>
      <c r="L25">
        <v>9</v>
      </c>
      <c r="M25">
        <v>9</v>
      </c>
      <c r="N25">
        <v>-6</v>
      </c>
      <c r="O25">
        <v>56</v>
      </c>
      <c r="P25" t="s">
        <v>353</v>
      </c>
      <c r="Q25" t="s">
        <v>349</v>
      </c>
      <c r="R25" t="s">
        <v>350</v>
      </c>
      <c r="S25">
        <v>10</v>
      </c>
    </row>
    <row r="26" spans="1:19">
      <c r="A26">
        <v>275</v>
      </c>
      <c r="B26" t="s">
        <v>15</v>
      </c>
      <c r="C26" t="s">
        <v>16</v>
      </c>
      <c r="D26" t="s">
        <v>34</v>
      </c>
      <c r="E26" t="s">
        <v>48</v>
      </c>
      <c r="F26" t="s">
        <v>52</v>
      </c>
      <c r="G26" s="4">
        <v>43988</v>
      </c>
      <c r="H26" s="4">
        <v>43993</v>
      </c>
      <c r="I26" t="s">
        <v>20</v>
      </c>
      <c r="J26">
        <v>22</v>
      </c>
      <c r="K26">
        <v>3</v>
      </c>
      <c r="L26">
        <v>6</v>
      </c>
      <c r="M26">
        <v>18</v>
      </c>
      <c r="N26">
        <v>-4</v>
      </c>
      <c r="O26">
        <v>23</v>
      </c>
      <c r="P26" t="s">
        <v>354</v>
      </c>
      <c r="Q26" t="s">
        <v>341</v>
      </c>
      <c r="R26" t="s">
        <v>344</v>
      </c>
      <c r="S26">
        <v>6</v>
      </c>
    </row>
    <row r="27" spans="1:19">
      <c r="A27">
        <v>282</v>
      </c>
      <c r="B27" t="s">
        <v>15</v>
      </c>
      <c r="C27" t="s">
        <v>39</v>
      </c>
      <c r="D27" t="s">
        <v>23</v>
      </c>
      <c r="E27" t="s">
        <v>31</v>
      </c>
      <c r="F27" t="s">
        <v>50</v>
      </c>
      <c r="G27" s="4">
        <v>43779</v>
      </c>
      <c r="H27" s="4">
        <v>43787</v>
      </c>
      <c r="I27" t="s">
        <v>26</v>
      </c>
      <c r="J27">
        <v>25</v>
      </c>
      <c r="K27">
        <v>2</v>
      </c>
      <c r="L27">
        <v>12</v>
      </c>
      <c r="M27">
        <v>24</v>
      </c>
      <c r="N27">
        <v>-1</v>
      </c>
      <c r="O27">
        <v>58</v>
      </c>
      <c r="P27" t="s">
        <v>353</v>
      </c>
      <c r="Q27" t="s">
        <v>349</v>
      </c>
      <c r="R27" t="s">
        <v>351</v>
      </c>
      <c r="S27">
        <v>11</v>
      </c>
    </row>
    <row r="28" spans="1:19">
      <c r="A28">
        <v>304</v>
      </c>
      <c r="B28" t="s">
        <v>15</v>
      </c>
      <c r="C28" t="s">
        <v>39</v>
      </c>
      <c r="D28" t="s">
        <v>34</v>
      </c>
      <c r="E28" t="s">
        <v>38</v>
      </c>
      <c r="F28" t="s">
        <v>52</v>
      </c>
      <c r="G28" s="4">
        <v>44050</v>
      </c>
      <c r="H28" s="4">
        <v>44058</v>
      </c>
      <c r="I28" t="s">
        <v>20</v>
      </c>
      <c r="J28">
        <v>16</v>
      </c>
      <c r="K28">
        <v>2</v>
      </c>
      <c r="L28">
        <v>11</v>
      </c>
      <c r="M28">
        <v>22</v>
      </c>
      <c r="N28">
        <v>6</v>
      </c>
      <c r="O28">
        <v>38</v>
      </c>
      <c r="P28" t="s">
        <v>354</v>
      </c>
      <c r="Q28" t="s">
        <v>345</v>
      </c>
      <c r="R28" t="s">
        <v>347</v>
      </c>
      <c r="S28">
        <v>8</v>
      </c>
    </row>
    <row r="29" spans="1:19">
      <c r="A29">
        <v>311</v>
      </c>
      <c r="B29" t="s">
        <v>15</v>
      </c>
      <c r="C29" t="s">
        <v>39</v>
      </c>
      <c r="D29" t="s">
        <v>34</v>
      </c>
      <c r="E29" t="s">
        <v>38</v>
      </c>
      <c r="F29" t="s">
        <v>50</v>
      </c>
      <c r="G29" s="4">
        <v>43785</v>
      </c>
      <c r="H29" s="4">
        <v>43793</v>
      </c>
      <c r="I29" t="s">
        <v>20</v>
      </c>
      <c r="J29">
        <v>8</v>
      </c>
      <c r="K29">
        <v>3</v>
      </c>
      <c r="L29">
        <v>5</v>
      </c>
      <c r="M29">
        <v>15</v>
      </c>
      <c r="N29">
        <v>7</v>
      </c>
      <c r="O29">
        <v>18</v>
      </c>
      <c r="P29" t="s">
        <v>353</v>
      </c>
      <c r="Q29" t="s">
        <v>349</v>
      </c>
      <c r="R29" t="s">
        <v>351</v>
      </c>
      <c r="S29">
        <v>11</v>
      </c>
    </row>
    <row r="30" spans="1:19">
      <c r="A30">
        <v>319</v>
      </c>
      <c r="B30" t="s">
        <v>15</v>
      </c>
      <c r="C30" t="s">
        <v>16</v>
      </c>
      <c r="D30" t="s">
        <v>34</v>
      </c>
      <c r="E30" t="s">
        <v>48</v>
      </c>
      <c r="F30" t="s">
        <v>50</v>
      </c>
      <c r="G30" s="4">
        <v>44192</v>
      </c>
      <c r="H30" s="4">
        <v>44200</v>
      </c>
      <c r="I30" t="s">
        <v>20</v>
      </c>
      <c r="J30">
        <v>8</v>
      </c>
      <c r="K30">
        <v>2</v>
      </c>
      <c r="L30">
        <v>8</v>
      </c>
      <c r="M30">
        <v>16</v>
      </c>
      <c r="N30">
        <v>8</v>
      </c>
      <c r="O30">
        <v>26</v>
      </c>
      <c r="P30" t="s">
        <v>354</v>
      </c>
      <c r="Q30" t="s">
        <v>349</v>
      </c>
      <c r="R30" t="s">
        <v>352</v>
      </c>
      <c r="S30">
        <v>12</v>
      </c>
    </row>
    <row r="31" spans="1:19">
      <c r="A31">
        <v>320</v>
      </c>
      <c r="B31" t="s">
        <v>15</v>
      </c>
      <c r="C31" t="s">
        <v>16</v>
      </c>
      <c r="D31" t="s">
        <v>23</v>
      </c>
      <c r="E31" t="s">
        <v>28</v>
      </c>
      <c r="F31" t="s">
        <v>50</v>
      </c>
      <c r="G31" s="4">
        <v>43699</v>
      </c>
      <c r="H31" s="4">
        <v>43701</v>
      </c>
      <c r="I31" t="s">
        <v>20</v>
      </c>
      <c r="J31">
        <v>7</v>
      </c>
      <c r="K31">
        <v>2</v>
      </c>
      <c r="L31">
        <v>8</v>
      </c>
      <c r="M31">
        <v>16</v>
      </c>
      <c r="N31">
        <v>9</v>
      </c>
      <c r="O31">
        <v>1</v>
      </c>
      <c r="P31" t="s">
        <v>353</v>
      </c>
      <c r="Q31" t="s">
        <v>345</v>
      </c>
      <c r="R31" t="s">
        <v>347</v>
      </c>
      <c r="S31">
        <v>8</v>
      </c>
    </row>
    <row r="32" spans="1:19">
      <c r="A32">
        <v>327</v>
      </c>
      <c r="B32" t="s">
        <v>15</v>
      </c>
      <c r="C32" t="s">
        <v>32</v>
      </c>
      <c r="D32" t="s">
        <v>17</v>
      </c>
      <c r="E32" t="s">
        <v>18</v>
      </c>
      <c r="F32" t="s">
        <v>50</v>
      </c>
      <c r="G32" s="4">
        <v>43757</v>
      </c>
      <c r="H32" s="4">
        <v>43765</v>
      </c>
      <c r="I32" t="s">
        <v>20</v>
      </c>
      <c r="J32">
        <v>19</v>
      </c>
      <c r="K32">
        <v>3</v>
      </c>
      <c r="L32">
        <v>10</v>
      </c>
      <c r="M32">
        <v>30</v>
      </c>
      <c r="N32">
        <v>11</v>
      </c>
      <c r="O32">
        <v>3</v>
      </c>
      <c r="P32" t="s">
        <v>353</v>
      </c>
      <c r="Q32" t="s">
        <v>349</v>
      </c>
      <c r="R32" t="s">
        <v>350</v>
      </c>
      <c r="S32">
        <v>10</v>
      </c>
    </row>
    <row r="33" spans="1:19">
      <c r="A33">
        <v>342</v>
      </c>
      <c r="B33" t="s">
        <v>15</v>
      </c>
      <c r="C33" t="s">
        <v>32</v>
      </c>
      <c r="D33" t="s">
        <v>34</v>
      </c>
      <c r="E33" t="s">
        <v>35</v>
      </c>
      <c r="F33" t="s">
        <v>50</v>
      </c>
      <c r="G33" s="4">
        <v>43709</v>
      </c>
      <c r="H33" s="4">
        <v>43716</v>
      </c>
      <c r="I33" t="s">
        <v>26</v>
      </c>
      <c r="J33">
        <v>23</v>
      </c>
      <c r="K33">
        <v>8</v>
      </c>
      <c r="L33">
        <v>5</v>
      </c>
      <c r="M33">
        <v>40</v>
      </c>
      <c r="N33">
        <v>17</v>
      </c>
      <c r="O33">
        <v>23</v>
      </c>
      <c r="P33" t="s">
        <v>353</v>
      </c>
      <c r="Q33" t="s">
        <v>345</v>
      </c>
      <c r="R33" t="s">
        <v>348</v>
      </c>
      <c r="S33">
        <v>9</v>
      </c>
    </row>
    <row r="34" spans="1:19">
      <c r="A34">
        <v>347</v>
      </c>
      <c r="B34" t="s">
        <v>15</v>
      </c>
      <c r="C34" t="s">
        <v>33</v>
      </c>
      <c r="D34" t="s">
        <v>34</v>
      </c>
      <c r="E34" t="s">
        <v>38</v>
      </c>
      <c r="F34" t="s">
        <v>50</v>
      </c>
      <c r="G34" s="4">
        <v>43904</v>
      </c>
      <c r="H34" s="4">
        <v>43907</v>
      </c>
      <c r="I34" t="s">
        <v>20</v>
      </c>
      <c r="J34">
        <v>14</v>
      </c>
      <c r="K34">
        <v>2</v>
      </c>
      <c r="L34">
        <v>16</v>
      </c>
      <c r="M34">
        <v>32</v>
      </c>
      <c r="N34">
        <v>18</v>
      </c>
      <c r="O34">
        <v>1</v>
      </c>
      <c r="P34" t="s">
        <v>354</v>
      </c>
      <c r="Q34" t="s">
        <v>337</v>
      </c>
      <c r="R34" t="s">
        <v>340</v>
      </c>
      <c r="S34">
        <v>3</v>
      </c>
    </row>
    <row r="35" spans="1:19">
      <c r="A35">
        <v>354</v>
      </c>
      <c r="B35" t="s">
        <v>15</v>
      </c>
      <c r="C35" t="s">
        <v>32</v>
      </c>
      <c r="D35" t="s">
        <v>23</v>
      </c>
      <c r="E35" t="s">
        <v>24</v>
      </c>
      <c r="F35" t="s">
        <v>52</v>
      </c>
      <c r="G35" s="4">
        <v>43703</v>
      </c>
      <c r="H35" s="4">
        <v>43707</v>
      </c>
      <c r="I35" t="s">
        <v>29</v>
      </c>
      <c r="J35">
        <v>5</v>
      </c>
      <c r="K35">
        <v>5</v>
      </c>
      <c r="L35">
        <v>5</v>
      </c>
      <c r="M35">
        <v>25</v>
      </c>
      <c r="N35">
        <v>20</v>
      </c>
      <c r="O35">
        <v>23</v>
      </c>
      <c r="P35" t="s">
        <v>353</v>
      </c>
      <c r="Q35" t="s">
        <v>345</v>
      </c>
      <c r="R35" t="s">
        <v>347</v>
      </c>
      <c r="S35">
        <v>8</v>
      </c>
    </row>
    <row r="36" spans="1:19">
      <c r="A36">
        <v>357</v>
      </c>
      <c r="B36" t="s">
        <v>15</v>
      </c>
      <c r="C36" t="s">
        <v>39</v>
      </c>
      <c r="D36" t="s">
        <v>23</v>
      </c>
      <c r="E36" t="s">
        <v>40</v>
      </c>
      <c r="F36" t="s">
        <v>52</v>
      </c>
      <c r="G36" s="4">
        <v>44002</v>
      </c>
      <c r="H36" s="4">
        <v>44010</v>
      </c>
      <c r="I36" t="s">
        <v>20</v>
      </c>
      <c r="J36">
        <v>22</v>
      </c>
      <c r="K36">
        <v>3</v>
      </c>
      <c r="L36">
        <v>14</v>
      </c>
      <c r="M36">
        <v>42</v>
      </c>
      <c r="N36">
        <v>20</v>
      </c>
      <c r="O36">
        <v>1</v>
      </c>
      <c r="P36" t="s">
        <v>354</v>
      </c>
      <c r="Q36" t="s">
        <v>341</v>
      </c>
      <c r="R36" t="s">
        <v>344</v>
      </c>
      <c r="S36">
        <v>6</v>
      </c>
    </row>
    <row r="37" spans="1:19">
      <c r="A37">
        <v>364</v>
      </c>
      <c r="B37" t="s">
        <v>15</v>
      </c>
      <c r="C37" t="s">
        <v>39</v>
      </c>
      <c r="D37" t="s">
        <v>23</v>
      </c>
      <c r="E37" t="s">
        <v>40</v>
      </c>
      <c r="F37" t="s">
        <v>60</v>
      </c>
      <c r="G37" s="4">
        <v>43755</v>
      </c>
      <c r="H37" s="4">
        <v>43760</v>
      </c>
      <c r="I37" t="s">
        <v>20</v>
      </c>
      <c r="J37">
        <v>19</v>
      </c>
      <c r="K37">
        <v>3</v>
      </c>
      <c r="L37">
        <v>14</v>
      </c>
      <c r="M37">
        <v>42</v>
      </c>
      <c r="N37">
        <v>23</v>
      </c>
      <c r="O37">
        <v>38</v>
      </c>
      <c r="P37" t="s">
        <v>353</v>
      </c>
      <c r="Q37" t="s">
        <v>349</v>
      </c>
      <c r="R37" t="s">
        <v>350</v>
      </c>
      <c r="S37">
        <v>10</v>
      </c>
    </row>
    <row r="38" spans="1:19">
      <c r="A38">
        <v>373</v>
      </c>
      <c r="B38" t="s">
        <v>15</v>
      </c>
      <c r="C38" t="s">
        <v>32</v>
      </c>
      <c r="D38" t="s">
        <v>23</v>
      </c>
      <c r="E38" t="s">
        <v>47</v>
      </c>
      <c r="F38" t="s">
        <v>60</v>
      </c>
      <c r="G38" s="4">
        <v>43889</v>
      </c>
      <c r="H38" s="4">
        <v>43892</v>
      </c>
      <c r="I38" t="s">
        <v>20</v>
      </c>
      <c r="J38">
        <v>6</v>
      </c>
      <c r="K38">
        <v>4</v>
      </c>
      <c r="L38">
        <v>8</v>
      </c>
      <c r="M38">
        <v>32</v>
      </c>
      <c r="N38">
        <v>26</v>
      </c>
      <c r="O38">
        <v>38</v>
      </c>
      <c r="P38" t="s">
        <v>354</v>
      </c>
      <c r="Q38" t="s">
        <v>337</v>
      </c>
      <c r="R38" t="s">
        <v>339</v>
      </c>
      <c r="S38">
        <v>2</v>
      </c>
    </row>
    <row r="39" spans="1:19">
      <c r="A39">
        <v>374</v>
      </c>
      <c r="B39" t="s">
        <v>15</v>
      </c>
      <c r="C39" t="s">
        <v>39</v>
      </c>
      <c r="D39" t="s">
        <v>17</v>
      </c>
      <c r="E39" t="s">
        <v>37</v>
      </c>
      <c r="F39" t="s">
        <v>60</v>
      </c>
      <c r="G39" s="4">
        <v>44130</v>
      </c>
      <c r="H39" s="4">
        <v>44131</v>
      </c>
      <c r="I39" t="s">
        <v>26</v>
      </c>
      <c r="J39">
        <v>22</v>
      </c>
      <c r="K39">
        <v>6</v>
      </c>
      <c r="L39">
        <v>8</v>
      </c>
      <c r="M39">
        <v>48</v>
      </c>
      <c r="N39">
        <v>26</v>
      </c>
      <c r="O39">
        <v>23</v>
      </c>
      <c r="P39" t="s">
        <v>354</v>
      </c>
      <c r="Q39" t="s">
        <v>349</v>
      </c>
      <c r="R39" t="s">
        <v>350</v>
      </c>
      <c r="S39">
        <v>10</v>
      </c>
    </row>
    <row r="40" spans="1:19">
      <c r="A40">
        <v>382</v>
      </c>
      <c r="B40" t="s">
        <v>15</v>
      </c>
      <c r="C40" t="s">
        <v>39</v>
      </c>
      <c r="D40" t="s">
        <v>34</v>
      </c>
      <c r="E40" t="s">
        <v>35</v>
      </c>
      <c r="F40" t="s">
        <v>60</v>
      </c>
      <c r="G40" s="4">
        <v>44146</v>
      </c>
      <c r="H40" s="4">
        <v>44149</v>
      </c>
      <c r="I40" t="s">
        <v>26</v>
      </c>
      <c r="J40">
        <v>10</v>
      </c>
      <c r="K40">
        <v>4</v>
      </c>
      <c r="L40">
        <v>10</v>
      </c>
      <c r="M40">
        <v>40</v>
      </c>
      <c r="N40">
        <v>30</v>
      </c>
      <c r="O40">
        <v>50</v>
      </c>
      <c r="P40" t="s">
        <v>354</v>
      </c>
      <c r="Q40" t="s">
        <v>349</v>
      </c>
      <c r="R40" t="s">
        <v>351</v>
      </c>
      <c r="S40">
        <v>11</v>
      </c>
    </row>
    <row r="41" spans="1:19">
      <c r="A41">
        <v>393</v>
      </c>
      <c r="B41" t="s">
        <v>15</v>
      </c>
      <c r="C41" t="s">
        <v>16</v>
      </c>
      <c r="D41" t="s">
        <v>17</v>
      </c>
      <c r="E41" t="s">
        <v>45</v>
      </c>
      <c r="F41" t="s">
        <v>25</v>
      </c>
      <c r="G41" s="4">
        <v>43765</v>
      </c>
      <c r="H41" s="4">
        <v>43766</v>
      </c>
      <c r="I41" t="s">
        <v>26</v>
      </c>
      <c r="J41">
        <v>18</v>
      </c>
      <c r="K41">
        <v>9</v>
      </c>
      <c r="L41">
        <v>6</v>
      </c>
      <c r="M41">
        <v>54</v>
      </c>
      <c r="N41">
        <v>36</v>
      </c>
      <c r="O41">
        <v>18</v>
      </c>
      <c r="P41" t="s">
        <v>353</v>
      </c>
      <c r="Q41" t="s">
        <v>349</v>
      </c>
      <c r="R41" t="s">
        <v>350</v>
      </c>
      <c r="S41">
        <v>10</v>
      </c>
    </row>
    <row r="42" spans="1:19">
      <c r="A42">
        <v>396</v>
      </c>
      <c r="B42" t="s">
        <v>15</v>
      </c>
      <c r="C42" t="s">
        <v>32</v>
      </c>
      <c r="D42" t="s">
        <v>34</v>
      </c>
      <c r="E42" t="s">
        <v>36</v>
      </c>
      <c r="F42" t="s">
        <v>25</v>
      </c>
      <c r="G42" s="4">
        <v>43793</v>
      </c>
      <c r="H42" s="4">
        <v>43794</v>
      </c>
      <c r="I42" t="s">
        <v>26</v>
      </c>
      <c r="J42">
        <v>13</v>
      </c>
      <c r="K42">
        <v>5</v>
      </c>
      <c r="L42">
        <v>10</v>
      </c>
      <c r="M42">
        <v>50</v>
      </c>
      <c r="N42">
        <v>37</v>
      </c>
      <c r="O42">
        <v>24</v>
      </c>
      <c r="P42" t="s">
        <v>353</v>
      </c>
      <c r="Q42" t="s">
        <v>349</v>
      </c>
      <c r="R42" t="s">
        <v>351</v>
      </c>
      <c r="S42">
        <v>11</v>
      </c>
    </row>
    <row r="43" spans="1:19">
      <c r="A43">
        <v>403</v>
      </c>
      <c r="B43" t="s">
        <v>15</v>
      </c>
      <c r="C43" t="s">
        <v>32</v>
      </c>
      <c r="D43" t="s">
        <v>23</v>
      </c>
      <c r="E43" t="s">
        <v>28</v>
      </c>
      <c r="F43" t="s">
        <v>25</v>
      </c>
      <c r="G43" s="4">
        <v>43934</v>
      </c>
      <c r="H43" s="4">
        <v>43935</v>
      </c>
      <c r="I43" t="s">
        <v>26</v>
      </c>
      <c r="J43">
        <v>9</v>
      </c>
      <c r="K43">
        <v>8</v>
      </c>
      <c r="L43">
        <v>6</v>
      </c>
      <c r="M43">
        <v>48</v>
      </c>
      <c r="N43">
        <v>39</v>
      </c>
      <c r="O43">
        <v>49</v>
      </c>
      <c r="P43" t="s">
        <v>354</v>
      </c>
      <c r="Q43" t="s">
        <v>341</v>
      </c>
      <c r="R43" t="s">
        <v>342</v>
      </c>
      <c r="S43">
        <v>4</v>
      </c>
    </row>
    <row r="44" spans="1:19">
      <c r="A44">
        <v>407</v>
      </c>
      <c r="B44" t="s">
        <v>15</v>
      </c>
      <c r="C44" t="s">
        <v>16</v>
      </c>
      <c r="D44" t="s">
        <v>34</v>
      </c>
      <c r="E44" t="s">
        <v>35</v>
      </c>
      <c r="F44" t="s">
        <v>25</v>
      </c>
      <c r="G44" s="4">
        <v>43795</v>
      </c>
      <c r="H44" s="4">
        <v>43796</v>
      </c>
      <c r="I44" t="s">
        <v>26</v>
      </c>
      <c r="J44">
        <v>25</v>
      </c>
      <c r="K44">
        <v>6</v>
      </c>
      <c r="L44">
        <v>11</v>
      </c>
      <c r="M44">
        <v>66</v>
      </c>
      <c r="N44">
        <v>41</v>
      </c>
      <c r="O44">
        <v>26</v>
      </c>
      <c r="P44" t="s">
        <v>353</v>
      </c>
      <c r="Q44" t="s">
        <v>349</v>
      </c>
      <c r="R44" t="s">
        <v>351</v>
      </c>
      <c r="S44">
        <v>11</v>
      </c>
    </row>
    <row r="45" spans="1:19">
      <c r="A45">
        <v>408</v>
      </c>
      <c r="B45" t="s">
        <v>15</v>
      </c>
      <c r="C45" t="s">
        <v>32</v>
      </c>
      <c r="D45" t="s">
        <v>34</v>
      </c>
      <c r="E45" t="s">
        <v>48</v>
      </c>
      <c r="F45" t="s">
        <v>25</v>
      </c>
      <c r="G45" s="4">
        <v>43721</v>
      </c>
      <c r="H45" s="4">
        <v>43727</v>
      </c>
      <c r="I45" t="s">
        <v>20</v>
      </c>
      <c r="J45">
        <v>18</v>
      </c>
      <c r="K45">
        <v>5</v>
      </c>
      <c r="L45">
        <v>12</v>
      </c>
      <c r="M45">
        <v>60</v>
      </c>
      <c r="N45">
        <v>42</v>
      </c>
      <c r="O45">
        <v>19</v>
      </c>
      <c r="P45" t="s">
        <v>353</v>
      </c>
      <c r="Q45" t="s">
        <v>345</v>
      </c>
      <c r="R45" t="s">
        <v>348</v>
      </c>
      <c r="S45">
        <v>9</v>
      </c>
    </row>
    <row r="46" spans="1:19">
      <c r="A46">
        <v>427</v>
      </c>
      <c r="B46" t="s">
        <v>15</v>
      </c>
      <c r="C46" t="s">
        <v>39</v>
      </c>
      <c r="D46" t="s">
        <v>34</v>
      </c>
      <c r="E46" t="s">
        <v>35</v>
      </c>
      <c r="F46" t="s">
        <v>25</v>
      </c>
      <c r="G46" s="4">
        <v>44082</v>
      </c>
      <c r="H46" s="4">
        <v>44085</v>
      </c>
      <c r="I46" t="s">
        <v>29</v>
      </c>
      <c r="J46">
        <v>6</v>
      </c>
      <c r="K46">
        <v>3</v>
      </c>
      <c r="L46">
        <v>19</v>
      </c>
      <c r="M46">
        <v>57</v>
      </c>
      <c r="N46">
        <v>51</v>
      </c>
      <c r="O46">
        <v>43</v>
      </c>
      <c r="P46" t="s">
        <v>354</v>
      </c>
      <c r="Q46" t="s">
        <v>345</v>
      </c>
      <c r="R46" t="s">
        <v>348</v>
      </c>
      <c r="S46">
        <v>9</v>
      </c>
    </row>
    <row r="47" spans="1:19">
      <c r="A47">
        <v>428</v>
      </c>
      <c r="B47" t="s">
        <v>15</v>
      </c>
      <c r="C47" t="s">
        <v>39</v>
      </c>
      <c r="D47" t="s">
        <v>17</v>
      </c>
      <c r="E47" t="s">
        <v>18</v>
      </c>
      <c r="F47" t="s">
        <v>25</v>
      </c>
      <c r="G47" s="4">
        <v>43731</v>
      </c>
      <c r="H47" s="4">
        <v>43732</v>
      </c>
      <c r="I47" t="s">
        <v>29</v>
      </c>
      <c r="J47">
        <v>12</v>
      </c>
      <c r="K47">
        <v>4</v>
      </c>
      <c r="L47">
        <v>16</v>
      </c>
      <c r="M47">
        <v>64</v>
      </c>
      <c r="N47">
        <v>52</v>
      </c>
      <c r="O47">
        <v>23</v>
      </c>
      <c r="P47" t="s">
        <v>353</v>
      </c>
      <c r="Q47" t="s">
        <v>345</v>
      </c>
      <c r="R47" t="s">
        <v>348</v>
      </c>
      <c r="S47">
        <v>9</v>
      </c>
    </row>
    <row r="48" spans="1:19">
      <c r="A48">
        <v>432</v>
      </c>
      <c r="B48" t="s">
        <v>15</v>
      </c>
      <c r="C48" t="s">
        <v>39</v>
      </c>
      <c r="D48" t="s">
        <v>23</v>
      </c>
      <c r="E48" t="s">
        <v>31</v>
      </c>
      <c r="F48" t="s">
        <v>25</v>
      </c>
      <c r="G48" s="4">
        <v>44014</v>
      </c>
      <c r="H48" s="4">
        <v>44019</v>
      </c>
      <c r="I48" t="s">
        <v>29</v>
      </c>
      <c r="J48">
        <v>19</v>
      </c>
      <c r="K48">
        <v>6</v>
      </c>
      <c r="L48">
        <v>12</v>
      </c>
      <c r="M48">
        <v>72</v>
      </c>
      <c r="N48">
        <v>53</v>
      </c>
      <c r="O48">
        <v>26</v>
      </c>
      <c r="P48" t="s">
        <v>354</v>
      </c>
      <c r="Q48" t="s">
        <v>345</v>
      </c>
      <c r="R48" t="s">
        <v>346</v>
      </c>
      <c r="S48">
        <v>7</v>
      </c>
    </row>
    <row r="49" spans="1:19">
      <c r="A49">
        <v>438</v>
      </c>
      <c r="B49" t="s">
        <v>15</v>
      </c>
      <c r="C49" t="s">
        <v>39</v>
      </c>
      <c r="D49" t="s">
        <v>17</v>
      </c>
      <c r="E49" t="s">
        <v>44</v>
      </c>
      <c r="F49" t="s">
        <v>25</v>
      </c>
      <c r="G49" s="4">
        <v>44118</v>
      </c>
      <c r="H49" s="4">
        <v>44120</v>
      </c>
      <c r="I49" t="s">
        <v>26</v>
      </c>
      <c r="J49">
        <v>10</v>
      </c>
      <c r="K49">
        <v>5</v>
      </c>
      <c r="L49">
        <v>13</v>
      </c>
      <c r="M49">
        <v>65</v>
      </c>
      <c r="N49">
        <v>55</v>
      </c>
      <c r="O49">
        <v>56</v>
      </c>
      <c r="P49" t="s">
        <v>354</v>
      </c>
      <c r="Q49" t="s">
        <v>349</v>
      </c>
      <c r="R49" t="s">
        <v>350</v>
      </c>
      <c r="S49">
        <v>10</v>
      </c>
    </row>
    <row r="50" spans="1:19">
      <c r="A50">
        <v>441</v>
      </c>
      <c r="B50" t="s">
        <v>15</v>
      </c>
      <c r="C50" t="s">
        <v>33</v>
      </c>
      <c r="D50" t="s">
        <v>17</v>
      </c>
      <c r="E50" t="s">
        <v>18</v>
      </c>
      <c r="F50" t="s">
        <v>25</v>
      </c>
      <c r="G50" s="4">
        <v>43871</v>
      </c>
      <c r="H50" s="4">
        <v>43876</v>
      </c>
      <c r="I50" t="s">
        <v>29</v>
      </c>
      <c r="J50">
        <v>9</v>
      </c>
      <c r="K50">
        <v>5</v>
      </c>
      <c r="L50">
        <v>13</v>
      </c>
      <c r="M50">
        <v>65</v>
      </c>
      <c r="N50">
        <v>56</v>
      </c>
      <c r="O50">
        <v>45</v>
      </c>
      <c r="P50" t="s">
        <v>354</v>
      </c>
      <c r="Q50" t="s">
        <v>337</v>
      </c>
      <c r="R50" t="s">
        <v>339</v>
      </c>
      <c r="S50">
        <v>2</v>
      </c>
    </row>
    <row r="51" spans="1:19">
      <c r="A51">
        <v>463</v>
      </c>
      <c r="B51" t="s">
        <v>15</v>
      </c>
      <c r="C51" t="s">
        <v>39</v>
      </c>
      <c r="D51" t="s">
        <v>17</v>
      </c>
      <c r="E51" t="s">
        <v>37</v>
      </c>
      <c r="F51" t="s">
        <v>50</v>
      </c>
      <c r="G51" s="4">
        <v>43749</v>
      </c>
      <c r="H51" s="4">
        <v>43753</v>
      </c>
      <c r="I51" t="s">
        <v>20</v>
      </c>
      <c r="J51">
        <v>14</v>
      </c>
      <c r="K51">
        <v>10</v>
      </c>
      <c r="L51">
        <v>8</v>
      </c>
      <c r="M51">
        <v>80</v>
      </c>
      <c r="N51">
        <v>66</v>
      </c>
      <c r="O51">
        <v>14</v>
      </c>
      <c r="P51" t="s">
        <v>353</v>
      </c>
      <c r="Q51" t="s">
        <v>349</v>
      </c>
      <c r="R51" t="s">
        <v>350</v>
      </c>
      <c r="S51">
        <v>10</v>
      </c>
    </row>
    <row r="52" spans="1:19">
      <c r="A52">
        <v>469</v>
      </c>
      <c r="B52" t="s">
        <v>15</v>
      </c>
      <c r="C52" t="s">
        <v>33</v>
      </c>
      <c r="D52" t="s">
        <v>17</v>
      </c>
      <c r="E52" t="s">
        <v>44</v>
      </c>
      <c r="F52" t="s">
        <v>50</v>
      </c>
      <c r="G52" s="4">
        <v>44184</v>
      </c>
      <c r="H52" s="4">
        <v>44185</v>
      </c>
      <c r="I52" t="s">
        <v>20</v>
      </c>
      <c r="J52">
        <v>10</v>
      </c>
      <c r="K52">
        <v>6</v>
      </c>
      <c r="L52">
        <v>13</v>
      </c>
      <c r="M52">
        <v>78</v>
      </c>
      <c r="N52">
        <v>68</v>
      </c>
      <c r="O52">
        <v>52</v>
      </c>
      <c r="P52" t="s">
        <v>354</v>
      </c>
      <c r="Q52" t="s">
        <v>349</v>
      </c>
      <c r="R52" t="s">
        <v>352</v>
      </c>
      <c r="S52">
        <v>12</v>
      </c>
    </row>
    <row r="53" spans="1:19">
      <c r="A53">
        <v>480</v>
      </c>
      <c r="B53" t="s">
        <v>15</v>
      </c>
      <c r="C53" t="s">
        <v>16</v>
      </c>
      <c r="D53" t="s">
        <v>23</v>
      </c>
      <c r="E53" t="s">
        <v>47</v>
      </c>
      <c r="F53" t="s">
        <v>50</v>
      </c>
      <c r="G53" s="4">
        <v>43771</v>
      </c>
      <c r="H53" s="4">
        <v>43776</v>
      </c>
      <c r="I53" t="s">
        <v>20</v>
      </c>
      <c r="J53">
        <v>20</v>
      </c>
      <c r="K53">
        <v>8</v>
      </c>
      <c r="L53">
        <v>12</v>
      </c>
      <c r="M53">
        <v>96</v>
      </c>
      <c r="N53">
        <v>76</v>
      </c>
      <c r="O53">
        <v>18</v>
      </c>
      <c r="P53" t="s">
        <v>353</v>
      </c>
      <c r="Q53" t="s">
        <v>349</v>
      </c>
      <c r="R53" t="s">
        <v>351</v>
      </c>
      <c r="S53">
        <v>11</v>
      </c>
    </row>
    <row r="54" spans="1:19">
      <c r="A54">
        <v>498</v>
      </c>
      <c r="B54" t="s">
        <v>15</v>
      </c>
      <c r="C54" t="s">
        <v>16</v>
      </c>
      <c r="D54" t="s">
        <v>23</v>
      </c>
      <c r="E54" t="s">
        <v>28</v>
      </c>
      <c r="F54" t="s">
        <v>60</v>
      </c>
      <c r="G54" s="4">
        <v>43729</v>
      </c>
      <c r="H54" s="4">
        <v>43737</v>
      </c>
      <c r="I54" t="s">
        <v>20</v>
      </c>
      <c r="J54">
        <v>18</v>
      </c>
      <c r="K54">
        <v>9</v>
      </c>
      <c r="L54">
        <v>12</v>
      </c>
      <c r="M54">
        <v>108</v>
      </c>
      <c r="N54">
        <v>90</v>
      </c>
      <c r="O54">
        <v>23</v>
      </c>
      <c r="P54" t="s">
        <v>353</v>
      </c>
      <c r="Q54" t="s">
        <v>345</v>
      </c>
      <c r="R54" t="s">
        <v>348</v>
      </c>
      <c r="S54">
        <v>9</v>
      </c>
    </row>
    <row r="55" spans="1:19">
      <c r="A55">
        <v>499</v>
      </c>
      <c r="B55" t="s">
        <v>15</v>
      </c>
      <c r="C55" t="s">
        <v>16</v>
      </c>
      <c r="D55" t="s">
        <v>23</v>
      </c>
      <c r="E55" t="s">
        <v>24</v>
      </c>
      <c r="F55" t="s">
        <v>60</v>
      </c>
      <c r="G55" s="4">
        <v>43747</v>
      </c>
      <c r="H55" s="4">
        <v>43753</v>
      </c>
      <c r="I55" t="s">
        <v>29</v>
      </c>
      <c r="J55">
        <v>5</v>
      </c>
      <c r="K55">
        <v>5</v>
      </c>
      <c r="L55">
        <v>19</v>
      </c>
      <c r="M55">
        <v>95</v>
      </c>
      <c r="N55">
        <v>90</v>
      </c>
      <c r="O55">
        <v>43</v>
      </c>
      <c r="P55" t="s">
        <v>353</v>
      </c>
      <c r="Q55" t="s">
        <v>349</v>
      </c>
      <c r="R55" t="s">
        <v>350</v>
      </c>
      <c r="S55">
        <v>10</v>
      </c>
    </row>
    <row r="56" spans="1:19">
      <c r="A56">
        <v>508</v>
      </c>
      <c r="B56" t="s">
        <v>15</v>
      </c>
      <c r="C56" t="s">
        <v>32</v>
      </c>
      <c r="D56" t="s">
        <v>34</v>
      </c>
      <c r="E56" t="s">
        <v>35</v>
      </c>
      <c r="F56" t="s">
        <v>60</v>
      </c>
      <c r="G56" s="4">
        <v>43976</v>
      </c>
      <c r="H56" s="4">
        <v>43984</v>
      </c>
      <c r="I56" t="s">
        <v>26</v>
      </c>
      <c r="J56">
        <v>10</v>
      </c>
      <c r="K56">
        <v>9</v>
      </c>
      <c r="L56">
        <v>12</v>
      </c>
      <c r="M56">
        <v>108</v>
      </c>
      <c r="N56">
        <v>98</v>
      </c>
      <c r="O56">
        <v>58</v>
      </c>
      <c r="P56" t="s">
        <v>354</v>
      </c>
      <c r="Q56" t="s">
        <v>341</v>
      </c>
      <c r="R56" t="s">
        <v>343</v>
      </c>
      <c r="S56">
        <v>5</v>
      </c>
    </row>
    <row r="57" spans="1:19">
      <c r="A57">
        <v>512</v>
      </c>
      <c r="B57" t="s">
        <v>15</v>
      </c>
      <c r="C57" t="s">
        <v>32</v>
      </c>
      <c r="D57" t="s">
        <v>34</v>
      </c>
      <c r="E57" t="s">
        <v>38</v>
      </c>
      <c r="F57" t="s">
        <v>60</v>
      </c>
      <c r="G57" s="4">
        <v>43763</v>
      </c>
      <c r="H57" s="4">
        <v>43766</v>
      </c>
      <c r="I57" t="s">
        <v>20</v>
      </c>
      <c r="J57">
        <v>16</v>
      </c>
      <c r="K57">
        <v>10</v>
      </c>
      <c r="L57">
        <v>12</v>
      </c>
      <c r="M57">
        <v>120</v>
      </c>
      <c r="N57">
        <v>104</v>
      </c>
      <c r="O57">
        <v>43</v>
      </c>
      <c r="P57" t="s">
        <v>353</v>
      </c>
      <c r="Q57" t="s">
        <v>349</v>
      </c>
      <c r="R57" t="s">
        <v>350</v>
      </c>
      <c r="S57">
        <v>10</v>
      </c>
    </row>
    <row r="58" spans="1:19">
      <c r="A58">
        <v>513</v>
      </c>
      <c r="B58" t="s">
        <v>15</v>
      </c>
      <c r="C58" t="s">
        <v>16</v>
      </c>
      <c r="D58" t="s">
        <v>17</v>
      </c>
      <c r="E58" t="s">
        <v>44</v>
      </c>
      <c r="F58" t="s">
        <v>60</v>
      </c>
      <c r="G58" s="4">
        <v>43723</v>
      </c>
      <c r="H58" s="4">
        <v>43729</v>
      </c>
      <c r="I58" t="s">
        <v>26</v>
      </c>
      <c r="J58">
        <v>14</v>
      </c>
      <c r="K58">
        <v>8</v>
      </c>
      <c r="L58">
        <v>15</v>
      </c>
      <c r="M58">
        <v>120</v>
      </c>
      <c r="N58">
        <v>106</v>
      </c>
      <c r="O58">
        <v>48</v>
      </c>
      <c r="P58" t="s">
        <v>353</v>
      </c>
      <c r="Q58" t="s">
        <v>345</v>
      </c>
      <c r="R58" t="s">
        <v>348</v>
      </c>
      <c r="S58">
        <v>9</v>
      </c>
    </row>
    <row r="59" spans="1:19">
      <c r="A59">
        <v>536</v>
      </c>
      <c r="B59" t="s">
        <v>15</v>
      </c>
      <c r="C59" t="s">
        <v>16</v>
      </c>
      <c r="D59" t="s">
        <v>17</v>
      </c>
      <c r="E59" t="s">
        <v>45</v>
      </c>
      <c r="F59" t="s">
        <v>60</v>
      </c>
      <c r="G59" s="4">
        <v>43777</v>
      </c>
      <c r="H59" s="4">
        <v>43784</v>
      </c>
      <c r="I59" t="s">
        <v>20</v>
      </c>
      <c r="J59">
        <v>19</v>
      </c>
      <c r="K59">
        <v>9</v>
      </c>
      <c r="L59">
        <v>19</v>
      </c>
      <c r="M59">
        <v>171</v>
      </c>
      <c r="N59">
        <v>152</v>
      </c>
      <c r="O59">
        <v>9</v>
      </c>
      <c r="P59" t="s">
        <v>353</v>
      </c>
      <c r="Q59" t="s">
        <v>349</v>
      </c>
      <c r="R59" t="s">
        <v>351</v>
      </c>
      <c r="S59">
        <v>11</v>
      </c>
    </row>
    <row r="60" spans="1:19">
      <c r="A60">
        <v>541</v>
      </c>
      <c r="B60" t="s">
        <v>15</v>
      </c>
      <c r="C60" t="s">
        <v>39</v>
      </c>
      <c r="D60" t="s">
        <v>17</v>
      </c>
      <c r="E60" t="s">
        <v>43</v>
      </c>
      <c r="F60" t="s">
        <v>60</v>
      </c>
      <c r="G60" s="4">
        <v>44166</v>
      </c>
      <c r="H60" s="4">
        <v>44172</v>
      </c>
      <c r="I60" t="s">
        <v>29</v>
      </c>
      <c r="J60">
        <v>15</v>
      </c>
      <c r="K60">
        <v>9</v>
      </c>
      <c r="L60">
        <v>20</v>
      </c>
      <c r="M60">
        <v>180</v>
      </c>
      <c r="N60">
        <v>165</v>
      </c>
      <c r="O60">
        <v>18</v>
      </c>
      <c r="P60" t="s">
        <v>354</v>
      </c>
      <c r="Q60" t="s">
        <v>349</v>
      </c>
      <c r="R60" t="s">
        <v>352</v>
      </c>
      <c r="S60">
        <v>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6D10-B1DA-48BA-A151-399E7125B620}">
  <dimension ref="A1:B113"/>
  <sheetViews>
    <sheetView topLeftCell="A19" workbookViewId="0">
      <selection activeCell="A76" sqref="A76"/>
    </sheetView>
  </sheetViews>
  <sheetFormatPr defaultRowHeight="15"/>
  <cols>
    <col min="1" max="1" width="13.140625" bestFit="1" customWidth="1"/>
    <col min="2" max="2" width="22" bestFit="1" customWidth="1"/>
  </cols>
  <sheetData>
    <row r="1" spans="1:2">
      <c r="A1" s="18" t="s">
        <v>334</v>
      </c>
      <c r="B1" t="s">
        <v>356</v>
      </c>
    </row>
    <row r="2" spans="1:2">
      <c r="A2" s="19" t="s">
        <v>75</v>
      </c>
      <c r="B2" s="8">
        <v>62.956081081081081</v>
      </c>
    </row>
    <row r="3" spans="1:2">
      <c r="A3" s="19" t="s">
        <v>96</v>
      </c>
      <c r="B3" s="8">
        <v>64.286407766990294</v>
      </c>
    </row>
    <row r="4" spans="1:2">
      <c r="A4" s="19" t="s">
        <v>355</v>
      </c>
      <c r="B4" s="8">
        <v>70.162790697674424</v>
      </c>
    </row>
    <row r="5" spans="1:2">
      <c r="A5" s="19" t="s">
        <v>335</v>
      </c>
      <c r="B5" s="16">
        <v>64.027522935779814</v>
      </c>
    </row>
    <row r="19" spans="1:2">
      <c r="A19" s="18" t="s">
        <v>334</v>
      </c>
      <c r="B19" t="s">
        <v>333</v>
      </c>
    </row>
    <row r="20" spans="1:2">
      <c r="A20" s="19" t="s">
        <v>379</v>
      </c>
      <c r="B20" s="16">
        <v>10212</v>
      </c>
    </row>
    <row r="21" spans="1:2">
      <c r="A21" s="19" t="s">
        <v>357</v>
      </c>
      <c r="B21" s="16">
        <v>11646</v>
      </c>
    </row>
    <row r="22" spans="1:2">
      <c r="A22" s="19" t="s">
        <v>380</v>
      </c>
      <c r="B22" s="16">
        <v>13037</v>
      </c>
    </row>
    <row r="23" spans="1:2">
      <c r="A23" s="19" t="s">
        <v>335</v>
      </c>
      <c r="B23" s="16">
        <v>34895</v>
      </c>
    </row>
    <row r="38" spans="1:2">
      <c r="A38" s="18" t="s">
        <v>334</v>
      </c>
      <c r="B38" t="s">
        <v>333</v>
      </c>
    </row>
    <row r="39" spans="1:2">
      <c r="A39" s="19" t="s">
        <v>41</v>
      </c>
      <c r="B39" s="16">
        <v>7181</v>
      </c>
    </row>
    <row r="40" spans="1:2">
      <c r="A40" s="19" t="s">
        <v>21</v>
      </c>
      <c r="B40" s="16">
        <v>18044</v>
      </c>
    </row>
    <row r="41" spans="1:2">
      <c r="A41" s="19" t="s">
        <v>15</v>
      </c>
      <c r="B41" s="16">
        <v>9670</v>
      </c>
    </row>
    <row r="42" spans="1:2">
      <c r="A42" s="19" t="s">
        <v>335</v>
      </c>
      <c r="B42" s="16">
        <v>34895</v>
      </c>
    </row>
    <row r="56" spans="1:2">
      <c r="A56" s="18" t="s">
        <v>334</v>
      </c>
      <c r="B56" t="s">
        <v>333</v>
      </c>
    </row>
    <row r="57" spans="1:2">
      <c r="A57" s="19" t="s">
        <v>77</v>
      </c>
      <c r="B57" s="16">
        <v>17861</v>
      </c>
    </row>
    <row r="58" spans="1:2">
      <c r="A58" s="19" t="s">
        <v>91</v>
      </c>
      <c r="B58" s="16">
        <v>11334</v>
      </c>
    </row>
    <row r="59" spans="1:2">
      <c r="A59" s="19" t="s">
        <v>105</v>
      </c>
      <c r="B59" s="16">
        <v>5700</v>
      </c>
    </row>
    <row r="60" spans="1:2">
      <c r="A60" s="19" t="s">
        <v>335</v>
      </c>
      <c r="B60" s="16">
        <v>34895</v>
      </c>
    </row>
    <row r="73" spans="1:2">
      <c r="A73" s="18" t="s">
        <v>334</v>
      </c>
      <c r="B73" t="s">
        <v>333</v>
      </c>
    </row>
    <row r="74" spans="1:2">
      <c r="A74" s="19" t="s">
        <v>336</v>
      </c>
      <c r="B74" s="16"/>
    </row>
    <row r="75" spans="1:2">
      <c r="A75" s="20" t="s">
        <v>338</v>
      </c>
      <c r="B75" s="16">
        <v>874</v>
      </c>
    </row>
    <row r="76" spans="1:2">
      <c r="A76" s="20" t="s">
        <v>339</v>
      </c>
      <c r="B76" s="16">
        <v>663</v>
      </c>
    </row>
    <row r="77" spans="1:2">
      <c r="A77" s="20" t="s">
        <v>340</v>
      </c>
      <c r="B77" s="16">
        <v>994</v>
      </c>
    </row>
    <row r="78" spans="1:2">
      <c r="A78" s="20" t="s">
        <v>342</v>
      </c>
      <c r="B78" s="16">
        <v>979</v>
      </c>
    </row>
    <row r="79" spans="1:2">
      <c r="A79" s="20" t="s">
        <v>343</v>
      </c>
      <c r="B79" s="16">
        <v>858</v>
      </c>
    </row>
    <row r="80" spans="1:2">
      <c r="A80" s="20" t="s">
        <v>344</v>
      </c>
      <c r="B80" s="16">
        <v>1382</v>
      </c>
    </row>
    <row r="81" spans="1:2">
      <c r="A81" s="20" t="s">
        <v>346</v>
      </c>
      <c r="B81" s="16">
        <v>992</v>
      </c>
    </row>
    <row r="82" spans="1:2">
      <c r="A82" s="20" t="s">
        <v>347</v>
      </c>
      <c r="B82" s="16">
        <v>1037</v>
      </c>
    </row>
    <row r="83" spans="1:2">
      <c r="A83" s="20" t="s">
        <v>348</v>
      </c>
      <c r="B83" s="16">
        <v>907</v>
      </c>
    </row>
    <row r="84" spans="1:2">
      <c r="A84" s="20" t="s">
        <v>350</v>
      </c>
      <c r="B84" s="16">
        <v>1013</v>
      </c>
    </row>
    <row r="85" spans="1:2">
      <c r="A85" s="20" t="s">
        <v>351</v>
      </c>
      <c r="B85" s="16">
        <v>1058</v>
      </c>
    </row>
    <row r="86" spans="1:2">
      <c r="A86" s="20" t="s">
        <v>352</v>
      </c>
      <c r="B86" s="16">
        <v>1188</v>
      </c>
    </row>
    <row r="87" spans="1:2">
      <c r="A87" s="19" t="s">
        <v>353</v>
      </c>
      <c r="B87" s="16"/>
    </row>
    <row r="88" spans="1:2">
      <c r="A88" s="20" t="s">
        <v>338</v>
      </c>
      <c r="B88" s="16">
        <v>1111</v>
      </c>
    </row>
    <row r="89" spans="1:2">
      <c r="A89" s="20" t="s">
        <v>339</v>
      </c>
      <c r="B89" s="16">
        <v>916</v>
      </c>
    </row>
    <row r="90" spans="1:2">
      <c r="A90" s="20" t="s">
        <v>340</v>
      </c>
      <c r="B90" s="16">
        <v>1109</v>
      </c>
    </row>
    <row r="91" spans="1:2">
      <c r="A91" s="20" t="s">
        <v>342</v>
      </c>
      <c r="B91" s="16">
        <v>756</v>
      </c>
    </row>
    <row r="92" spans="1:2">
      <c r="A92" s="20" t="s">
        <v>343</v>
      </c>
      <c r="B92" s="16">
        <v>792</v>
      </c>
    </row>
    <row r="93" spans="1:2">
      <c r="A93" s="20" t="s">
        <v>344</v>
      </c>
      <c r="B93" s="16">
        <v>940</v>
      </c>
    </row>
    <row r="94" spans="1:2">
      <c r="A94" s="20" t="s">
        <v>346</v>
      </c>
      <c r="B94" s="16">
        <v>944</v>
      </c>
    </row>
    <row r="95" spans="1:2">
      <c r="A95" s="20" t="s">
        <v>347</v>
      </c>
      <c r="B95" s="16">
        <v>917</v>
      </c>
    </row>
    <row r="96" spans="1:2">
      <c r="A96" s="20" t="s">
        <v>348</v>
      </c>
      <c r="B96" s="16">
        <v>863</v>
      </c>
    </row>
    <row r="97" spans="1:2">
      <c r="A97" s="20" t="s">
        <v>350</v>
      </c>
      <c r="B97" s="16">
        <v>964</v>
      </c>
    </row>
    <row r="98" spans="1:2">
      <c r="A98" s="20" t="s">
        <v>351</v>
      </c>
      <c r="B98" s="16">
        <v>885</v>
      </c>
    </row>
    <row r="99" spans="1:2">
      <c r="A99" s="20" t="s">
        <v>352</v>
      </c>
      <c r="B99" s="16">
        <v>1136</v>
      </c>
    </row>
    <row r="100" spans="1:2">
      <c r="A100" s="19" t="s">
        <v>354</v>
      </c>
      <c r="B100" s="16"/>
    </row>
    <row r="101" spans="1:2">
      <c r="A101" s="20" t="s">
        <v>338</v>
      </c>
      <c r="B101" s="16">
        <v>1112</v>
      </c>
    </row>
    <row r="102" spans="1:2">
      <c r="A102" s="20" t="s">
        <v>339</v>
      </c>
      <c r="B102" s="16">
        <v>840</v>
      </c>
    </row>
    <row r="103" spans="1:2">
      <c r="A103" s="20" t="s">
        <v>340</v>
      </c>
      <c r="B103" s="16">
        <v>792</v>
      </c>
    </row>
    <row r="104" spans="1:2">
      <c r="A104" s="20" t="s">
        <v>342</v>
      </c>
      <c r="B104" s="16">
        <v>1112</v>
      </c>
    </row>
    <row r="105" spans="1:2">
      <c r="A105" s="20" t="s">
        <v>343</v>
      </c>
      <c r="B105" s="16">
        <v>856</v>
      </c>
    </row>
    <row r="106" spans="1:2">
      <c r="A106" s="20" t="s">
        <v>344</v>
      </c>
      <c r="B106" s="16">
        <v>904</v>
      </c>
    </row>
    <row r="107" spans="1:2">
      <c r="A107" s="20" t="s">
        <v>346</v>
      </c>
      <c r="B107" s="16">
        <v>991</v>
      </c>
    </row>
    <row r="108" spans="1:2">
      <c r="A108" s="20" t="s">
        <v>347</v>
      </c>
      <c r="B108" s="16">
        <v>992</v>
      </c>
    </row>
    <row r="109" spans="1:2">
      <c r="A109" s="20" t="s">
        <v>348</v>
      </c>
      <c r="B109" s="16">
        <v>1042</v>
      </c>
    </row>
    <row r="110" spans="1:2">
      <c r="A110" s="20" t="s">
        <v>350</v>
      </c>
      <c r="B110" s="16">
        <v>1040</v>
      </c>
    </row>
    <row r="111" spans="1:2">
      <c r="A111" s="20" t="s">
        <v>351</v>
      </c>
      <c r="B111" s="16">
        <v>644</v>
      </c>
    </row>
    <row r="112" spans="1:2">
      <c r="A112" s="20" t="s">
        <v>352</v>
      </c>
      <c r="B112" s="16">
        <v>1292</v>
      </c>
    </row>
    <row r="113" spans="1:2">
      <c r="A113" s="19" t="s">
        <v>335</v>
      </c>
      <c r="B113" s="16">
        <v>34895</v>
      </c>
    </row>
  </sheetData>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9E30-E426-4E78-A00A-2A2402105152}">
  <dimension ref="A1:Y5"/>
  <sheetViews>
    <sheetView showGridLines="0" tabSelected="1" workbookViewId="0">
      <selection activeCell="B36" sqref="B36"/>
    </sheetView>
  </sheetViews>
  <sheetFormatPr defaultRowHeight="15"/>
  <sheetData>
    <row r="1" spans="1:25">
      <c r="A1" s="21" t="s">
        <v>378</v>
      </c>
      <c r="B1" s="22"/>
      <c r="C1" s="22"/>
      <c r="D1" s="22"/>
      <c r="E1" s="22"/>
      <c r="F1" s="22"/>
      <c r="G1" s="22"/>
      <c r="H1" s="22"/>
      <c r="I1" s="22"/>
      <c r="J1" s="22"/>
      <c r="K1" s="22"/>
      <c r="L1" s="22"/>
      <c r="M1" s="22"/>
      <c r="N1" s="22"/>
      <c r="O1" s="22"/>
      <c r="P1" s="22"/>
      <c r="Q1" s="22"/>
      <c r="R1" s="22"/>
      <c r="S1" s="22"/>
      <c r="T1" s="22"/>
      <c r="U1" s="22"/>
      <c r="V1" s="22"/>
      <c r="W1" s="22"/>
      <c r="X1" s="22"/>
      <c r="Y1" s="22"/>
    </row>
    <row r="2" spans="1:25">
      <c r="A2" s="22"/>
      <c r="B2" s="22"/>
      <c r="C2" s="22"/>
      <c r="D2" s="22"/>
      <c r="E2" s="22"/>
      <c r="F2" s="22"/>
      <c r="G2" s="22"/>
      <c r="H2" s="22"/>
      <c r="I2" s="22"/>
      <c r="J2" s="22"/>
      <c r="K2" s="22"/>
      <c r="L2" s="22"/>
      <c r="M2" s="22"/>
      <c r="N2" s="22"/>
      <c r="O2" s="22"/>
      <c r="P2" s="22"/>
      <c r="Q2" s="22"/>
      <c r="R2" s="22"/>
      <c r="S2" s="22"/>
      <c r="T2" s="22"/>
      <c r="U2" s="22"/>
      <c r="V2" s="22"/>
      <c r="W2" s="22"/>
      <c r="X2" s="22"/>
      <c r="Y2" s="22"/>
    </row>
    <row r="3" spans="1:25">
      <c r="A3" s="22"/>
      <c r="B3" s="22"/>
      <c r="C3" s="22"/>
      <c r="D3" s="22"/>
      <c r="E3" s="22"/>
      <c r="F3" s="22"/>
      <c r="G3" s="22"/>
      <c r="H3" s="22"/>
      <c r="I3" s="22"/>
      <c r="J3" s="22"/>
      <c r="K3" s="22"/>
      <c r="L3" s="22"/>
      <c r="M3" s="22"/>
      <c r="N3" s="22"/>
      <c r="O3" s="22"/>
      <c r="P3" s="22"/>
      <c r="Q3" s="22"/>
      <c r="R3" s="22"/>
      <c r="S3" s="22"/>
      <c r="T3" s="22"/>
      <c r="U3" s="22"/>
      <c r="V3" s="22"/>
      <c r="W3" s="22"/>
      <c r="X3" s="22"/>
      <c r="Y3" s="22"/>
    </row>
    <row r="4" spans="1:25">
      <c r="A4" s="22"/>
      <c r="B4" s="22"/>
      <c r="C4" s="22"/>
      <c r="D4" s="22"/>
      <c r="E4" s="22"/>
      <c r="F4" s="22"/>
      <c r="G4" s="22"/>
      <c r="H4" s="22"/>
      <c r="I4" s="22"/>
      <c r="J4" s="22"/>
      <c r="K4" s="22"/>
      <c r="L4" s="22"/>
      <c r="M4" s="22"/>
      <c r="N4" s="22"/>
      <c r="O4" s="22"/>
      <c r="P4" s="22"/>
      <c r="Q4" s="22"/>
      <c r="R4" s="22"/>
      <c r="S4" s="22"/>
      <c r="T4" s="22"/>
      <c r="U4" s="22"/>
      <c r="V4" s="22"/>
      <c r="W4" s="22"/>
      <c r="X4" s="22"/>
      <c r="Y4" s="22"/>
    </row>
    <row r="5" spans="1:25">
      <c r="A5" s="22"/>
      <c r="B5" s="22"/>
      <c r="C5" s="22"/>
      <c r="D5" s="22"/>
      <c r="E5" s="22"/>
      <c r="F5" s="22"/>
      <c r="G5" s="22"/>
      <c r="H5" s="22"/>
      <c r="I5" s="22"/>
      <c r="J5" s="22"/>
      <c r="K5" s="22"/>
      <c r="L5" s="22"/>
      <c r="M5" s="22"/>
      <c r="N5" s="22"/>
      <c r="O5" s="22"/>
      <c r="P5" s="22"/>
      <c r="Q5" s="22"/>
      <c r="R5" s="22"/>
      <c r="S5" s="22"/>
      <c r="T5" s="22"/>
      <c r="U5" s="22"/>
      <c r="V5" s="22"/>
      <c r="W5" s="22"/>
      <c r="X5" s="22"/>
      <c r="Y5" s="22"/>
    </row>
  </sheetData>
  <mergeCells count="1">
    <mergeCell ref="A1:Y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C u s t o m e r s ] ] > < / 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 9 4 < / i n t > < / v a l u e > < / i t e m > < i t e m > < k e y > < s t r i n g > P R O D U C T   C A T E G O R Y < / s t r i n g > < / k e y > < v a l u e > < i n t > 1 6 2 < / i n t > < / v a l u e > < / i t e m > < i t e m > < k e y > < s t r i n g > P R O D U C T   S U B   C A T E G O R Y < / s t r i n g > < / k e y > < v a l u e > < i n t > 1 8 9 < / i n t > < / v a l u e > < / i t e m > < i t e m > < k e y > < s t r i n g > R E G I O N < / s t r i n g > < / k e y > < v a l u e > < i n t > 8 4 < / i n t > < / v a l u e > < / i t e m > < i t e m > < k e y > < s t r i n g > S T A T E < / s t r i n g > < / k e y > < v a l u e > < i n t > 7 1 < / i n t > < / v a l u e > < / i t e m > < i t e m > < k e y > < s t r i n g > C U S T O M E R   S O U R C E < / s t r i n g > < / k e y > < v a l u e > < i n t > 1 5 6 < / i n t > < / v a l u e > < / i t e m > < i t e m > < k e y > < s t r i n g > O R D E R   D A T E < / s t r i n g > < / k e y > < v a l u e > < i n t > 1 1 2 < / i n t > < / v a l u e > < / i t e m > < i t e m > < k e y > < s t r i n g > S H I P   D A T E < / s t r i n g > < / k e y > < v a l u e > < i n t > 9 8 < / i n t > < / v a l u e > < / i t e m > < i t e m > < k e y > < s t r i n g > M E T H O D < / s t r i n g > < / k e y > < v a l u e > < i n t > 9 0 < / i n t > < / v a l u e > < / i t e m > < i t e m > < k e y > < s t r i n g > E X P E N S E S < / s t r i n g > < / k e y > < v a l u e > < i n t > 9 7 < / i n t > < / v a l u e > < / i t e m > < i t e m > < k e y > < s t r i n g > Q T Y   S O L D < / s t r i n g > < / k e y > < v a l u e > < i n t > 9 5 < / i n t > < / v a l u e > < / i t e m > < i t e m > < k e y > < s t r i n g > U N I T   P R I C E < / s t r i n g > < / k e y > < v a l u e > < i n t > 1 0 4 < / i n t > < / v a l u e > < / i t e m > < i t e m > < k e y > < s t r i n g > S A L E S   A M O U N T < / s t r i n g > < / k e y > < v a l u e > < i n t > 1 3 2 < / i n t > < / v a l u e > < / i t e m > < i t e m > < k e y > < s t r i n g > P R O F I T < / s t r i n g > < / k e y > < v a l u e > < i n t > 8 0 < / i n t > < / v a l u e > < / i t e m > < i t e m > < k e y > < s t r i n g > C u s t o m e r   I D < / s t r i n g > < / k e y > < v a l u e > < i n t > 1 1 2 < / i n t > < / v a l u e > < / i t e m > < i t e m > < k e y > < s t r i n g > O R D E R   D A T E   ( Y e a r ) < / s t r i n g > < / k e y > < v a l u e > < i n t > 1 5 1 < / i n t > < / v a l u e > < / i t e m > < i t e m > < k e y > < s t r i n g > O R D E R   D A T E   ( Q u a r t e r ) < / s t r i n g > < / k e y > < v a l u e > < i n t > 1 7 3 < / i n t > < / v a l u e > < / i t e m > < i t e m > < k e y > < s t r i n g > O R D E R   D A T E   ( M o n t h   I n d e x ) < / s t r i n g > < / k e y > < v a l u e > < i n t > 2 0 4 < / i n t > < / v a l u e > < / i t e m > < i t e m > < k e y > < s t r i n g > O R D E R   D A T E   ( M o n t h ) < / s t r i n g > < / k e y > < v a l u e > < i n t > 1 6 6 < / i n t > < / v a l u e > < / i t e m > < / C o l u m n W i d t h s > < C o l u m n D i s p l a y I n d e x > < i t e m > < k e y > < s t r i n g > O R D E R   I D < / s t r i n g > < / k e y > < v a l u e > < i n t > 0 < / i n t > < / v a l u e > < / i t e m > < i t e m > < k e y > < s t r i n g > P R O D U C T   C A T E G O R Y < / s t r i n g > < / k e y > < v a l u e > < i n t > 1 < / i n t > < / v a l u e > < / i t e m > < i t e m > < k e y > < s t r i n g > P R O D U C T   S U B   C A T E G O R Y < / s t r i n g > < / k e y > < v a l u e > < i n t > 2 < / i n t > < / v a l u e > < / i t e m > < i t e m > < k e y > < s t r i n g > R E G I O N < / s t r i n g > < / k e y > < v a l u e > < i n t > 3 < / i n t > < / v a l u e > < / i t e m > < i t e m > < k e y > < s t r i n g > S T A T E < / s t r i n g > < / k e y > < v a l u e > < i n t > 4 < / i n t > < / v a l u e > < / i t e m > < i t e m > < k e y > < s t r i n g > C U S T O M E R   S O U R C E < / s t r i n g > < / k e y > < v a l u e > < i n t > 5 < / i n t > < / v a l u e > < / i t e m > < i t e m > < k e y > < s t r i n g > O R D E R   D A T E < / s t r i n g > < / k e y > < v a l u e > < i n t > 6 < / i n t > < / v a l u e > < / i t e m > < i t e m > < k e y > < s t r i n g > S H I P   D A T E < / s t r i n g > < / k e y > < v a l u e > < i n t > 7 < / i n t > < / v a l u e > < / i t e m > < i t e m > < k e y > < s t r i n g > M E T H O D < / s t r i n g > < / k e y > < v a l u e > < i n t > 8 < / i n t > < / v a l u e > < / i t e m > < i t e m > < k e y > < s t r i n g > E X P E N S E S < / s t r i n g > < / k e y > < v a l u e > < i n t > 9 < / i n t > < / v a l u e > < / i t e m > < i t e m > < k e y > < s t r i n g > Q T Y   S O L D < / s t r i n g > < / k e y > < v a l u e > < i n t > 1 0 < / i n t > < / v a l u e > < / i t e m > < i t e m > < k e y > < s t r i n g > U N I T   P R I C E < / s t r i n g > < / k e y > < v a l u e > < i n t > 1 1 < / i n t > < / v a l u e > < / i t e m > < i t e m > < k e y > < s t r i n g > S A L E S   A M O U N T < / s t r i n g > < / k e y > < v a l u e > < i n t > 1 2 < / i n t > < / v a l u e > < / i t e m > < i t e m > < k e y > < s t r i n g > P R O F I T < / s t r i n g > < / k e y > < v a l u e > < i n t > 1 3 < / i n t > < / v a l u e > < / i t e m > < i t e m > < k e y > < s t r i n g > C u s t o m e r   I D < / 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S h o w H i d d e n " > < C u s t o m C o n t e n t > < ! [ C D A T A [ T r u e ] ] > < / C u s t o m C o n t e n t > < / G e m i n i > 
</file>

<file path=customXml/item1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 F i r s t N a m e < / s t r i n g > < / k e y > < v a l u e > < i n t > 1 0 0 < / i n t > < / v a l u e > < / i t e m > < i t e m > < k e y > < s t r i n g > L a s t N a m e < / s t r i n g > < / k e y > < v a l u e > < i n t > 9 7 < / i n t > < / v a l u e > < / i t e m > < i t e m > < k e y > < s t r i n g > F u l l   N a m e < / s t r i n g > < / k e y > < v a l u e > < i n t > 9 9 < / i n t > < / v a l u e > < / i t e m > < i t e m > < k e y > < s t r i n g > A d d r e s s < / s t r i n g > < / k e y > < v a l u e > < i n t > 8 6 < / i n t > < / v a l u e > < / i t e m > < i t e m > < k e y > < s t r i n g > C i t y < / s t r i n g > < / k e y > < v a l u e > < i n t > 6 0 < / i n t > < / v a l u e > < / i t e m > < i t e m > < k e y > < s t r i n g > S t a t e < / s t r i n g > < / k e y > < v a l u e > < i n t > 6 8 < / i n t > < / v a l u e > < / i t e m > < i t e m > < k e y > < s t r i n g > H o m e o w n e r s h i p < / s t r i n g > < / k e y > < v a l u e > < i n t > 1 3 9 < / i n t > < / v a l u e > < / i t e m > < i t e m > < k e y > < s t r i n g > U r b a n /   R u r a l < / s t r i n g > < / k e y > < v a l u e > < i n t > 1 1 4 < / i n t > < / v a l u e > < / i t e m > < i t e m > < k e y > < s t r i n g > I n c o m e < / s t r i n g > < / k e y > < v a l u e > < i n t > 8 2 < / i n t > < / v a l u e > < / i t e m > < i t e m > < k e y > < s t r i n g > I n c o m e   L e v e l < / s t r i n g > < / k e y > < v a l u e > < i n t > 1 1 8 < / i n t > < / v a l u e > < / i t e m > < i t e m > < k e y > < s t r i n g > D e v i c e   U s e d < / s t r i n g > < / k e y > < v a l u e > < i n t > 1 1 2 < / i n t > < / v a l u e > < / i t e m > < / C o l u m n W i d t h s > < C o l u m n D i s p l a y I n d e x > < i t e m > < k e y > < s t r i n g > C u s t o m e r   I D < / s t r i n g > < / k e y > < v a l u e > < i n t > 0 < / i n t > < / v a l u e > < / i t e m > < i t e m > < k e y > < s t r i n g > F i r s t N a m e < / s t r i n g > < / k e y > < v a l u e > < i n t > 1 < / i n t > < / v a l u e > < / i t e m > < i t e m > < k e y > < s t r i n g > L a s t N a m e < / s t r i n g > < / k e y > < v a l u e > < i n t > 2 < / i n t > < / v a l u e > < / i t e m > < i t e m > < k e y > < s t r i n g > F u l l   N a m e < / s t r i n g > < / k e y > < v a l u e > < i n t > 3 < / i n t > < / v a l u e > < / i t e m > < i t e m > < k e y > < s t r i n g > A d d r e s s < / s t r i n g > < / k e y > < v a l u e > < i n t > 4 < / i n t > < / v a l u e > < / i t e m > < i t e m > < k e y > < s t r i n g > C i t y < / s t r i n g > < / k e y > < v a l u e > < i n t > 5 < / i n t > < / v a l u e > < / i t e m > < i t e m > < k e y > < s t r i n g > S t a t e < / s t r i n g > < / k e y > < v a l u e > < i n t > 6 < / i n t > < / v a l u e > < / i t e m > < i t e m > < k e y > < s t r i n g > H o m e o w n e r s h i p < / s t r i n g > < / k e y > < v a l u e > < i n t > 7 < / i n t > < / v a l u e > < / i t e m > < i t e m > < k e y > < s t r i n g > U r b a n /   R u r a l < / s t r i n g > < / k e y > < v a l u e > < i n t > 8 < / i n t > < / v a l u e > < / i t e m > < i t e m > < k e y > < s t r i n g > I n c o m e < / s t r i n g > < / k e y > < v a l u e > < i n t > 9 < / i n t > < / v a l u e > < / i t e m > < i t e m > < k e y > < s t r i n g > I n c o m e   L e v e l < / s t r i n g > < / k e y > < v a l u e > < i n t > 1 0 < / i n t > < / v a l u e > < / i t e m > < i t e m > < k e y > < s t r i n g > D e v i c e   U s e d < / 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 T a b l e s \ O r d e r s < / K e y > < / D i a g r a m O b j e c t K e y > < D i a g r a m O b j e c t K e y > < K e y > T a b l e s \ O r d e r s \ C o l u m n s \ O R D E R   I D < / K e y > < / D i a g r a m O b j e c t K e y > < D i a g r a m O b j e c t K e y > < K e y > T a b l e s \ O r d e r s \ C o l u m n s \ P R O D U C T   C A T E G O R Y < / K e y > < / D i a g r a m O b j e c t K e y > < D i a g r a m O b j e c t K e y > < K e y > T a b l e s \ O r d e r s \ C o l u m n s \ P R O D U C T   S U B   C A T E G O R Y < / K e y > < / D i a g r a m O b j e c t K e y > < D i a g r a m O b j e c t K e y > < K e y > T a b l e s \ O r d e r s \ C o l u m n s \ R E G I O N < / K e y > < / D i a g r a m O b j e c t K e y > < D i a g r a m O b j e c t K e y > < K e y > T a b l e s \ O r d e r s \ C o l u m n s \ S T A T E < / K e y > < / D i a g r a m O b j e c t K e y > < D i a g r a m O b j e c t K e y > < K e y > T a b l e s \ O r d e r s \ C o l u m n s \ C U S T O M E R   S O U R C E < / K e y > < / D i a g r a m O b j e c t K e y > < D i a g r a m O b j e c t K e y > < K e y > T a b l e s \ O r d e r s \ C o l u m n s \ O R D E R   D A T E < / K e y > < / D i a g r a m O b j e c t K e y > < D i a g r a m O b j e c t K e y > < K e y > T a b l e s \ O r d e r s \ C o l u m n s \ S H I P   D A T E < / K e y > < / D i a g r a m O b j e c t K e y > < D i a g r a m O b j e c t K e y > < K e y > T a b l e s \ O r d e r s \ C o l u m n s \ M E T H O D < / K e y > < / D i a g r a m O b j e c t K e y > < D i a g r a m O b j e c t K e y > < K e y > T a b l e s \ O r d e r s \ C o l u m n s \ E X P E N S E S < / K e y > < / D i a g r a m O b j e c t K e y > < D i a g r a m O b j e c t K e y > < K e y > T a b l e s \ O r d e r s \ C o l u m n s \ Q T Y   S O L D < / K e y > < / D i a g r a m O b j e c t K e y > < D i a g r a m O b j e c t K e y > < K e y > T a b l e s \ O r d e r s \ C o l u m n s \ U N I T   P R I C E < / K e y > < / D i a g r a m O b j e c t K e y > < D i a g r a m O b j e c t K e y > < K e y > T a b l e s \ O r d e r s \ C o l u m n s \ S A L E S   A M O U N T < / K e y > < / D i a g r a m O b j e c t K e y > < D i a g r a m O b j e c t K e y > < K e y > T a b l e s \ O r d e r s \ C o l u m n s \ P R O F I T < / K e y > < / D i a g r a m O b j e c t K e y > < D i a g r a m O b j e c t K e y > < K e y > T a b l e s \ O r d e r s \ C o l u m n s \ C u s t o m e r   I D < / K e y > < / D i a g r a m O b j e c t K e y > < D i a g r a m O b j e c t K e y > < K e y > T a b l e s \ C u s t o m e r s < / K e y > < / D i a g r a m O b j e c t K e y > < D i a g r a m O b j e c t K e y > < K e y > T a b l e s \ C u s t o m e r s \ C o l u m n s \ C u s t o m e r   I D < / K e y > < / D i a g r a m O b j e c t K e y > < D i a g r a m O b j e c t K e y > < K e y > T a b l e s \ C u s t o m e r s \ C o l u m n s \ F i r s t N a m e < / K e y > < / D i a g r a m O b j e c t K e y > < D i a g r a m O b j e c t K e y > < K e y > T a b l e s \ C u s t o m e r s \ C o l u m n s \ L a s t N a m e < / K e y > < / D i a g r a m O b j e c t K e y > < D i a g r a m O b j e c t K e y > < K e y > T a b l e s \ C u s t o m e r s \ C o l u m n s \ F u l l   N a m e < / K e y > < / D i a g r a m O b j e c t K e y > < D i a g r a m O b j e c t K e y > < K e y > T a b l e s \ C u s t o m e r s \ C o l u m n s \ A d d r e s s < / K e y > < / D i a g r a m O b j e c t K e y > < D i a g r a m O b j e c t K e y > < K e y > T a b l e s \ C u s t o m e r s \ C o l u m n s \ C i t y < / K e y > < / D i a g r a m O b j e c t K e y > < D i a g r a m O b j e c t K e y > < K e y > T a b l e s \ C u s t o m e r s \ C o l u m n s \ S t a t e < / K e y > < / D i a g r a m O b j e c t K e y > < D i a g r a m O b j e c t K e y > < K e y > T a b l e s \ C u s t o m e r s \ C o l u m n s \ H o m e o w n e r s h i p < / K e y > < / D i a g r a m O b j e c t K e y > < D i a g r a m O b j e c t K e y > < K e y > T a b l e s \ C u s t o m e r s \ C o l u m n s \ U r b a n /   R u r a l < / K e y > < / D i a g r a m O b j e c t K e y > < D i a g r a m O b j e c t K e y > < K e y > T a b l e s \ C u s t o m e r s \ C o l u m n s \ I n c o m e < / K e y > < / D i a g r a m O b j e c t K e y > < D i a g r a m O b j e c t K e y > < K e y > T a b l e s \ C u s t o m e r s \ C o l u m n s \ I n c o m e   L e v e l < / K e y > < / D i a g r a m O b j e c t K e y > < D i a g r a m O b j e c t K e y > < K e y > T a b l e s \ C u s t o m e r s \ C o l u m n s \ D e v i c e   U s e d < / 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A l l K e y s > < S e l e c t e d K e y s > < D i a g r a m O b j e c t K e y > < K e y > R e l a t i o n s h i p s \ & l t ; T a b l e s \ O r d e r s \ C o l u m n s \ C u s t o m e r   I D & g t ; - & l t ; T a b l e s \ C u s t o m e r s \ C o l u m n s \ C u s t o m e r 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 T a b l e s \ O r d e r s < / K e y > < / a : K e y > < a : V a l u e   i : t y p e = " D i a g r a m D i s p l a y N o d e V i e w S t a t e " > < H e i g h t > 4 3 9 < / H e i g h t > < I s E x p a n d e d > t r u e < / I s E x p a n d e d > < L a y e d O u t > t r u e < / L a y e d O u t > < W i d t h > 2 5 2 < / 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  C A T E G O R Y 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 T a b l e s \ O r d e r s \ C o l u m n s \ C U S T O M E R   S O U R C E 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 T a b l e s \ O r d e r s \ C o l u m n s \ M E T H O D < / K e y > < / a : K e y > < a : V a l u e   i : t y p e = " D i a g r a m D i s p l a y N o d e V i e w S t a t e " > < H e i g h t > 1 5 0 < / H e i g h t > < I s E x p a n d e d > t r u e < / I s E x p a n d e d > < W i d t h > 2 0 0 < / W i d t h > < / a : V a l u e > < / a : K e y V a l u e O f D i a g r a m O b j e c t K e y a n y T y p e z b w N T n L X > < a : K e y V a l u e O f D i a g r a m O b j e c t K e y a n y T y p e z b w N T n L X > < a : K e y > < K e y > T a b l e s \ O r d e r s \ C o l u m n s \ E X P E N S E S < / K e y > < / a : K e y > < a : V a l u e   i : t y p e = " D i a g r a m D i s p l a y N o d e V i e w S t a t e " > < H e i g h t > 1 5 0 < / H e i g h t > < I s E x p a n d e d > t r u e < / I s E x p a n d e d > < W i d t h > 2 0 0 < / W i d t h > < / a : V a l u e > < / a : K e y V a l u e O f D i a g r a m O b j e c t K e y a n y T y p e z b w N T n L X > < a : K e y V a l u e O f D i a g r a m O b j e c t K e y a n y T y p e z b w N T n L X > < a : K e y > < K e y > T a b l e s \ O r d e r s \ C o l u m n s \ Q T Y   S O L D < / 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  A M O U N T 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 T a b l e s \ C u s t o m e r s < / K e y > < / a : K e y > < a : V a l u e   i : t y p e = " D i a g r a m D i s p l a y N o d e V i e w S t a t e " > < H e i g h t > 4 3 5 < / H e i g h t > < I s E x p a n d e d > t r u e < / I s E x p a n d e d > < L a y e d O u t > t r u e < / L a y e d O u t > < L e f t > 3 2 9 . 9 0 3 8 1 0 5 6 7 6 6 5 8 < / L e f t > < T a b I n d e x > 1 < / T a b I n d e x > < W i d t h > 2 7 8 < / 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 T a b l e s \ C u s t o m e r s \ C o l u m n s \ F i r s t N a m e < / K e y > < / a : K e y > < a : V a l u e   i : t y p e = " D i a g r a m D i s p l a y N o d e V i e w S t a t e " > < H e i g h t > 1 5 0 < / H e i g h t > < I s E x p a n d e d > t r u e < / I s E x p a n d e d > < W i d t h > 2 0 0 < / W i d t h > < / a : V a l u e > < / a : K e y V a l u e O f D i a g r a m O b j e c t K e y a n y T y p e z b w N T n L X > < a : K e y V a l u e O f D i a g r a m O b j e c t K e y a n y T y p e z b w N T n L X > < a : K e y > < K e y > T a b l e s \ C u s t o m e r s \ C o l u m n s \ L a s t N a m e < / K e y > < / a : K e y > < a : V a l u e   i : t y p e = " D i a g r a m D i s p l a y N o d e V i e w S t a t e " > < H e i g h t > 1 5 0 < / H e i g h t > < I s E x p a n d e d > t r u e < / I s E x p a n d e d > < W i d t h > 2 0 0 < / W i d t h > < / a : V a l u e > < / a : K e y V a l u e O f D i a g r a m O b j e c t K e y a n y T y p e z b w N T n L X > < a : K e y V a l u e O f D i a g r a m O b j e c t K e y a n y T y p e z b w N T n L X > < a : K e y > < K e y > T a b l e s \ C u s t o m e r s \ C o l u m n s \ F u l l   N a m e 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 T a b l e s \ C u s t o m e r s \ C o l u m n s \ H o m e o w n e r s h i p < / K e y > < / a : K e y > < a : V a l u e   i : t y p e = " D i a g r a m D i s p l a y N o d e V i e w S t a t e " > < H e i g h t > 1 5 0 < / H e i g h t > < I s E x p a n d e d > t r u e < / I s E x p a n d e d > < W i d t h > 2 0 0 < / W i d t h > < / a : V a l u e > < / a : K e y V a l u e O f D i a g r a m O b j e c t K e y a n y T y p e z b w N T n L X > < a : K e y V a l u e O f D i a g r a m O b j e c t K e y a n y T y p e z b w N T n L X > < a : K e y > < K e y > T a b l e s \ C u s t o m e r s \ C o l u m n s \ U r b a n /   R u r a l < / K e y > < / a : K e y > < a : V a l u e   i : t y p e = " D i a g r a m D i s p l a y N o d e V i e w S t a t e " > < H e i g h t > 1 5 0 < / H e i g h t > < I s E x p a n d e d > t r u e < / I s E x p a n d e d > < W i d t h > 2 0 0 < / W i d t h > < / a : V a l u e > < / a : K e y V a l u e O f D i a g r a m O b j e c t K e y a n y T y p e z b w N T n L X > < a : K e y V a l u e O f D i a g r a m O b j e c t K e y a n y T y p e z b w N T n L X > < a : K e y > < K e y > T a b l e s \ C u s t o m e r s \ C o l u m n s \ I n c o m e < / K e y > < / a : K e y > < a : V a l u e   i : t y p e = " D i a g r a m D i s p l a y N o d e V i e w S t a t e " > < H e i g h t > 1 5 0 < / H e i g h t > < I s E x p a n d e d > t r u e < / I s E x p a n d e d > < W i d t h > 2 0 0 < / W i d t h > < / a : V a l u e > < / a : K e y V a l u e O f D i a g r a m O b j e c t K e y a n y T y p e z b w N T n L X > < a : K e y V a l u e O f D i a g r a m O b j e c t K e y a n y T y p e z b w N T n L X > < a : K e y > < K e y > T a b l e s \ C u s t o m e r s \ C o l u m n s \ I n c o m e   L e v e l < / K e y > < / a : K e y > < a : V a l u e   i : t y p e = " D i a g r a m D i s p l a y N o d e V i e w S t a t e " > < H e i g h t > 1 5 0 < / H e i g h t > < I s E x p a n d e d > t r u e < / I s E x p a n d e d > < W i d t h > 2 0 0 < / W i d t h > < / a : V a l u e > < / a : K e y V a l u e O f D i a g r a m O b j e c t K e y a n y T y p e z b w N T n L X > < a : K e y V a l u e O f D i a g r a m O b j e c t K e y a n y T y p e z b w N T n L X > < a : K e y > < K e y > T a b l e s \ C u s t o m e r s \ C o l u m n s \ D e v i c e   U s e d < / 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 ( 2 6 8 , 2 2 8 . 5 ) .   E n d   p o i n t   2 :   ( 3 1 3 . 9 0 3 8 1 0 5 6 7 6 6 6 , 2 0 8 . 5 )   < / A u t o m a t i o n P r o p e r t y H e l p e r T e x t > < I s F o c u s e d > t r u e < / I s F o c u s e d > < L a y e d O u t > t r u e < / L a y e d O u t > < P o i n t s   x m l n s : b = " h t t p : / / s c h e m a s . d a t a c o n t r a c t . o r g / 2 0 0 4 / 0 7 / S y s t e m . W i n d o w s " > < b : P o i n t > < b : _ x > 2 6 8 < / b : _ x > < b : _ y > 2 2 8 . 5 < / b : _ y > < / b : P o i n t > < b : P o i n t > < b : _ x > 2 8 8 . 9 5 1 9 0 5 5 < / b : _ x > < b : _ y > 2 2 8 . 5 < / b : _ y > < / b : P o i n t > < b : P o i n t > < b : _ x > 2 9 0 . 9 5 1 9 0 5 5 < / b : _ x > < b : _ y > 2 2 6 . 5 < / b : _ y > < / b : P o i n t > < b : P o i n t > < b : _ x > 2 9 0 . 9 5 1 9 0 5 5 < / b : _ x > < b : _ y > 2 1 0 . 5 < / b : _ y > < / b : P o i n t > < b : P o i n t > < b : _ x > 2 9 2 . 9 5 1 9 0 5 5 < / b : _ x > < b : _ y > 2 0 8 . 5 < / b : _ y > < / b : P o i n t > < b : P o i n t > < b : _ x > 3 1 3 . 9 0 3 8 1 0 5 6 7 6 6 5 8 6 < / b : _ x > < b : _ y > 2 0 8 . 5 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 2 5 2 < / b : _ x > < b : _ y > 2 2 0 . 5 < / b : _ y > < / L a b e l L o c a t i o n > < L o c a t i o n   x m l n s : b = " h t t p : / / s c h e m a s . d a t a c o n t r a c t . o r g / 2 0 0 4 / 0 7 / S y s t e m . W i n d o w s " > < b : _ x > 2 5 2 < / b : _ x > < b : _ y > 2 2 8 . 5 < / 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 3 1 3 . 9 0 3 8 1 0 5 6 7 6 6 5 8 6 < / b : _ x > < b : _ y > 2 0 0 . 5 < / b : _ y > < / L a b e l L o c a t i o n > < L o c a t i o n   x m l n s : b = " h t t p : / / s c h e m a s . d a t a c o n t r a c t . o r g / 2 0 0 4 / 0 7 / S y s t e m . W i n d o w s " > < b : _ x > 3 2 9 . 9 0 3 8 1 0 5 6 7 6 6 5 8 6 < / b : _ x > < b : _ y > 2 0 8 . 5 < / 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 2 6 8 < / b : _ x > < b : _ y > 2 2 8 . 5 < / b : _ y > < / b : P o i n t > < b : P o i n t > < b : _ x > 2 8 8 . 9 5 1 9 0 5 5 < / b : _ x > < b : _ y > 2 2 8 . 5 < / b : _ y > < / b : P o i n t > < b : P o i n t > < b : _ x > 2 9 0 . 9 5 1 9 0 5 5 < / b : _ x > < b : _ y > 2 2 6 . 5 < / b : _ y > < / b : P o i n t > < b : P o i n t > < b : _ x > 2 9 0 . 9 5 1 9 0 5 5 < / b : _ x > < b : _ y > 2 1 0 . 5 < / b : _ y > < / b : P o i n t > < b : P o i n t > < b : _ x > 2 9 2 . 9 5 1 9 0 5 5 < / b : _ x > < b : _ y > 2 0 8 . 5 < / b : _ y > < / b : P o i n t > < b : P o i n t > < b : _ x > 3 1 3 . 9 0 3 8 1 0 5 6 7 6 6 5 8 6 < / b : _ x > < b : _ y > 2 0 8 . 5 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  D A T E   ( Y e a r ) < / K e y > < / D i a g r a m O b j e c t K e y > < D i a g r a m O b j e c t K e y > < K e y > M e a s u r e s \ C o u n t   o f   O R D E R   D A T E   ( Y e a r ) \ T a g I n f o \ F o r m u l a < / K e y > < / D i a g r a m O b j e c t K e y > < D i a g r a m O b j e c t K e y > < K e y > M e a s u r e s \ C o u n t   o f   O R D E R   D A T E   ( Y e a r ) \ T a g I n f o \ V a l u e < / K e y > < / D i a g r a m O b j e c t K e y > < D i a g r a m O b j e c t K e y > < K e y > M e a s u r e s \ C o u n t   o f   O R D E R   D A T E < / K e y > < / D i a g r a m O b j e c t K e y > < D i a g r a m O b j e c t K e y > < K e y > M e a s u r e s \ C o u n t   o f   O R D E R   D A T E \ T a g I n f o \ F o r m u l a < / K e y > < / D i a g r a m O b j e c t K e y > < D i a g r a m O b j e c t K e y > < K e y > M e a s u r e s \ C o u n t   o f   O R D E R   D A T E \ T a g I n f o \ V a l u e < / K e y > < / D i a g r a m O b j e c t K e y > < D i a g r a m O b j e c t K e y > < K e y > M e a s u r e s \ S u m   o f   S A L E S   A M O U N T < / K e y > < / D i a g r a m O b j e c t K e y > < D i a g r a m O b j e c t K e y > < K e y > M e a s u r e s \ S u m   o f   S A L E S   A M O U N T \ T a g I n f o \ F o r m u l a < / K e y > < / D i a g r a m O b j e c t K e y > < D i a g r a m O b j e c t K e y > < K e y > M e a s u r e s \ S u m   o f   S A L E S   A M O U N T \ T a g I n f o \ V a l u e < / K e y > < / D i a g r a m O b j e c t K e y > < D i a g r a m O b j e c t K e y > < K e y > M e a s u r e s \ A v e r a g e   o f   S A L E S   A M O U N T < / K e y > < / D i a g r a m O b j e c t K e y > < D i a g r a m O b j e c t K e y > < K e y > M e a s u r e s \ A v e r a g e   o f   S A L E S   A M O U N T \ T a g I n f o \ F o r m u l a < / K e y > < / D i a g r a m O b j e c t K e y > < D i a g r a m O b j e c t K e y > < K e y > M e a s u r e s \ A v e r a g e   o f   S A L E S   A M O U N T \ T a g I n f o \ V a l u e < / K e y > < / D i a g r a m O b j e c t K e y > < D i a g r a m O b j e c t K e y > < K e y > C o l u m n s \ O R D E R   I D < / K e y > < / D i a g r a m O b j e c t K e y > < D i a g r a m O b j e c t K e y > < K e y > C o l u m n s \ P R O D U C T   C A T E G O R Y < / K e y > < / D i a g r a m O b j e c t K e y > < D i a g r a m O b j e c t K e y > < K e y > C o l u m n s \ P R O D U C T   S U B   C A T E G O R Y < / K e y > < / D i a g r a m O b j e c t K e y > < D i a g r a m O b j e c t K e y > < K e y > C o l u m n s \ R E G I O N < / K e y > < / D i a g r a m O b j e c t K e y > < D i a g r a m O b j e c t K e y > < K e y > C o l u m n s \ S T A T E < / K e y > < / D i a g r a m O b j e c t K e y > < D i a g r a m O b j e c t K e y > < K e y > C o l u m n s \ C U S T O M E R   S O U R C E < / K e y > < / D i a g r a m O b j e c t K e y > < D i a g r a m O b j e c t K e y > < K e y > C o l u m n s \ O R D E R   D A T E < / K e y > < / D i a g r a m O b j e c t K e y > < D i a g r a m O b j e c t K e y > < K e y > C o l u m n s \ S H I P   D A T E < / K e y > < / D i a g r a m O b j e c t K e y > < D i a g r a m O b j e c t K e y > < K e y > C o l u m n s \ M E T H O D < / K e y > < / D i a g r a m O b j e c t K e y > < D i a g r a m O b j e c t K e y > < K e y > C o l u m n s \ E X P E N S E S < / K e y > < / D i a g r a m O b j e c t K e y > < D i a g r a m O b j e c t K e y > < K e y > C o l u m n s \ Q T Y   S O L D < / K e y > < / D i a g r a m O b j e c t K e y > < D i a g r a m O b j e c t K e y > < K e y > C o l u m n s \ U N I T   P R I C E < / K e y > < / D i a g r a m O b j e c t K e y > < D i a g r a m O b j e c t K e y > < K e y > C o l u m n s \ S A L E S   A M O U N T < / K e y > < / D i a g r a m O b j e c t K e y > < D i a g r a m O b j e c t K e y > < K e y > C o l u m n s \ P R O F I T < / K e y > < / D i a g r a m O b j e c t K e y > < D i a g r a m O b j e c t K e y > < K e y > C o l u m n s \ C u s t o m e r   I D < / 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 L i n k s \ & l t ; C o l u m n s \ C o u n t   o f   O R D E R   D A T E   ( Y e a r ) & g t ; - & l t ; M e a s u r e s \ O R D E R   D A T E   ( Y e a r ) & g t ; < / K e y > < / D i a g r a m O b j e c t K e y > < D i a g r a m O b j e c t K e y > < K e y > L i n k s \ & l t ; C o l u m n s \ C o u n t   o f   O R D E R   D A T E   ( Y e a r ) & g t ; - & l t ; M e a s u r e s \ O R D E R   D A T E   ( Y e a r ) & g t ; \ C O L U M N < / K e y > < / D i a g r a m O b j e c t K e y > < D i a g r a m O b j e c t K e y > < K e y > L i n k s \ & l t ; C o l u m n s \ C o u n t   o f   O R D E R   D A T E   ( Y e a r ) & g t ; - & l t ; M e a s u r e s \ O R D E R   D A T E   ( Y e a r ) & g t ; \ M E A S U R E < / K e y > < / D i a g r a m O b j e c t K e y > < D i a g r a m O b j e c t K e y > < K e y > L i n k s \ & l t ; C o l u m n s \ C o u n t   o f   O R D E R   D A T E & g t ; - & l t ; M e a s u r e s \ O R D E R   D A T E & g t ; < / K e y > < / D i a g r a m O b j e c t K e y > < D i a g r a m O b j e c t K e y > < K e y > L i n k s \ & l t ; C o l u m n s \ C o u n t   o f   O R D E R   D A T E & g t ; - & l t ; M e a s u r e s \ O R D E R   D A T E & g t ; \ C O L U M N < / K e y > < / D i a g r a m O b j e c t K e y > < D i a g r a m O b j e c t K e y > < K e y > L i n k s \ & l t ; C o l u m n s \ C o u n t   o f   O R D E R   D A T E & g t ; - & l t ; M e a s u r e s \ O R D E R   D A T E & g t ; \ M E A S U R E < / 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 L i n k s \ & l t ; C o l u m n s \ A v e r a g e   o f   S A L E S   A M O U N T & g t ; - & l t ; M e a s u r e s \ S A L E S   A M O U N T & g t ; < / K e y > < / D i a g r a m O b j e c t K e y > < D i a g r a m O b j e c t K e y > < K e y > L i n k s \ & l t ; C o l u m n s \ A v e r a g e   o f   S A L E S   A M O U N T & g t ; - & l t ; M e a s u r e s \ S A L E S   A M O U N T & g t ; \ C O L U M N < / K e y > < / D i a g r a m O b j e c t K e y > < D i a g r a m O b j e c t K e y > < K e y > L i n k s \ & l t ; C o l u m n s \ A v e r a g e   o f   S A L E S   A M O U N T & g t ; - & l t ; M e a s u r e s \ S A L E S 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  D A T E   ( Y e a r ) < / K e y > < / a : K e y > < a : V a l u e   i : t y p e = " M e a s u r e G r i d N o d e V i e w S t a t e " > < C o l u m n > 1 5 < / C o l u m n > < L a y e d O u t > t r u e < / L a y e d O u t > < W a s U I I n v i s i b l e > t r u e < / W a s U I I n v i s i b l e > < / a : V a l u e > < / a : K e y V a l u e O f D i a g r a m O b j e c t K e y a n y T y p e z b w N T n L X > < a : K e y V a l u e O f D i a g r a m O b j e c t K e y a n y T y p e z b w N T n L X > < a : K e y > < K e y > M e a s u r e s \ C o u n t   o f   O R D E R   D A T E   ( Y e a r ) \ T a g I n f o \ F o r m u l a < / K e y > < / a : K e y > < a : V a l u e   i : t y p e = " M e a s u r e G r i d V i e w S t a t e I D i a g r a m T a g A d d i t i o n a l I n f o " / > < / a : K e y V a l u e O f D i a g r a m O b j e c t K e y a n y T y p e z b w N T n L X > < a : K e y V a l u e O f D i a g r a m O b j e c t K e y a n y T y p e z b w N T n L X > < a : K e y > < K e y > M e a s u r e s \ C o u n t   o f   O R D E R   D A T E   ( Y e a r ) \ T a g I n f o \ V a l u e < / K e y > < / a : K e y > < a : V a l u e   i : t y p e = " M e a s u r e G r i d V i e w S t a t e I D i a g r a m T a g A d d i t i o n a l I n f o " / > < / a : K e y V a l u e O f D i a g r a m O b j e c t K e y a n y T y p e z b w N T n L X > < a : K e y V a l u e O f D i a g r a m O b j e c t K e y a n y T y p e z b w N T n L X > < a : K e y > < K e y > M e a s u r e s \ C o u n t   o f   O R D E R   D A T E < / K e y > < / a : K e y > < a : V a l u e   i : t y p e = " M e a s u r e G r i d N o d e V i e w S t a t e " > < C o l u m n > 6 < / C o l u m n > < L a y e d O u t > t r u e < / L a y e d O u t > < W a s U I I n v i s i b l e > t r u e < / W a s U I I n v i s i b l e > < / a : V a l u e > < / a : K e y V a l u e O f D i a g r a m O b j e c t K e y a n y T y p e z b w N T n L X > < a : K e y V a l u e O f D i a g r a m O b j e c t K e y a n y T y p e z b w N T n L X > < a : K e y > < K e y > M e a s u r e s \ C o u n t   o f   O R D E R   D A T E \ T a g I n f o \ F o r m u l a < / K e y > < / a : K e y > < a : V a l u e   i : t y p e = " M e a s u r e G r i d V i e w S t a t e I D i a g r a m T a g A d d i t i o n a l I n f o " / > < / a : K e y V a l u e O f D i a g r a m O b j e c t K e y a n y T y p e z b w N T n L X > < a : K e y V a l u e O f D i a g r a m O b j e c t K e y a n y T y p e z b w N T n L X > < a : K e y > < K e y > M e a s u r e s \ C o u n t   o f   O R D E R   D A T E \ T a g I n f o \ V a l u e < / K e y > < / a : K e y > < a : V a l u e   i : t y p e = " M e a s u r e G r i d V i e w S t a t e I D i a g r a m T a g A d d i t i o n a l I n f o " / > < / a : K e y V a l u e O f D i a g r a m O b j e c t K e y a n y T y p e z b w N T n L X > < a : K e y V a l u e O f D i a g r a m O b j e c t K e y a n y T y p e z b w N T n L X > < a : K e y > < K e y > M e a s u r e s \ S u m   o f   S A L E S   A M O U N T < / K e y > < / a : K e y > < a : V a l u e   i : t y p e = " M e a s u r e G r i d N o d e V i e w S t a t e " > < C o l u m n > 1 2 < / 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 M e a s u r e s \ A v e r a g e   o f   S A L E S   A M O U N T < / K e y > < / a : K e y > < a : V a l u e   i : t y p e = " M e a s u r e G r i d N o d e V i e w S t a t e " > < C o l u m n > 1 2 < / C o l u m n > < L a y e d O u t > t r u e < / L a y e d O u t > < R o w > 1 < / R o w > < W a s U I I n v i s i b l e > t r u e < / W a s U I I n v i s i b l e > < / a : V a l u e > < / a : K e y V a l u e O f D i a g r a m O b j e c t K e y a n y T y p e z b w N T n L X > < a : K e y V a l u e O f D i a g r a m O b j e c t K e y a n y T y p e z b w N T n L X > < a : K e y > < K e y > M e a s u r e s \ A v e r a g e   o f   S A L E S   A M O U N T \ T a g I n f o \ F o r m u l a < / K e y > < / a : K e y > < a : V a l u e   i : t y p e = " M e a s u r e G r i d V i e w S t a t e I D i a g r a m T a g A d d i t i o n a l I n f o " / > < / a : K e y V a l u e O f D i a g r a m O b j e c t K e y a n y T y p e z b w N T n L X > < a : K e y V a l u e O f D i a g r a m O b j e c t K e y a n y T y p e z b w N T n L X > < a : K e y > < K e y > M e a s u r e s \ A v e r a g e   o f   S A L E S   A M O U N T \ T a g I n f o \ V a l u e 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 C A T E G O R Y < / K e y > < / a : K e y > < a : V a l u e   i : t y p e = " M e a s u r e G r i d N o d e V i e w S t a t e " > < C o l u m n > 1 < / C o l u m n > < L a y e d O u t > t r u e < / L a y e d O u t > < / a : V a l u e > < / a : K e y V a l u e O f D i a g r a m O b j e c t K e y a n y T y p e z b w N T n L X > < a : K e y V a l u e O f D i a g r a m O b j e c t K e y a n y T y p e z b w N T n L X > < a : K e y > < K e y > C o l u m n s \ P R O D U C T   S U B   C A T E G O R Y < / 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 C o l u m n s \ C U S T O M E R   S O U R C E < / 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 C o l u m n s \ M E T H O D < / K e y > < / a : K e y > < a : V a l u e   i : t y p e = " M e a s u r e G r i d N o d e V i e w S t a t e " > < C o l u m n > 8 < / C o l u m n > < L a y e d O u t > t r u e < / L a y e d O u t > < / a : V a l u e > < / a : K e y V a l u e O f D i a g r a m O b j e c t K e y a n y T y p e z b w N T n L X > < a : K e y V a l u e O f D i a g r a m O b j e c t K e y a n y T y p e z b w N T n L X > < a : K e y > < K e y > C o l u m n s \ E X P E N S E S < / K e y > < / a : K e y > < a : V a l u e   i : t y p e = " M e a s u r e G r i d N o d e V i e w S t a t e " > < C o l u m n > 9 < / C o l u m n > < L a y e d O u t > t r u e < / L a y e d O u t > < / a : V a l u e > < / a : K e y V a l u e O f D i a g r a m O b j e c t K e y a n y T y p e z b w N T n L X > < a : K e y V a l u e O f D i a g r a m O b j e c t K e y a n y T y p e z b w N T n L X > < a : K e y > < K e y > C o l u m n s \ Q T Y   S O L D < / 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 C o l u m n s \ S A L E S   A M O U N T < / K e y > < / a : K e y > < a : V a l u e   i : t y p e = " M e a s u r e G r i d N o d e V i e w S t a t e " > < C o l u m n > 1 2 < / C o l u m n > < L a y e d O u t > t r u e < / L a y e d O u t > < / a : V a l u e > < / a : K e y V a l u e O f D i a g r a m O b j e c t K e y a n y T y p e z b w N T n L X > < a : K e y V a l u e O f D i a g r a m O b j e c t K e y a n y T y p e z b w N T n L X > < a : K e y > < K e y > C o l u m n s \ P R O F I T < / K e y > < / a : K e y > < a : V a l u e   i : t y p e = " M e a s u r e G r i d N o d e V i e w S t a t e " > < C o l u m n > 1 3 < / C o l u m n > < L a y e d O u t > t r u e < / L a y e d O u t > < / a : V a l u e > < / a : K e y V a l u e O f D i a g r a m O b j e c t K e y a n y T y p e z b w N T n L X > < a : K e y V a l u e O f D i a g r a m O b j e c t K e y a n y T y p e z b w N T n L X > < a : K e y > < K e y > C o l u m n s \ C u s t o m e r   I D < / 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 L i n k s \ & l t ; C o l u m n s \ C o u n t   o f   O R D E R   D A T E   ( Y e a r ) & g t ; - & l t ; M e a s u r e s \ O R D E R   D A T E   ( Y e a r ) & g t ; < / K e y > < / a : K e y > < a : V a l u e   i : t y p e = " M e a s u r e G r i d V i e w S t a t e I D i a g r a m L i n k " / > < / a : K e y V a l u e O f D i a g r a m O b j e c t K e y a n y T y p e z b w N T n L X > < a : K e y V a l u e O f D i a g r a m O b j e c t K e y a n y T y p e z b w N T n L X > < a : K e y > < K e y > L i n k s \ & l t ; C o l u m n s \ C o u n t   o f   O R D E R   D A T E   ( Y e a r ) & g t ; - & l t ; M e a s u r e s \ O R D E R   D A T E   ( Y e a r ) & g t ; \ C O L U M N < / K e y > < / a : K e y > < a : V a l u e   i : t y p e = " M e a s u r e G r i d V i e w S t a t e I D i a g r a m L i n k E n d p o i n t " / > < / a : K e y V a l u e O f D i a g r a m O b j e c t K e y a n y T y p e z b w N T n L X > < a : K e y V a l u e O f D i a g r a m O b j e c t K e y a n y T y p e z b w N T n L X > < a : K e y > < K e y > L i n k s \ & l t ; C o l u m n s \ C o u n t   o f   O R D E R   D A T E   ( Y e a r ) & g t ; - & l t ; M e a s u r e s \ O R D E R   D A T E   ( Y e a r ) & g t ; \ M E A S U R E < / K e y > < / a : K e y > < a : V a l u e   i : t y p e = " M e a s u r e G r i d V i e w S t a t e I D i a g r a m L i n k E n d p o i n t " / > < / a : K e y V a l u e O f D i a g r a m O b j e c t K e y a n y T y p e z b w N T n L X > < a : K e y V a l u e O f D i a g r a m O b j e c t K e y a n y T y p e z b w N T n L X > < a : K e y > < K e y > L i n k s \ & l t ; C o l u m n s \ C o u n t   o f   O R D E R   D A T E & g t ; - & l t ; M e a s u r e s \ O R D E R   D A T E & g t ; < / K e y > < / a : K e y > < a : V a l u e   i : t y p e = " M e a s u r e G r i d V i e w S t a t e I D i a g r a m L i n k " / > < / a : K e y V a l u e O f D i a g r a m O b j e c t K e y a n y T y p e z b w N T n L X > < a : K e y V a l u e O f D i a g r a m O b j e c t K e y a n y T y p e z b w N T n L X > < a : K e y > < K e y > L i n k s \ & l t ; C o l u m n s \ C o u n t   o f   O R D E R   D A T E & g t ; - & l t ; M e a s u r e s \ O R D E R   D A T E & g t ; \ C O L U M N < / K e y > < / a : K e y > < a : V a l u e   i : t y p e = " M e a s u r e G r i d V i e w S t a t e I D i a g r a m L i n k E n d p o i n t " / > < / a : K e y V a l u e O f D i a g r a m O b j e c t K e y a n y T y p e z b w N T n L X > < a : K e y V a l u e O f D i a g r a m O b j e c t K e y a n y T y p e z b w N T n L X > < a : K e y > < K e y > L i n k s \ & l t ; C o l u m n s \ C o u n t   o f   O R D E R   D A T E & g t ; - & l t ; M e a s u r e s \ O R D E R   D A T E & g t ; \ M E A S U R E < / K e y > < / a : K e y > < a : V a l u e   i : t y p e = " M e a s u r e G r i d V i e w S t a t e I D i a g r a m L i n k E n d p o i n t " / > < / 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 L i n k s \ & l t ; C o l u m n s \ A v e r a g e   o f   S A L E S   A M O U N T & g t ; - & l t ; M e a s u r e s \ S A L E S   A M O U N T & g t ; < / K e y > < / a : K e y > < a : V a l u e   i : t y p e = " M e a s u r e G r i d V i e w S t a t e I D i a g r a m L i n k " / > < / a : K e y V a l u e O f D i a g r a m O b j e c t K e y a n y T y p e z b w N T n L X > < a : K e y V a l u e O f D i a g r a m O b j e c t K e y a n y T y p e z b w N T n L X > < a : K e y > < K e y > L i n k s \ & l t ; C o l u m n s \ A v e r a g e   o f   S A L E S   A M O U N T & g t ; - & l t ; M e a s u r e s \ S A L E S   A M O U N T & g t ; \ C O L U M N < / K e y > < / a : K e y > < a : V a l u e   i : t y p e = " M e a s u r e G r i d V i e w S t a t e I D i a g r a m L i n k E n d p o i n t " / > < / a : K e y V a l u e O f D i a g r a m O b j e c t K e y a n y T y p e z b w N T n L X > < a : K e y V a l u e O f D i a g r a m O b j e c t K e y a n y T y p e z b w N T n L X > < a : K e y > < K e y > L i n k s \ & l t ; C o l u m n s \ A v e r a g e   o f   S A L E S   A M O U N T & g t ; - & l t ; M e a s u r e s \ S A L E S   A M O U N T & g t ; \ M E A S U R E 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K e y > < / D i a g r a m O b j e c t K e y > < D i a g r a m O b j e c t K e y > < K e y > C o l u m n s \ L a s t N a m e < / K e y > < / D i a g r a m O b j e c t K e y > < D i a g r a m O b j e c t K e y > < K e y > C o l u m n s \ F u l l   N a m e < / K e y > < / D i a g r a m O b j e c t K e y > < D i a g r a m O b j e c t K e y > < K e y > C o l u m n s \ A d d r e s s < / K e y > < / D i a g r a m O b j e c t K e y > < D i a g r a m O b j e c t K e y > < K e y > C o l u m n s \ C i t y < / K e y > < / D i a g r a m O b j e c t K e y > < D i a g r a m O b j e c t K e y > < K e y > C o l u m n s \ S t a t e < / K e y > < / D i a g r a m O b j e c t K e y > < D i a g r a m O b j e c t K e y > < K e y > C o l u m n s \ H o m e o w n e r s h i p < / K e y > < / D i a g r a m O b j e c t K e y > < D i a g r a m O b j e c t K e y > < K e y > C o l u m n s \ U r b a n /   R u r a l < / K e y > < / D i a g r a m O b j e c t K e y > < D i a g r a m O b j e c t K e y > < K e y > C o l u m n s \ I n c o m e < / K e y > < / D i a g r a m O b j e c t K e y > < D i a g r a m O b j e c t K e y > < K e y > C o l u m n s \ I n c o m e   L e v e l < / K e y > < / D i a g r a m O b j e c t K e y > < D i a g r a m O b j e c t K e y > < K e y > C o l u m n s \ D e v i c e   U s e d 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 C o l u m n s \ H o m e o w n e r s h i p < / K e y > < / a : K e y > < a : V a l u e   i : t y p e = " M e a s u r e G r i d N o d e V i e w S t a t e " > < C o l u m n > 7 < / C o l u m n > < L a y e d O u t > t r u e < / L a y e d O u t > < / a : V a l u e > < / a : K e y V a l u e O f D i a g r a m O b j e c t K e y a n y T y p e z b w N T n L X > < a : K e y V a l u e O f D i a g r a m O b j e c t K e y a n y T y p e z b w N T n L X > < a : K e y > < K e y > C o l u m n s \ U r b a n /   R u r a l < / K e y > < / a : K e y > < a : V a l u e   i : t y p e = " M e a s u r e G r i d N o d e V i e w S t a t e " > < C o l u m n > 8 < / C o l u m n > < L a y e d O u t > t r u e < / L a y e d O u t > < / a : V a l u e > < / a : K e y V a l u e O f D i a g r a m O b j e c t K e y a n y T y p e z b w N T n L X > < a : K e y V a l u e O f D i a g r a m O b j e c t K e y a n y T y p e z b w N T n L X > < a : K e y > < K e y > C o l u m n s \ I n c o m e < / K e y > < / a : K e y > < a : V a l u e   i : t y p e = " M e a s u r e G r i d N o d e V i e w S t a t e " > < C o l u m n > 9 < / C o l u m n > < L a y e d O u t > t r u e < / L a y e d O u t > < / a : V a l u e > < / a : K e y V a l u e O f D i a g r a m O b j e c t K e y a n y T y p e z b w N T n L X > < a : K e y V a l u e O f D i a g r a m O b j e c t K e y a n y T y p e z b w N T n L X > < a : K e y > < K e y > C o l u m n s \ I n c o m e   L e v e l < / K e y > < / a : K e y > < a : V a l u e   i : t y p e = " M e a s u r e G r i d N o d e V i e w S t a t e " > < C o l u m n > 1 0 < / C o l u m n > < L a y e d O u t > t r u e < / L a y e d O u t > < / a : V a l u e > < / a : K e y V a l u e O f D i a g r a m O b j e c t K e y a n y T y p e z b w N T n L X > < a : K e y V a l u e O f D i a g r a m O b j e c t K e y a n y T y p e z b w N T n L X > < a : K e y > < K e y > C o l u m n s \ D e v i c e   U s e d < / K e y > < / a : K e y > < a : V a l u e   i : t y p e = " M e a s u r e G r i d N o d e V i e w S t a t e " > < C o l u m n > 1 1 < / C o l u m n > < L a y e d O u t > t r u e < / L a y e d O u t > < / a : V a l u e > < / a : K e y V a l u e O f D i a g r a m O b j e c t K e y a n y T y p e z b w N T n L X > < / V i e w S t a t e s > < / D i a g r a m M a n a g e r . S e r i a l i z a b l e D i a g r a m > < / A r r a y O f D i a g r a m M a n a g e r . S e r i a l i z a b l e D i a g r a m > ] ] > < / 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M a n u a l C a l c M o d e " > < C u s t o m C o n t e n t > < ! [ C D A T A [ F a l s e ] ] > < / C u s t o m C o n t e n t > < / G e m i n i > 
</file>

<file path=customXml/item3.xml>��< ? x m l   v e r s i o n = " 1 . 0 "   e n c o d i n g = " U T F - 1 6 " ? > < G e m i n i   x m l n s = " h t t p : / / g e m i n i / p i v o t c u s t o m i z a t i o n / S a n d b o x N o n E m p t y " > < C u s t o m C o n t e n t > < ! [ C D A T A [ 1 ] ] > < / 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  C A T E G O R Y 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 C o l u m n s \ C U S T O M E R   S O U R C E 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 C o l u m n s \ M E T H O D < / 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 C o l u m n s \ Q T Y 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 C o l u m n s \ H o m e o w n e r s h i p < / K e y > < / a : K e y > < a : V a l u e   i : t y p e = " T a b l e W i d g e t B a s e V i e w S t a t e " / > < / a : K e y V a l u e O f D i a g r a m O b j e c t K e y a n y T y p e z b w N T n L X > < a : K e y V a l u e O f D i a g r a m O b j e c t K e y a n y T y p e z b w N T n L X > < a : K e y > < K e y > C o l u m n s \ U r b a n /   R u r a l < / 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 C o l u m n s \ I n c o m e   L e v e l < / K e y > < / a : K e y > < a : V a l u e   i : t y p e = " T a b l e W i d g e t B a s e V i e w S t a t e " / > < / a : K e y V a l u e O f D i a g r a m O b j e c t K e y a n y T y p e z b w N T n L X > < a : K e y V a l u e O f D i a g r a m O b j e c t K e y a n y T y p e z b w N T n L X > < a : K e y > < K e y > C o l u m n s \ D e v i c e   U s e d 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 2 0 2 5 - 0 3 - 2 0 T 1 9 : 3 8 : 4 7 . 9 5 6 8 8 9 9 + 0 1 : 0 0 < / L a s t P r o c e s s e d T i m e > < / D a t a M o d e l i n g S a n d b o x . S e r i a l i z e d S a n d b o x E r r o r C a c h e > ] ] > < / C u s t o m C o n t e n t > < / G e m i n i > 
</file>

<file path=customXml/item9.xml>��< ? x m l   v e r s i o n = " 1 . 0 "   e n c o d i n g = " U T F - 1 6 " ? > < G e m i n i   x m l n s = " h t t p : / / g e m i n i / p i v o t c u s t o m i z a t i o n / T a b l e O r d e r " > < C u s t o m C o n t e n t > < ! [ C D A T A [ O r d e r s , C u s t o m e r s ] ] > < / C u s t o m C o n t e n t > < / G e m i n i > 
</file>

<file path=customXml/itemProps1.xml><?xml version="1.0" encoding="utf-8"?>
<ds:datastoreItem xmlns:ds="http://schemas.openxmlformats.org/officeDocument/2006/customXml" ds:itemID="{5B3D74C5-F38E-4A36-97DE-EAF715A5A200}">
  <ds:schemaRefs/>
</ds:datastoreItem>
</file>

<file path=customXml/itemProps10.xml><?xml version="1.0" encoding="utf-8"?>
<ds:datastoreItem xmlns:ds="http://schemas.openxmlformats.org/officeDocument/2006/customXml" ds:itemID="{753425CB-15A0-479B-B24C-03A252FB68DD}">
  <ds:schemaRefs/>
</ds:datastoreItem>
</file>

<file path=customXml/itemProps11.xml><?xml version="1.0" encoding="utf-8"?>
<ds:datastoreItem xmlns:ds="http://schemas.openxmlformats.org/officeDocument/2006/customXml" ds:itemID="{A95BDA11-1CCC-4C5B-9416-4ED8423435B7}">
  <ds:schemaRefs/>
</ds:datastoreItem>
</file>

<file path=customXml/itemProps12.xml><?xml version="1.0" encoding="utf-8"?>
<ds:datastoreItem xmlns:ds="http://schemas.openxmlformats.org/officeDocument/2006/customXml" ds:itemID="{378B5FF6-D83F-4182-95BF-F442C9536741}">
  <ds:schemaRefs/>
</ds:datastoreItem>
</file>

<file path=customXml/itemProps13.xml><?xml version="1.0" encoding="utf-8"?>
<ds:datastoreItem xmlns:ds="http://schemas.openxmlformats.org/officeDocument/2006/customXml" ds:itemID="{FC788AEB-ED72-4175-A579-E0DD5C53482A}">
  <ds:schemaRefs/>
</ds:datastoreItem>
</file>

<file path=customXml/itemProps14.xml><?xml version="1.0" encoding="utf-8"?>
<ds:datastoreItem xmlns:ds="http://schemas.openxmlformats.org/officeDocument/2006/customXml" ds:itemID="{EF5859AB-E9CF-4A9E-AA19-68DF2FEAC6D7}">
  <ds:schemaRefs/>
</ds:datastoreItem>
</file>

<file path=customXml/itemProps15.xml><?xml version="1.0" encoding="utf-8"?>
<ds:datastoreItem xmlns:ds="http://schemas.openxmlformats.org/officeDocument/2006/customXml" ds:itemID="{98B01B10-DA81-4F8D-9B2C-78830E9F01DF}">
  <ds:schemaRefs/>
</ds:datastoreItem>
</file>

<file path=customXml/itemProps16.xml><?xml version="1.0" encoding="utf-8"?>
<ds:datastoreItem xmlns:ds="http://schemas.openxmlformats.org/officeDocument/2006/customXml" ds:itemID="{D720169C-5490-48FF-903A-879DC2DEAA14}">
  <ds:schemaRefs/>
</ds:datastoreItem>
</file>

<file path=customXml/itemProps17.xml><?xml version="1.0" encoding="utf-8"?>
<ds:datastoreItem xmlns:ds="http://schemas.openxmlformats.org/officeDocument/2006/customXml" ds:itemID="{BE39085A-3257-4C71-BAB6-1992F5B8B103}">
  <ds:schemaRefs/>
</ds:datastoreItem>
</file>

<file path=customXml/itemProps2.xml><?xml version="1.0" encoding="utf-8"?>
<ds:datastoreItem xmlns:ds="http://schemas.openxmlformats.org/officeDocument/2006/customXml" ds:itemID="{2D58C81E-F909-4502-8FDC-88A5E457A34C}">
  <ds:schemaRefs/>
</ds:datastoreItem>
</file>

<file path=customXml/itemProps3.xml><?xml version="1.0" encoding="utf-8"?>
<ds:datastoreItem xmlns:ds="http://schemas.openxmlformats.org/officeDocument/2006/customXml" ds:itemID="{1E74F883-5E76-4D2F-A066-8ADA69EDEEC7}">
  <ds:schemaRefs/>
</ds:datastoreItem>
</file>

<file path=customXml/itemProps4.xml><?xml version="1.0" encoding="utf-8"?>
<ds:datastoreItem xmlns:ds="http://schemas.openxmlformats.org/officeDocument/2006/customXml" ds:itemID="{9A39536F-7B5D-4285-91C6-535F13AE7723}">
  <ds:schemaRefs/>
</ds:datastoreItem>
</file>

<file path=customXml/itemProps5.xml><?xml version="1.0" encoding="utf-8"?>
<ds:datastoreItem xmlns:ds="http://schemas.openxmlformats.org/officeDocument/2006/customXml" ds:itemID="{B7C8FAB7-A9ED-4D93-A90B-923574FB3E08}">
  <ds:schemaRefs/>
</ds:datastoreItem>
</file>

<file path=customXml/itemProps6.xml><?xml version="1.0" encoding="utf-8"?>
<ds:datastoreItem xmlns:ds="http://schemas.openxmlformats.org/officeDocument/2006/customXml" ds:itemID="{223F0E09-335C-4E24-9A0D-E614A178831A}">
  <ds:schemaRefs/>
</ds:datastoreItem>
</file>

<file path=customXml/itemProps7.xml><?xml version="1.0" encoding="utf-8"?>
<ds:datastoreItem xmlns:ds="http://schemas.openxmlformats.org/officeDocument/2006/customXml" ds:itemID="{6B58F5CF-F2A5-463C-B4F6-20E07E756C7E}">
  <ds:schemaRefs/>
</ds:datastoreItem>
</file>

<file path=customXml/itemProps8.xml><?xml version="1.0" encoding="utf-8"?>
<ds:datastoreItem xmlns:ds="http://schemas.openxmlformats.org/officeDocument/2006/customXml" ds:itemID="{9AED693C-A66B-4131-B1DE-B256559D7664}">
  <ds:schemaRefs/>
</ds:datastoreItem>
</file>

<file path=customXml/itemProps9.xml><?xml version="1.0" encoding="utf-8"?>
<ds:datastoreItem xmlns:ds="http://schemas.openxmlformats.org/officeDocument/2006/customXml" ds:itemID="{E522D824-671C-47F6-81E0-CD430177DC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Orders_Raw Data</vt:lpstr>
      <vt:lpstr>Customers_Raw Data</vt:lpstr>
      <vt:lpstr>Orders  </vt:lpstr>
      <vt:lpstr>Customers </vt:lpstr>
      <vt:lpstr>Sheet6</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2025-03-17T19:35:25Z</dcterms:created>
  <dcterms:modified xsi:type="dcterms:W3CDTF">2025-04-09T18:03:46Z</dcterms:modified>
  <cp:category/>
  <cp:contentStatus/>
</cp:coreProperties>
</file>