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2020\Products\Accesebility\"/>
    </mc:Choice>
  </mc:AlternateContent>
  <bookViews>
    <workbookView xWindow="0" yWindow="0" windowWidth="20385" windowHeight="8355"/>
  </bookViews>
  <sheets>
    <sheet name="Summary" sheetId="2" r:id="rId1"/>
    <sheet name="TCvsLvLvsSCvcTools" sheetId="9" r:id="rId2"/>
    <sheet name="SCvsLvlvsTC" sheetId="10" r:id="rId3"/>
    <sheet name="Worksheet" sheetId="7" r:id="rId4"/>
  </sheets>
  <definedNames>
    <definedName name="_xlnm._FilterDatabase" localSheetId="1" hidden="1">TCvsLvLvsSCvcTools!$A$1:$L$204</definedName>
  </definedNames>
  <calcPr calcId="162913"/>
</workbook>
</file>

<file path=xl/calcChain.xml><?xml version="1.0" encoding="utf-8"?>
<calcChain xmlns="http://schemas.openxmlformats.org/spreadsheetml/2006/main">
  <c r="E27" i="2" l="1"/>
  <c r="H29" i="2"/>
  <c r="H28" i="2"/>
  <c r="H27" i="2"/>
  <c r="J29" i="2"/>
  <c r="J28" i="2"/>
  <c r="J27" i="2"/>
  <c r="I29" i="2"/>
  <c r="I28" i="2"/>
  <c r="I27" i="2"/>
  <c r="J30" i="2" l="1"/>
  <c r="I30" i="2"/>
  <c r="H30" i="2"/>
  <c r="G27" i="2" l="1"/>
  <c r="G28" i="2"/>
  <c r="F27" i="2"/>
  <c r="E29" i="2"/>
  <c r="E28" i="2"/>
  <c r="G29" i="2"/>
  <c r="F29" i="2"/>
  <c r="C29" i="2"/>
  <c r="D29" i="2" s="1"/>
  <c r="F28" i="2"/>
  <c r="C28" i="2"/>
  <c r="D28" i="2" s="1"/>
  <c r="C27" i="2"/>
  <c r="C30" i="2" l="1"/>
  <c r="D30" i="2" s="1"/>
  <c r="G30" i="2"/>
  <c r="E30" i="2"/>
  <c r="F30" i="2"/>
  <c r="D27" i="2"/>
</calcChain>
</file>

<file path=xl/comments1.xml><?xml version="1.0" encoding="utf-8"?>
<comments xmlns="http://schemas.openxmlformats.org/spreadsheetml/2006/main">
  <authors>
    <author>Windows User</author>
  </authors>
  <commentList>
    <comment ref="B25" authorId="0" shapeId="0">
      <text>
        <r>
          <rPr>
            <b/>
            <sz val="9"/>
            <rFont val="Tahoma"/>
            <charset val="134"/>
          </rPr>
          <t>Refer SCvsLvlvsTC sheet for the source data</t>
        </r>
      </text>
    </comment>
    <comment ref="E25" authorId="0" shapeId="0">
      <text>
        <r>
          <rPr>
            <b/>
            <sz val="9"/>
            <rFont val="Tahoma"/>
            <charset val="134"/>
          </rPr>
          <t>Refer TCvsLvLvsSCvcTools for the source data</t>
        </r>
      </text>
    </comment>
    <comment ref="H25" authorId="0" shapeId="0">
      <text>
        <r>
          <rPr>
            <b/>
            <sz val="9"/>
            <rFont val="Tahoma"/>
            <charset val="134"/>
          </rPr>
          <t>Refer TCvsLvLvsSCvcTools for the source data</t>
        </r>
      </text>
    </comment>
  </commentList>
</comments>
</file>

<file path=xl/sharedStrings.xml><?xml version="1.0" encoding="utf-8"?>
<sst xmlns="http://schemas.openxmlformats.org/spreadsheetml/2006/main" count="2070" uniqueCount="477">
  <si>
    <t>Feature comparison</t>
  </si>
  <si>
    <t>Tool</t>
  </si>
  <si>
    <t>Cost (manual)</t>
  </si>
  <si>
    <t>Cost (CI)</t>
  </si>
  <si>
    <t>Open source</t>
  </si>
  <si>
    <t>CI</t>
  </si>
  <si>
    <t>CLI</t>
  </si>
  <si>
    <t>In-browser</t>
  </si>
  <si>
    <t>Guidance</t>
  </si>
  <si>
    <t>Axe - 2020</t>
  </si>
  <si>
    <t>Free</t>
  </si>
  <si>
    <t>Yes</t>
  </si>
  <si>
    <t>Good</t>
  </si>
  <si>
    <t>ATAP</t>
  </si>
  <si>
    <t>yet to confirm with Prem</t>
  </si>
  <si>
    <t>No</t>
  </si>
  <si>
    <t>Yet to confirm with Automation Team</t>
  </si>
  <si>
    <t>Manual Testing</t>
  </si>
  <si>
    <t>$30 Per hr</t>
  </si>
  <si>
    <t>NA</t>
  </si>
  <si>
    <t>Barriers found</t>
  </si>
  <si>
    <t>Barriers and potential barriers found</t>
  </si>
  <si>
    <t>No. of defects</t>
  </si>
  <si>
    <t>Axe- 2020</t>
  </si>
  <si>
    <t>Level A Failures</t>
  </si>
  <si>
    <t>Level AAA Failures</t>
  </si>
  <si>
    <t>No. of Defects</t>
  </si>
  <si>
    <t>Defect%</t>
  </si>
  <si>
    <t>Priority Level</t>
  </si>
  <si>
    <t>Test Case Coverage - WCAG 2.1 Percenatge Calculation</t>
  </si>
  <si>
    <t>Results - Gudieline Violation Comparison</t>
  </si>
  <si>
    <t>Total Guidelines</t>
  </si>
  <si>
    <t>Guidelines Coverage</t>
  </si>
  <si>
    <t>Percentage</t>
  </si>
  <si>
    <t>Manual Test</t>
  </si>
  <si>
    <t>Axe</t>
  </si>
  <si>
    <t>LEVEL A</t>
  </si>
  <si>
    <t>Level AA</t>
  </si>
  <si>
    <t>Level AAA</t>
  </si>
  <si>
    <t xml:space="preserve">Total </t>
  </si>
  <si>
    <t>Test Cases</t>
  </si>
  <si>
    <t>WCAG Guidelines/SC's</t>
  </si>
  <si>
    <t>A/AA/AAA</t>
  </si>
  <si>
    <t>Defect#</t>
  </si>
  <si>
    <t>Comments</t>
  </si>
  <si>
    <t>Content identified by location</t>
  </si>
  <si>
    <t>1.3.3 Sensory Characteristic</t>
  </si>
  <si>
    <t>A</t>
  </si>
  <si>
    <t>Manual validation mapped the issue with 1.3.3 because "Position of the content is identified by its location". So, visually challenged people might not identify its exact location.</t>
  </si>
  <si>
    <t>Plain language is not used</t>
  </si>
  <si>
    <t>3.1.5 Reading Level</t>
  </si>
  <si>
    <t>AAA</t>
  </si>
  <si>
    <t>Manual validation mapped the issue with 3.1.5 because "Reading disability users will find it difficult to understand the content present in the page."</t>
  </si>
  <si>
    <t>Content is not in correct reading order in source code</t>
  </si>
  <si>
    <t>1.3.2 Meaningful Sequence</t>
  </si>
  <si>
    <t>Manual validation mapped the issue with1.3.2 because "The reading order of the content is announced from right to left"</t>
  </si>
  <si>
    <t>Content is not organised into well-defined groups or chunks, using headings, lists, and other visual mechanisms</t>
  </si>
  <si>
    <t xml:space="preserve">1.3.1 Info And Relationships </t>
  </si>
  <si>
    <t>Manual validation mapped the issue with 1.3.1 because "Content is not organised with proper heading and lists"</t>
  </si>
  <si>
    <t>First instance of abbreviation not expanded</t>
  </si>
  <si>
    <t>3.1.4 Abbreviations</t>
  </si>
  <si>
    <t>Manual validation mapped the issue with 3.1.4 because "Proper abbrevation is not provided"</t>
  </si>
  <si>
    <t>Wide page forces users to scroll horizontally</t>
  </si>
  <si>
    <t>1.4.10 Reflow</t>
  </si>
  <si>
    <t>AA</t>
  </si>
  <si>
    <t>Manual validation mapped the issue with 1.4.10 because "On zooming to 400%, horizontal scroll is displayed on the page, which restricts user to access the page content."</t>
  </si>
  <si>
    <t>2.1.1 Keyboard</t>
  </si>
  <si>
    <t>Colour alone is used to convey content</t>
  </si>
  <si>
    <t>1.4.1 Use Of Color</t>
  </si>
  <si>
    <t>Manual validation mapped the issue with 1.4.1 because "Color is the only way to differentiate the page content. So colorblindness people cannot identify the content.</t>
  </si>
  <si>
    <t>Small text does not have a contrast ratio of at least 4.5:1 so does not meet AA</t>
  </si>
  <si>
    <t>1.4.3 Contrast(Minimum)</t>
  </si>
  <si>
    <t>Large text does not have a contrast ratio of at least 3:1 so does not meet AA</t>
  </si>
  <si>
    <t xml:space="preserve">No </t>
  </si>
  <si>
    <t>Small text does not have a contrast ratio of at least 7:1 so does not meet AAA</t>
  </si>
  <si>
    <t>1.4.6 Contrast(Enhanced)</t>
  </si>
  <si>
    <t>Manual validation mapped the issue with 1.4.6 because "Contrast ratio does not meet WCAG recommended ratio i.e 7:1 "</t>
  </si>
  <si>
    <t>Large text does not have a contrast ratio of at least 4.5:1 so does not meet AAA</t>
  </si>
  <si>
    <t>Manual validation mapped the issue with 1.4.6 because "Contrast ratio does not meet WCAG recommended ratio 4.5:1"</t>
  </si>
  <si>
    <t>Focus not visible</t>
  </si>
  <si>
    <t>2.4.7 Focus Visible</t>
  </si>
  <si>
    <t>Manual validation mapped the issue with 2.4.7 because "Focus indicator is not provided for a particular component."</t>
  </si>
  <si>
    <t>Inadequate line height used</t>
  </si>
  <si>
    <t>1.4.8 Visual Presentation</t>
  </si>
  <si>
    <t>Manual validation mapped the issue with 1.4.8 because "The space between the lines are too close for cognitive people to track the text/words."</t>
  </si>
  <si>
    <t>All caps text Found</t>
  </si>
  <si>
    <t>3.1.6 Pronunciation</t>
  </si>
  <si>
    <t>Manual validation mapped the issue with 3.1.6 because "Certain words in the page is having ambiguous pronunciation which will confuse the user."</t>
  </si>
  <si>
    <t>Blink element Found</t>
  </si>
  <si>
    <t>2.2.2 Pause,Stop,Hide</t>
  </si>
  <si>
    <t>Italics used on long sections of text</t>
  </si>
  <si>
    <t>Manual validation mapped the issue with 1.3.1 because "Using italicized text  make letters hard  for dyslexic users to read."</t>
  </si>
  <si>
    <t>Marquee element Found</t>
  </si>
  <si>
    <t>Long lines of text</t>
  </si>
  <si>
    <t>Manual validation mapped the issue with 1.4.8 because "Long lines of text are used in tha page, which is a barrier for Visually Challenged "</t>
  </si>
  <si>
    <t>Very small text Found</t>
  </si>
  <si>
    <t>Manual validation mapped the issue with 1.4.8 because "Here small text is used in the page, which will be difficult for the users to perceive the text"</t>
  </si>
  <si>
    <t>Justified text Found</t>
  </si>
  <si>
    <t>Manual validation mapped the issue with 1.4.8 because "Text justification can also cause words to be spaced closely together, so that it is difficult for cognitive people to locate word boundaries."</t>
  </si>
  <si>
    <t>Text language changed without required change in direction</t>
  </si>
  <si>
    <t>3.1.2 Language Of Parts</t>
  </si>
  <si>
    <t>Manual validation mapped the issue with 3.1.2 because "Arabic language in the page is not being identified."</t>
  </si>
  <si>
    <t>html element has an empty lang attribute</t>
  </si>
  <si>
    <t>3.1.1 Language Of Page</t>
  </si>
  <si>
    <t>Manual validation mapped the issue with 3.1.1 because "Lang attribute is not provided"</t>
  </si>
  <si>
    <t>lang attribute not used to identify change of language</t>
  </si>
  <si>
    <t>Manual validation mapped the issue with 3.1.2 because "lang attribute is not provided for different language used in a page."</t>
  </si>
  <si>
    <t>Text language is in the wrong direction</t>
  </si>
  <si>
    <t>Manual validation mapped the issue with 1.3.2 because "visually position of the content is in wrong direction"</t>
  </si>
  <si>
    <t>html element has an invalid value in the lang attribute</t>
  </si>
  <si>
    <t>Manual validation mapped the issue with 3.1.1 because "Improper value is provided for lang attribute"</t>
  </si>
  <si>
    <t>lang attribute used to identify change of language, but with invalid value</t>
  </si>
  <si>
    <t>html element is missing a lang attribute</t>
  </si>
  <si>
    <t>Manual validation mapped the issue with 3.1.1 because "Lang attribute is missing"</t>
  </si>
  <si>
    <t>html element has lang attribute set to wrong language</t>
  </si>
  <si>
    <t>Manual validation mapped the issue with 3.1.1 because "Wrong value is provided for lang attribute"</t>
  </si>
  <si>
    <t>lang attribute used to identify change of language, but with wrong language</t>
  </si>
  <si>
    <t>Manual validation mapped the issue with 3.1.2 because "Improper value is provided for lang attribute"</t>
  </si>
  <si>
    <t>Inappropriate page title</t>
  </si>
  <si>
    <t>2.4.2 Page Titled</t>
  </si>
  <si>
    <t>Manual validation mapped the issue with 2.4.2 because "Improper title is provided for the page"</t>
  </si>
  <si>
    <t>Empty page title</t>
  </si>
  <si>
    <t>Manual validation mapped the issue with 2.4.2 because "Empty title tag is provided"</t>
  </si>
  <si>
    <t>Missing page title</t>
  </si>
  <si>
    <t>Manual validation mapped the issue with 2.4.2 because "No title is provided"</t>
  </si>
  <si>
    <t>Empty heading</t>
  </si>
  <si>
    <t>Missing H1</t>
  </si>
  <si>
    <t>Manual validation mapped the issue with 1.3.1 because "&lt;h1&gt; is missing"</t>
  </si>
  <si>
    <t>Text formatting used instead of an actual heading</t>
  </si>
  <si>
    <t>Manual validation mapped the issue with 1.3.1 because "Heading is styled using css properties instead of using proper heading tag"</t>
  </si>
  <si>
    <t>Headings not structured in a hierarchical manner</t>
  </si>
  <si>
    <t>Manual validation mapped the issue with 1.3.1 because "Heading structure is improper"</t>
  </si>
  <si>
    <t>LI element with no parent</t>
  </si>
  <si>
    <t>4.1.1 Parsing</t>
  </si>
  <si>
    <t>Manual validation mapped the issue with 4.1.1 because "improper html markup. Issue: "child &lt;li&gt; elements are not wrapped inside &lt;ol&gt;/&lt;ul&gt;"</t>
  </si>
  <si>
    <t>List not marked up as a list</t>
  </si>
  <si>
    <t>Manual validation mapped the issue with 1.3.1 because "List of items present in the page are not identified as list items"</t>
  </si>
  <si>
    <t>DT or DD elements that are not contained within a DL element</t>
  </si>
  <si>
    <t>Manual validation mapped the issue with 4.1.1 because of improper html markup. Issue: "child &lt;dd&gt; and &lt;dt&gt; elements are not wrapped inside &lt;dl&gt;"</t>
  </si>
  <si>
    <t>Improperly nested lists</t>
  </si>
  <si>
    <t>Manual validation mapped the issue with 4.1.1 because "improper html markup. Issue: "&lt;ul&gt; element is provided as a child element under &lt;ul&gt;."</t>
  </si>
  <si>
    <t>Table with column headers and double row headers</t>
  </si>
  <si>
    <t>Manual validation mapped the issue with 1.3.1 because "Improper row and column association is provided"</t>
  </si>
  <si>
    <t>Table has no scope attributes</t>
  </si>
  <si>
    <t>Manual validation mapped the issue with 1.3.1 because "Scope attribute is not provided"</t>
  </si>
  <si>
    <t>Table nested within table header</t>
  </si>
  <si>
    <t>Manual validation mapped the issue with 1.3.1 because "Improper row column association is provided."</t>
  </si>
  <si>
    <t>Table nested within table</t>
  </si>
  <si>
    <t>Manual validation mapped the issue with 1.3.1 because "Table is nested within another table."</t>
  </si>
  <si>
    <t>Table has no table headings</t>
  </si>
  <si>
    <t>Manual validation mapped the issue with 1.3.1 because "Table row and column association is not provided"</t>
  </si>
  <si>
    <t>Table with inconsistent numbers of columns in rows</t>
  </si>
  <si>
    <t>Manual validation mapped the issue with 4.1.1 because "Table is provided with inconsistent rows and columns"</t>
  </si>
  <si>
    <t>Manual validation mapped the issue with 1.3.1 because "improper html markup. Issue: colspan="10" is used in &lt;th&gt; but there are no enough cells."</t>
  </si>
  <si>
    <t>Table that only has TH elements in it</t>
  </si>
  <si>
    <t>Table is missing a caption</t>
  </si>
  <si>
    <t>Manual validation mapped the issue with 1.3.1 because "No caption provided inside a table."</t>
  </si>
  <si>
    <t>Table used for layout</t>
  </si>
  <si>
    <t>Manual validation mapped the issue with 1.3.2 because "Tables are used for layout purpose."</t>
  </si>
  <si>
    <t>Table has an empty table header</t>
  </si>
  <si>
    <t>Manual validation mapped the issue with 1.3.1 because "Empty &lt;th&gt; is present in the page."</t>
  </si>
  <si>
    <t>Table with some empty cells</t>
  </si>
  <si>
    <t>Manual validation mapped the issue with 1.3.1 because "Empty &lt;td&gt; is present in the page."</t>
  </si>
  <si>
    <t>Image has alt and title that are different</t>
  </si>
  <si>
    <t>1.1.1 Non-Text Content</t>
  </si>
  <si>
    <t>Manual validation mapped the issue with 1.1.1 because "Mismatch of alt and title attribute"</t>
  </si>
  <si>
    <t>Image with presentation role has non-empty alt</t>
  </si>
  <si>
    <t>Manual validation mapped the issue with 1.3.1 because "role="presentation" is provided for image, so the graphical image is not identified by the screen reader"</t>
  </si>
  <si>
    <t>4.1.2 Name Role Value</t>
  </si>
  <si>
    <t>Image with no alt attribute</t>
  </si>
  <si>
    <t>Background image that conveys information does not have a text alternative</t>
  </si>
  <si>
    <t>Manual validation mapped the issue with 1.1.1 because "here image is added to the content using css."</t>
  </si>
  <si>
    <t>Image has empty alt and non-empty title</t>
  </si>
  <si>
    <t>Manual validation mapped the issue with 1.1.1 because "Empty alt is provided for the image."</t>
  </si>
  <si>
    <t>A distraction is present, an animated gif</t>
  </si>
  <si>
    <t>Manual validation mapped the issue with 2.2.2 because "animated content is playing continuously and there is no way to pause/stop/hide it."</t>
  </si>
  <si>
    <t>Image that conveys information has an empty alt attribute</t>
  </si>
  <si>
    <t>1.1.1Non-Text Content</t>
  </si>
  <si>
    <t>Image that conveys information has inappropriate alt text</t>
  </si>
  <si>
    <t>Manual validation mapped the issue with 1.1.1 because "Improper alt text is provided for the image."</t>
  </si>
  <si>
    <t>Image alt attribute contains image file name</t>
  </si>
  <si>
    <t>Image with partial text alternative</t>
  </si>
  <si>
    <t>Manual validation mapped the issue with 1.1.1 because "alt text provided for the image does not convey the image content completely. "</t>
  </si>
  <si>
    <t>Embedded video file is missing text alternative</t>
  </si>
  <si>
    <t>1.2.2 Captions(Prerecorded)</t>
  </si>
  <si>
    <t xml:space="preserve">Yes </t>
  </si>
  <si>
    <t>1.2.3 Audio Description or Media Alternative (Prerecorded)</t>
  </si>
  <si>
    <t>Flashing content doesn't have warning</t>
  </si>
  <si>
    <t>2.3.1 Three Flashes or Below Threshold</t>
  </si>
  <si>
    <t>Manual validation mapped the issue with 2.3.1 because "there is a flashing content present inside the video which last longer than 3 seconds."</t>
  </si>
  <si>
    <t>Embedded audio file is missing text alternative</t>
  </si>
  <si>
    <t>Manual validation mapped the issue with 1.2.3 because "no transcript is provided for the audio file"</t>
  </si>
  <si>
    <t>Image link with no alternative text</t>
  </si>
  <si>
    <t>Manual validation mapped the issue with 1.1.1 because "Empty alt value is provided for the image link"</t>
  </si>
  <si>
    <t>2.4.4 Link Purpose</t>
  </si>
  <si>
    <t>Link to javascript, invalid hypertext reference</t>
  </si>
  <si>
    <t>Manual validation mapped the issue with 4.1.2 because "The link is behaving as a button but the conveyed as a link to the user"</t>
  </si>
  <si>
    <t>Uninformative link text</t>
  </si>
  <si>
    <t>Manual validation mapped the issue with 2.4.4 because "Descriptive link text is  not provided."</t>
  </si>
  <si>
    <t>Link launches new window with no warning</t>
  </si>
  <si>
    <t>3.2.2 OnInput</t>
  </si>
  <si>
    <t>Manual validation mapped the issue with 3.2.2 because "Link opens in a new tab, but that information is not conveyed to the user."</t>
  </si>
  <si>
    <t>Links not separated by printable characters</t>
  </si>
  <si>
    <t>1.0 - Backward compatibility</t>
  </si>
  <si>
    <t>Manual validation mapped the issue with2.4.9 because ""</t>
  </si>
  <si>
    <t>Link text with identical title</t>
  </si>
  <si>
    <t>Manual validation mapped the issue with 1.3.1 because "Link name is announced twice due to identical title"</t>
  </si>
  <si>
    <t>Links to a sound file, no transcript</t>
  </si>
  <si>
    <t>1.2.1 Audio Only And Video Only</t>
  </si>
  <si>
    <t>Manual validation mapped the issue with 1.2.1 because "Transcript file is not provided."</t>
  </si>
  <si>
    <t>Identifying links by colour alone</t>
  </si>
  <si>
    <t>Manual validation mapped the issue with 1.4.1 because "Links are differentiated from static text by means of color"</t>
  </si>
  <si>
    <t>Link to PDF does not include information on file format and file size</t>
  </si>
  <si>
    <t>Manual validation mapped the issue with 2.4.4 because "File size and format is not mentioned along with the link name "</t>
  </si>
  <si>
    <t>Link to #, invalid hypertext reference</t>
  </si>
  <si>
    <t>Manual validation mapped the issue with 2.4.4 because "Incorrect href value is provided"</t>
  </si>
  <si>
    <t>Blank link text</t>
  </si>
  <si>
    <t>Links with the same text go to different pages</t>
  </si>
  <si>
    <t>2.4.9 Link Purpose(Link Only)</t>
  </si>
  <si>
    <t>Manual validation mapped the issue with 2.4.9 because "Links with different purposes and destinations are provided with same descriptions ."</t>
  </si>
  <si>
    <t>Link text does not make sense out of context</t>
  </si>
  <si>
    <t>Manual validation mapped the issue with 2.4.4 because "Link text does not describe the purpose of the link."</t>
  </si>
  <si>
    <t>Adjacent links going to the same destination</t>
  </si>
  <si>
    <t>Manual validation mapped the issue with 1.1.1because "Page contains a link which have both text and iconic representation of it. "</t>
  </si>
  <si>
    <t>Link contains only a full stop</t>
  </si>
  <si>
    <t>Manual validation mapped the issue with 2.4.4 because "Fullstop(.) is provided as a link text, which is not meaningful and does not convey the purpose of the link."</t>
  </si>
  <si>
    <t>Image link alt text repeats text in the link</t>
  </si>
  <si>
    <t>Manual validation mapped the issue with 1.1.1 because "Page contains a link which have both text and iconic representation of it. "</t>
  </si>
  <si>
    <t>Link not clearly identifiable and distinguishable from surrounding text</t>
  </si>
  <si>
    <t>Manual validation mapped the issue with 1.4.1 because "Link is not being differentiated from static text content."</t>
  </si>
  <si>
    <t>Link to a multimedia file, no transcript</t>
  </si>
  <si>
    <t>Manual validation mapped the issue with 1.2.3 because "Transcript file is not provided."</t>
  </si>
  <si>
    <t>Non-specific link text</t>
  </si>
  <si>
    <t>Manual validation mapped the issue with 2.4.4 because "Link text depends on the surrounding text content to understand the link purpose. So, Visually challenged people will find it difficult to understand the context of the link"</t>
  </si>
  <si>
    <t>Manual validation mapped the issue with 2.4.9 because "Link text depends on the surrounding text content to understand the link purpose. So, Visually challenged people will find it difficult to understand the context of the link"</t>
  </si>
  <si>
    <t>Link to an image, no text alternative</t>
  </si>
  <si>
    <t>Manual validation mapped the issue with 1.1.1 because " alt attribute is not provided for the image"</t>
  </si>
  <si>
    <t>Image button has no alt attribute</t>
  </si>
  <si>
    <t>3.3.2 Labels Or Instructions</t>
  </si>
  <si>
    <t>Empty button</t>
  </si>
  <si>
    <t>Uninformative alt attribute value on image button</t>
  </si>
  <si>
    <t>Manual validation mapped the issue with 1.1.1 because "Name of the image button and alt text provided for the image button are not unique."</t>
  </si>
  <si>
    <t>3.3.2-Labels or Instructions</t>
  </si>
  <si>
    <t>Empty alt attribute on image button</t>
  </si>
  <si>
    <t>Labels missing when they would look clumsy for some form controls</t>
  </si>
  <si>
    <t>Error messages - no suggestion for corrections given, e.g. required format</t>
  </si>
  <si>
    <t>2.4.6 Headings and Labels</t>
  </si>
  <si>
    <t>Manual validation mapped the issue with 2.4.6 because "Label provided for the form field is not appropriate."</t>
  </si>
  <si>
    <t>3.3.3 Error Suggestions</t>
  </si>
  <si>
    <t>Manual validation mapped the issue with 3.3.3 because "No proper error suggesstion is provided for the form field."</t>
  </si>
  <si>
    <t>Left aligned form labels with too much white space</t>
  </si>
  <si>
    <t>Manual validation mapped the issue with 3.3.2 because "The distance between text field and label is too far, so low vision user will find it difficult to under the pupose of the field."</t>
  </si>
  <si>
    <t>Group of radio buttons not enclosed in a fieldset</t>
  </si>
  <si>
    <t>Form element has no label</t>
  </si>
  <si>
    <t>Fieldset without a legend</t>
  </si>
  <si>
    <t>Manual validation mapped the issue with 1.3.1 because "&lt;legend&gt; is not provided within &lt;fieldset&gt;"</t>
  </si>
  <si>
    <t>Empty legend</t>
  </si>
  <si>
    <t>Manual validation mapped the issue with 1.3.1 because "Empty &lt;legend&gt; is paced within &lt;fieldset&gt;"</t>
  </si>
  <si>
    <t>Label element with for= attribute but not matching id= attribute of form control</t>
  </si>
  <si>
    <t>Manual validation mapped the issue with 4.1.2 because "Name of the check-box is not conveyed to the user."</t>
  </si>
  <si>
    <t>Group of check boxes not enclosed in a fieldset</t>
  </si>
  <si>
    <t>Empty label Found</t>
  </si>
  <si>
    <t>Two unique labels, but identical for= attributes</t>
  </si>
  <si>
    <t>Manual validation mapped the issue with 1.3.1 because "Two identical 'for' attributes are added for two unique labels"</t>
  </si>
  <si>
    <t>Errors identified with a poor colour contrast</t>
  </si>
  <si>
    <t>Non-unique field label Found</t>
  </si>
  <si>
    <t>Manual validation mapped the issue with 2.4.6 because "Two different text fields are provided with same label name.</t>
  </si>
  <si>
    <t>Manual validation mapped the issue with 3.3.3 because "No error suggestion is provided for the form field."</t>
  </si>
  <si>
    <t>Missing labels in checkboxes</t>
  </si>
  <si>
    <t>Manual validation mapped the issue with 4.1.2 because " Checkbox name is not conveyed to the user"</t>
  </si>
  <si>
    <t>3.3.2 Labels or Instructions</t>
  </si>
  <si>
    <t xml:space="preserve">A </t>
  </si>
  <si>
    <t>Field hint not associated with input</t>
  </si>
  <si>
    <t>Manual validation mapped the issue with 1.3.1 because  "Instruction provided for the form field is not conveyed to the user"</t>
  </si>
  <si>
    <t>Placeholder no label</t>
  </si>
  <si>
    <t>Errors are not identified</t>
  </si>
  <si>
    <t>Form control that changes context without warning</t>
  </si>
  <si>
    <t>Manual validation mapped the issue with 3.2.2 because  "When checkbox items are navigated with &lt;arrow&gt; keys, page is reloading"</t>
  </si>
  <si>
    <t>Inadequately-sized clickable targets Found</t>
  </si>
  <si>
    <t>2.5.5 Target Size</t>
  </si>
  <si>
    <t>Manual validation mapped the issue with 2.5.5 because  "The target size is not large enough for users to easily activate them. Users lack the same level of fine control when using inputs such as a mouse or stylus. A finger is larger than a mouse pointer, and generally obstructs the user's view of the precise location on the screen."</t>
  </si>
  <si>
    <t>Alert shows for a short time</t>
  </si>
  <si>
    <t>2.2.1 Timing Adjustable</t>
  </si>
  <si>
    <t>Manual validation mapped the issue with 2.2.1 because "The instructions are visible only for short time."</t>
  </si>
  <si>
    <t>3.3.1 Error Identification</t>
  </si>
  <si>
    <t>Manual validation mapped the issue with 3.3.1 because  "Alert message displayed on the screen is not conveyed to the user."</t>
  </si>
  <si>
    <t>Lightbox - close button doesn't receive focus</t>
  </si>
  <si>
    <t>Manual validation mapped the issue with 1.3.1 because "The dialoq content is not conveyed to the user"</t>
  </si>
  <si>
    <t>2.4.3 Focus Order</t>
  </si>
  <si>
    <t>Manual validation mapped the issue with2.4.3 because "Focus is moving out of the dialoq pop up"</t>
  </si>
  <si>
    <t>2.1.2 No Keyboard Trap</t>
  </si>
  <si>
    <t>Manual validation mapped the issue with 2.1.2 because "Focus is moving out of the dialoq pop up"</t>
  </si>
  <si>
    <t>Manual validation mapped the issue with 3.2.2 because  "On activating the link present in dialoq box, opens in a new window."</t>
  </si>
  <si>
    <t>Manual validation mapped the issue with 2.1.1 because  "Close button is not operable with keyboard."</t>
  </si>
  <si>
    <t>Focus order in wrong order</t>
  </si>
  <si>
    <t>Manual validation mapped the issue with2.4.3 because "Improper focus order sequence. Focus is moving to first link, then to second link which is at rightmost side of the page then to third link which is beside first link "</t>
  </si>
  <si>
    <t>Manual validation mapped the issue with 2.4.4 because "Name of the links does not convey which page it navigates to."</t>
  </si>
  <si>
    <t>Tabindex greater than 0</t>
  </si>
  <si>
    <t>Manual validation mapped the issue with 2.4.3 because "Positive tab index(tab index &gt; 0) is used for the link"</t>
  </si>
  <si>
    <t>Keyboard focus is not indicated visually</t>
  </si>
  <si>
    <t>Manual validation mapped the issue with 2.4.7 because "Focus indicator is not provided for the link present in the page"</t>
  </si>
  <si>
    <t>Keyboard focus assigned to a non focusable element using tabindex=0</t>
  </si>
  <si>
    <t>Manual validation mapped the issue with 2.1.1 because "tab index is provided for static text content."</t>
  </si>
  <si>
    <t>Concertina items don't get keyboard focus</t>
  </si>
  <si>
    <t>Manual validation mapped the issue with 2.1.1 because "Concertina items are not operable with keyboard keys."</t>
  </si>
  <si>
    <t>Keyboard trap</t>
  </si>
  <si>
    <t>Manual validation mapped the issue with 2.1.2 because "Keyboard focus is getting traped at first link in the page."</t>
  </si>
  <si>
    <t>Dropdown navigation - only the top level items receive focus</t>
  </si>
  <si>
    <t>Manual validation mapped the issue with 2.1.1 because "Hoverable content should be accessible with keyboard as well."</t>
  </si>
  <si>
    <t>1.4.13 Content on Hover or Focus</t>
  </si>
  <si>
    <t>Manual validation mapped the issue with 1.4.13 because "On moving the pointer to link, additional content appears, whereas on moivng the pointer away from the link, additional content is diappearing.</t>
  </si>
  <si>
    <t>Lightbox - ESC key doesn't close the lightbox</t>
  </si>
  <si>
    <t>Manual validation mapped the issue with 2.4.3 because "Focus is moving out of the dialoq pop up"</t>
  </si>
  <si>
    <t>Link with a role=button does not work with space bar</t>
  </si>
  <si>
    <t>Manual validation mapped the issue with 4.1.2 because  "Role="button" is provided inside a link, so link is announced as a button."</t>
  </si>
  <si>
    <t>Manual validation mapped the issue with 2.1.1 because "Button in the page is not operable with keyboard &lt;sapce&gt; key."</t>
  </si>
  <si>
    <t>Tooltips don't receive keyboard focus</t>
  </si>
  <si>
    <t>Manual validation mapped the issue with 2.1.1 because "Keyboard focus is not provided for the tooltip."</t>
  </si>
  <si>
    <t>Accesskey attribute used</t>
  </si>
  <si>
    <t>2.1.4 Character Key Shortcut</t>
  </si>
  <si>
    <t>Manual validation mapped the issue with 2.1.4 because "Access key is not working. Instructions are not provided on how to access the shortcut key."</t>
  </si>
  <si>
    <t>Lightbox - focus is not moved immediately to lightbox</t>
  </si>
  <si>
    <t>Lightbox - focus is not retained within the lightbox</t>
  </si>
  <si>
    <t>Fake button is not keyboard accessible</t>
  </si>
  <si>
    <t>Manual validation mapped the issue with 2.1.1 because  "Button is not operable with keyboard."</t>
  </si>
  <si>
    <t>iframe is missing a title attribute</t>
  </si>
  <si>
    <t>Manual validation mapped the issue with 2.4.2 because  "No title is provided for iframe."</t>
  </si>
  <si>
    <t>2.4.1 Bypass Block</t>
  </si>
  <si>
    <t>iframe title attribute does not describe the content or purpose of the iframe</t>
  </si>
  <si>
    <t>Manual validation mapped the issue with 2.4.2 because  "Improper title is provided for iframe."</t>
  </si>
  <si>
    <t>Content is not readable and functional when text is increased</t>
  </si>
  <si>
    <t>Manual validation mapped the issue with 1.4.10 because "Some of the content in the page is missing."</t>
  </si>
  <si>
    <t>Non-decorative content inserted using CSS</t>
  </si>
  <si>
    <t>Manual validation mapped the issue with 1.3.2 because "On removing css, some of the page content is missing."</t>
  </si>
  <si>
    <t>visibility:hidden used to visually hide content when it should be available to screenreader</t>
  </si>
  <si>
    <t>Manual validation mapped the issue with 1.3.1 because "Some of the content in the page is hidden."</t>
  </si>
  <si>
    <t>display:none used to visually hide content when it should be available to screenreader</t>
  </si>
  <si>
    <t>Page zoom - boxes that don't expand with the text</t>
  </si>
  <si>
    <t>Manual validation mapped the issue with 1.4.10 because "Some of the content in the page is lost."</t>
  </si>
  <si>
    <t>Duplicate id</t>
  </si>
  <si>
    <t>Article element used to mark-up an element that's not an article/blog post etc.</t>
  </si>
  <si>
    <t>Manual validation mapped the issue with 1.3.1 because "Unwantedly article element is used."</t>
  </si>
  <si>
    <t>Empty paragraph</t>
  </si>
  <si>
    <t>Manual validation mapped the issue with 1.3.1 because "Empty &lt;p&gt; tag is used."</t>
  </si>
  <si>
    <t>Deprecated center element</t>
  </si>
  <si>
    <t>Manual validation mapped the issue with 1.3.2 because "Placed the text to center of the page using &lt;center&gt; tag."</t>
  </si>
  <si>
    <t>Invalid ARIA role names</t>
  </si>
  <si>
    <t>Manual validation mapped the issue with 4.1.1 because "breadcrumb is used inside &lt;ol&gt; tag."</t>
  </si>
  <si>
    <t>Object not embedded accessibly - wmode parameter not set to window</t>
  </si>
  <si>
    <t>Manual validation mapped the issue with 2.1.1 because "Static content is not operable with keyboard &lt;arrow&gt; keys.</t>
  </si>
  <si>
    <t>Spacer image Found</t>
  </si>
  <si>
    <t>Manual validation mapped the issue with 1.3.1 because "Spacer image is found."</t>
  </si>
  <si>
    <t>Inline style adds colour</t>
  </si>
  <si>
    <t>Manual validation mapped the issue with  because "Spacer image is found."</t>
  </si>
  <si>
    <t>Start and close tags don't match</t>
  </si>
  <si>
    <t>Manual validation mapped the issue with 4.1.1 because " Improper start and close tag is provided for &lt;span&gt;."</t>
  </si>
  <si>
    <t xml:space="preserve"> </t>
  </si>
  <si>
    <t>PRE element without CODE element inside it</t>
  </si>
  <si>
    <t>Manual validation mapped the issue with 1.4.8 because " People with some cognitive, language and learning disabilities and some low vision users cannot perceive the text,  if the text is presented in a manner that is difficult for them to read."</t>
  </si>
  <si>
    <t>Deprecated font element</t>
  </si>
  <si>
    <t xml:space="preserve">Manual validation mapped the issue with 4.1.1 because "deprecated &lt;font&gt; tag is used." </t>
  </si>
  <si>
    <t>Errors identified by colour only</t>
  </si>
  <si>
    <t>Manual validation mapped the issue with 1.4.1 because of "Error fields are identified by color alone."</t>
  </si>
  <si>
    <t>WCAG Guidelines / SC's</t>
  </si>
  <si>
    <t>Level A/AA/AAA</t>
  </si>
  <si>
    <t>1.1.1Non-text Content</t>
  </si>
  <si>
    <t>Level A</t>
  </si>
  <si>
    <t>1.2.1Audio-only and Video-only (Prerecorded)</t>
  </si>
  <si>
    <t>1.2.2Captions (Prerecorded)</t>
  </si>
  <si>
    <t>1.2.3Audio Description or Media Alternative (Prerecorded)</t>
  </si>
  <si>
    <t>1.2.4Captions (Live)</t>
  </si>
  <si>
    <t>1.2.5Audio Description (Prerecorded)</t>
  </si>
  <si>
    <t>1.2.6Sign Language (Prerecorded)</t>
  </si>
  <si>
    <t>1.2.7Extended Audio Description (Prerecorded)</t>
  </si>
  <si>
    <t>1.2.8Media Alternative (Prerecorded)</t>
  </si>
  <si>
    <t>1.2.9Audio-only (Live)</t>
  </si>
  <si>
    <t>1.3.1Info and Relationships</t>
  </si>
  <si>
    <t>1.3.2Meaningful Sequence</t>
  </si>
  <si>
    <t>1.3.3Sensory Characteristics</t>
  </si>
  <si>
    <t>1.3.4Orientation</t>
  </si>
  <si>
    <t>1.3.5Identify Input Purpose</t>
  </si>
  <si>
    <t>1.3.6Identify Purpose</t>
  </si>
  <si>
    <t>1.4.1Use of Color</t>
  </si>
  <si>
    <t>1.4.2Audio Control</t>
  </si>
  <si>
    <t>1.4.3Contrast (Minimum)</t>
  </si>
  <si>
    <t>1.4.4Resize text</t>
  </si>
  <si>
    <t>1.4.5Images of Text</t>
  </si>
  <si>
    <t>1.4.6Contrast (Enhanced)</t>
  </si>
  <si>
    <t>1.4.7Low or No Background Audio</t>
  </si>
  <si>
    <t>1.4.8Visual Presentation</t>
  </si>
  <si>
    <t>1.4.9Images of Text (No Exception)</t>
  </si>
  <si>
    <t>1.4.10Reflow</t>
  </si>
  <si>
    <t>1.4.11Non-text Contrast</t>
  </si>
  <si>
    <t>1.4.12Text Spacing</t>
  </si>
  <si>
    <t>1.4.13Content on Hover or Focus</t>
  </si>
  <si>
    <t>2.1.1Keyboard</t>
  </si>
  <si>
    <t>2.1.2No Keyboard Trap</t>
  </si>
  <si>
    <t>2.1.3Keyboard (No Exception)</t>
  </si>
  <si>
    <t>2.1.4Character Key Shortcuts</t>
  </si>
  <si>
    <t>2.2.1Timing Adjustable</t>
  </si>
  <si>
    <t>2.2.2Pause, Stop, Hide</t>
  </si>
  <si>
    <t>2.2.3No Timing</t>
  </si>
  <si>
    <t>2.2.4Interruptions</t>
  </si>
  <si>
    <t>2.2.5Re-authenticating</t>
  </si>
  <si>
    <t>2.2.6Timeouts</t>
  </si>
  <si>
    <t>2.3.1Three Flashes or Below Threshold</t>
  </si>
  <si>
    <t>2.3.2Three Flashes</t>
  </si>
  <si>
    <t>2.3.3Animation from Interactions</t>
  </si>
  <si>
    <t>2.4.1Bypass Blocks</t>
  </si>
  <si>
    <t>2.4.2Page Titled</t>
  </si>
  <si>
    <t>2.4.3Focus Order</t>
  </si>
  <si>
    <t>2.4.4Link Purpose (In Context)</t>
  </si>
  <si>
    <t>2.4.5Multiple Ways</t>
  </si>
  <si>
    <t>2.4.6Headings and Labels</t>
  </si>
  <si>
    <t>2.4.7Focus Visible</t>
  </si>
  <si>
    <t>2.4.8Location</t>
  </si>
  <si>
    <t>2.4.9Link Purpose (Link Only)</t>
  </si>
  <si>
    <t>2.4.10Section Headings</t>
  </si>
  <si>
    <t>2.5.1Pointer Gestures</t>
  </si>
  <si>
    <t>2.5.2Pointer Cancellation</t>
  </si>
  <si>
    <t>2.5.3Label in Name</t>
  </si>
  <si>
    <t>2.5.4Motion Actuation</t>
  </si>
  <si>
    <t>2.5.5Target Size</t>
  </si>
  <si>
    <t>2.5.6Concurrent Input Mechanisms</t>
  </si>
  <si>
    <t>3.1.1Language of Page</t>
  </si>
  <si>
    <t>3.1.2Language of Parts</t>
  </si>
  <si>
    <t>3.1.3Unusual Words</t>
  </si>
  <si>
    <t>3.1.4Abbreviations</t>
  </si>
  <si>
    <t>3.1.5Reading Level</t>
  </si>
  <si>
    <t>3.1.6Pronunciation</t>
  </si>
  <si>
    <t>3.2.1On Focus</t>
  </si>
  <si>
    <t>3.2.2On Input</t>
  </si>
  <si>
    <t>3.2.3Consistent Navigation</t>
  </si>
  <si>
    <t>3.2.4Consistent Identification</t>
  </si>
  <si>
    <t>3.2.5Change on Request</t>
  </si>
  <si>
    <t>3.3.1Error Identification</t>
  </si>
  <si>
    <t>3.3.2Labels or Instructions</t>
  </si>
  <si>
    <t>3.3.3Error Suggestion</t>
  </si>
  <si>
    <t>3.3.4Error Prevention (Legal, Financial, Data)</t>
  </si>
  <si>
    <t>3.3.5Help</t>
  </si>
  <si>
    <t>3.3.6Error Prevention (All)</t>
  </si>
  <si>
    <t>4.1.1Parsing</t>
  </si>
  <si>
    <t>4.1.2Name, Role, Value</t>
  </si>
  <si>
    <t>4.1.3Status Messages</t>
  </si>
  <si>
    <t>What we know</t>
  </si>
  <si>
    <t>Count</t>
  </si>
  <si>
    <t>Number of Test Cases (TC)</t>
  </si>
  <si>
    <t>WCAG levels  (LvL)</t>
  </si>
  <si>
    <t>WCAG Success Criteria (SC)</t>
  </si>
  <si>
    <t>Level</t>
  </si>
  <si>
    <t>What we need to show</t>
  </si>
  <si>
    <t>Status</t>
  </si>
  <si>
    <t>Supporting Sheet</t>
  </si>
  <si>
    <t>Distribution of TCs to LvLs</t>
  </si>
  <si>
    <t>Done</t>
  </si>
  <si>
    <t>TC-LvL-SC Mapping</t>
  </si>
  <si>
    <t>Distribution of TCs to SCs</t>
  </si>
  <si>
    <t>Not clear</t>
  </si>
  <si>
    <t>Coverage of AXE in terms of TCs</t>
  </si>
  <si>
    <t>TC-Axe-ATAP</t>
  </si>
  <si>
    <t>Coverage of AXE in terms of SCs &amp; LvLs</t>
  </si>
  <si>
    <t>Coverage of ATAP in terms of TCs</t>
  </si>
  <si>
    <t>Coverage of ATAP in terms of SCs &amp; LvLs</t>
  </si>
  <si>
    <t>How better is ATAP w.r.t AXE</t>
  </si>
  <si>
    <t>Queries</t>
  </si>
  <si>
    <t>Answer</t>
  </si>
  <si>
    <t>Checks Done</t>
  </si>
  <si>
    <t xml:space="preserve">Does a TC map to more than one level </t>
  </si>
  <si>
    <t>Not Clear</t>
  </si>
  <si>
    <r>
      <rPr>
        <sz val="11"/>
        <color theme="1"/>
        <rFont val="Calibri"/>
        <charset val="134"/>
        <scheme val="minor"/>
      </rPr>
      <t xml:space="preserve">Refer sheet - </t>
    </r>
    <r>
      <rPr>
        <b/>
        <i/>
        <sz val="11"/>
        <color theme="1"/>
        <rFont val="Calibri"/>
        <charset val="134"/>
        <scheme val="minor"/>
      </rPr>
      <t>TC-LvL-SC Mapping</t>
    </r>
  </si>
  <si>
    <t>Does a TC map to more than one SC</t>
  </si>
  <si>
    <r>
      <rPr>
        <sz val="11"/>
        <color theme="1"/>
        <rFont val="Calibri"/>
        <charset val="134"/>
        <scheme val="minor"/>
      </rPr>
      <t xml:space="preserve">Refer sheet - </t>
    </r>
    <r>
      <rPr>
        <b/>
        <i/>
        <sz val="11"/>
        <color theme="1"/>
        <rFont val="Calibri"/>
        <charset val="134"/>
        <scheme val="minor"/>
      </rPr>
      <t>TC-Axe-ATAP</t>
    </r>
  </si>
  <si>
    <t>Does ATAP uncover more TCs than AXE</t>
  </si>
  <si>
    <t>Mapping in Summary sheet available.</t>
  </si>
  <si>
    <t>Does ATAP uncover more LvLs &amp; SCs than AXE</t>
  </si>
  <si>
    <t>Manual</t>
  </si>
  <si>
    <t>Results - Defect count comparsion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</si>
</sst>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charset val="134"/>
      <scheme val="minor"/>
    </font>
    <font>
      <b/>
      <sz val="11"/>
      <color theme="0"/>
      <name val="Calibri"/>
      <charset val="134"/>
      <scheme val="minor"/>
    </font>
    <font>
      <b/>
      <sz val="12"/>
      <color theme="1"/>
      <name val="Cambria"/>
      <charset val="134"/>
    </font>
    <font>
      <sz val="11"/>
      <color theme="1"/>
      <name val="Cambria"/>
      <charset val="134"/>
    </font>
    <font>
      <sz val="11"/>
      <color rgb="FF000000"/>
      <name val="Calibri"/>
      <charset val="134"/>
      <scheme val="minor"/>
    </font>
    <font>
      <sz val="11"/>
      <name val="Calibri"/>
      <charset val="134"/>
      <scheme val="minor"/>
    </font>
    <font>
      <sz val="11"/>
      <color rgb="FF000000"/>
      <name val="Cambria"/>
      <charset val="134"/>
    </font>
    <font>
      <b/>
      <sz val="14"/>
      <color theme="1"/>
      <name val="Calibri"/>
      <charset val="134"/>
      <scheme val="minor"/>
    </font>
    <font>
      <sz val="12"/>
      <color theme="1"/>
      <name val="Calibri"/>
      <charset val="134"/>
      <scheme val="minor"/>
    </font>
    <font>
      <b/>
      <i/>
      <sz val="11"/>
      <color theme="1"/>
      <name val="Calibri"/>
      <charset val="134"/>
      <scheme val="minor"/>
    </font>
    <font>
      <b/>
      <sz val="9"/>
      <name val="Tahoma"/>
      <charset val="134"/>
    </font>
  </fonts>
  <fills count="23">
    <fill>
      <patternFill patternType="none"/>
    </fill>
    <fill>
      <patternFill patternType="gray125"/>
    </fill>
    <fill>
      <patternFill patternType="solid">
        <fgColor rgb="FF0070C0"/>
        <bgColor indexed="64"/>
      </patternFill>
    </fill>
    <fill>
      <patternFill patternType="solid">
        <fgColor rgb="FF9BC2E6"/>
        <bgColor indexed="64"/>
      </patternFill>
    </fill>
    <fill>
      <patternFill patternType="solid">
        <fgColor rgb="FFF8CBAD"/>
        <bgColor indexed="64"/>
      </patternFill>
    </fill>
    <fill>
      <patternFill patternType="solid">
        <fgColor rgb="FFC6E0B4"/>
        <bgColor indexed="64"/>
      </patternFill>
    </fill>
    <fill>
      <patternFill patternType="solid">
        <fgColor rgb="FFBDD7EE"/>
        <bgColor indexed="64"/>
      </patternFill>
    </fill>
    <fill>
      <patternFill patternType="solid">
        <fgColor rgb="FFD0CECE"/>
        <bgColor indexed="64"/>
      </patternFill>
    </fill>
    <fill>
      <patternFill patternType="solid">
        <fgColor rgb="FFC9C9C9"/>
        <bgColor indexed="64"/>
      </patternFill>
    </fill>
    <fill>
      <patternFill patternType="solid">
        <fgColor theme="0"/>
        <bgColor indexed="64"/>
      </patternFill>
    </fill>
    <fill>
      <patternFill patternType="solid">
        <fgColor theme="8" tint="0.39991454817346722"/>
        <bgColor indexed="64"/>
      </patternFill>
    </fill>
    <fill>
      <patternFill patternType="solid">
        <fgColor theme="8" tint="0.59999389629810485"/>
        <bgColor indexed="64"/>
      </patternFill>
    </fill>
    <fill>
      <patternFill patternType="solid">
        <fgColor theme="7" tint="0.79995117038483843"/>
        <bgColor indexed="64"/>
      </patternFill>
    </fill>
    <fill>
      <patternFill patternType="solid">
        <fgColor theme="0"/>
        <bgColor rgb="FF000000"/>
      </patternFill>
    </fill>
    <fill>
      <patternFill patternType="solid">
        <fgColor theme="7" tint="0.79995117038483843"/>
        <bgColor rgb="FF000000"/>
      </patternFill>
    </fill>
    <fill>
      <patternFill patternType="solid">
        <fgColor theme="4" tint="0.59999389629810485"/>
        <bgColor indexed="64"/>
      </patternFill>
    </fill>
    <fill>
      <patternFill patternType="solid">
        <fgColor theme="5" tint="0.3999145481734672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1454817346722"/>
        <bgColor indexed="64"/>
      </patternFill>
    </fill>
    <fill>
      <patternFill patternType="solid">
        <fgColor rgb="FFFFC000"/>
        <bgColor indexed="64"/>
      </patternFill>
    </fill>
    <fill>
      <patternFill patternType="solid">
        <fgColor rgb="FFFFC000"/>
        <bgColor rgb="FF000000"/>
      </patternFill>
    </fill>
    <fill>
      <patternFill patternType="solid">
        <fgColor theme="9" tint="0.79998168889431442"/>
        <bgColor indexed="64"/>
      </patternFill>
    </fill>
  </fills>
  <borders count="4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000000"/>
      </left>
      <right style="thin">
        <color auto="1"/>
      </right>
      <top style="medium">
        <color rgb="FF000000"/>
      </top>
      <bottom style="medium">
        <color rgb="FF000000"/>
      </bottom>
      <diagonal/>
    </border>
    <border>
      <left style="thin">
        <color auto="1"/>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auto="1"/>
      </left>
      <right style="medium">
        <color rgb="FF000000"/>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medium">
        <color auto="1"/>
      </bottom>
      <diagonal/>
    </border>
  </borders>
  <cellStyleXfs count="1">
    <xf numFmtId="0" fontId="0" fillId="0" borderId="0"/>
  </cellStyleXfs>
  <cellXfs count="129">
    <xf numFmtId="0" fontId="0" fillId="0" borderId="0" xfId="0"/>
    <xf numFmtId="0" fontId="1" fillId="2" borderId="1" xfId="0" applyFont="1" applyFill="1" applyBorder="1"/>
    <xf numFmtId="0" fontId="0" fillId="0" borderId="1" xfId="0" applyBorder="1"/>
    <xf numFmtId="0" fontId="0" fillId="0" borderId="0" xfId="0" applyAlignment="1">
      <alignment horizontal="left" vertical="center"/>
    </xf>
    <xf numFmtId="0" fontId="0" fillId="0" borderId="0" xfId="0" applyAlignment="1">
      <alignment horizontal="center"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5" borderId="5" xfId="0" applyFill="1" applyBorder="1" applyAlignment="1">
      <alignment horizontal="center" vertical="center"/>
    </xf>
    <xf numFmtId="0" fontId="3" fillId="0" borderId="6" xfId="0" applyFont="1" applyBorder="1" applyAlignment="1">
      <alignment horizontal="left"/>
    </xf>
    <xf numFmtId="0" fontId="3" fillId="0" borderId="8" xfId="0" applyFont="1" applyFill="1" applyBorder="1" applyAlignment="1">
      <alignment horizontal="left"/>
    </xf>
    <xf numFmtId="0" fontId="3" fillId="0" borderId="8" xfId="0" applyFont="1" applyBorder="1" applyAlignment="1">
      <alignment horizontal="left"/>
    </xf>
    <xf numFmtId="0" fontId="0" fillId="4" borderId="10" xfId="0" applyFill="1" applyBorder="1" applyAlignment="1">
      <alignment horizontal="left" vertical="center"/>
    </xf>
    <xf numFmtId="0" fontId="0" fillId="5" borderId="11" xfId="0" applyFill="1" applyBorder="1" applyAlignment="1">
      <alignment horizontal="center" vertical="center"/>
    </xf>
    <xf numFmtId="0" fontId="0" fillId="6" borderId="11" xfId="0" applyFill="1" applyBorder="1" applyAlignment="1">
      <alignment horizontal="center" vertical="center"/>
    </xf>
    <xf numFmtId="0" fontId="0" fillId="0" borderId="8" xfId="0" applyBorder="1"/>
    <xf numFmtId="0" fontId="0" fillId="7" borderId="11" xfId="0" applyFill="1" applyBorder="1" applyAlignment="1">
      <alignment horizontal="center" vertical="center"/>
    </xf>
    <xf numFmtId="0" fontId="0" fillId="8" borderId="11" xfId="0" applyFill="1" applyBorder="1" applyAlignment="1">
      <alignment horizontal="center" vertical="center"/>
    </xf>
    <xf numFmtId="0" fontId="0" fillId="5" borderId="12" xfId="0" applyFill="1" applyBorder="1" applyAlignment="1">
      <alignment horizontal="center" vertical="center"/>
    </xf>
    <xf numFmtId="0" fontId="3" fillId="0" borderId="13" xfId="0" applyFont="1" applyBorder="1" applyAlignment="1">
      <alignment horizontal="left"/>
    </xf>
    <xf numFmtId="0" fontId="0" fillId="5" borderId="14"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3" fillId="0" borderId="13" xfId="0" applyFont="1" applyFill="1" applyBorder="1" applyAlignment="1">
      <alignment horizontal="left"/>
    </xf>
    <xf numFmtId="0" fontId="3" fillId="0" borderId="8" xfId="0" applyFont="1" applyBorder="1" applyAlignment="1">
      <alignment horizontal="left" wrapText="1"/>
    </xf>
    <xf numFmtId="0" fontId="0" fillId="4" borderId="20" xfId="0" applyFill="1" applyBorder="1" applyAlignment="1">
      <alignment horizontal="left" vertical="center"/>
    </xf>
    <xf numFmtId="0" fontId="0" fillId="6" borderId="21" xfId="0" applyFill="1" applyBorder="1" applyAlignment="1">
      <alignment horizontal="center" vertical="center"/>
    </xf>
    <xf numFmtId="0" fontId="0" fillId="0" borderId="22" xfId="0" applyBorder="1"/>
    <xf numFmtId="0" fontId="0" fillId="9" borderId="0" xfId="0" applyFill="1"/>
    <xf numFmtId="0" fontId="0" fillId="10" borderId="0" xfId="0" applyFill="1"/>
    <xf numFmtId="0" fontId="3" fillId="0" borderId="0" xfId="0" applyFont="1" applyAlignment="1">
      <alignment horizontal="left" vertical="center" wrapText="1"/>
    </xf>
    <xf numFmtId="0" fontId="0" fillId="0" borderId="0" xfId="0" applyAlignment="1">
      <alignment wrapText="1"/>
    </xf>
    <xf numFmtId="0" fontId="2" fillId="11" borderId="23" xfId="0" applyFont="1" applyFill="1" applyBorder="1" applyAlignment="1">
      <alignment horizontal="left" vertical="center" wrapText="1"/>
    </xf>
    <xf numFmtId="0" fontId="0" fillId="11" borderId="24" xfId="0" applyFill="1" applyBorder="1"/>
    <xf numFmtId="0" fontId="0" fillId="11" borderId="24" xfId="0" applyFill="1" applyBorder="1" applyAlignment="1">
      <alignment horizontal="center" vertical="center"/>
    </xf>
    <xf numFmtId="0" fontId="3" fillId="12" borderId="25" xfId="0" applyFont="1" applyFill="1" applyBorder="1" applyAlignment="1">
      <alignment horizontal="left" vertical="center" wrapText="1"/>
    </xf>
    <xf numFmtId="0" fontId="0" fillId="9" borderId="26" xfId="0" applyFill="1" applyBorder="1"/>
    <xf numFmtId="0" fontId="0" fillId="9" borderId="26" xfId="0" applyFill="1" applyBorder="1" applyAlignment="1">
      <alignment horizontal="center" vertical="center"/>
    </xf>
    <xf numFmtId="0" fontId="0" fillId="9" borderId="26" xfId="0" applyFill="1" applyBorder="1" applyAlignment="1">
      <alignment horizontal="left" vertical="center"/>
    </xf>
    <xf numFmtId="0" fontId="3" fillId="12" borderId="27" xfId="0" applyFont="1" applyFill="1" applyBorder="1" applyAlignment="1">
      <alignment horizontal="left" vertical="center" wrapText="1"/>
    </xf>
    <xf numFmtId="0" fontId="0" fillId="0" borderId="26" xfId="0" applyBorder="1"/>
    <xf numFmtId="0" fontId="0" fillId="0" borderId="26" xfId="0" applyBorder="1" applyAlignment="1">
      <alignment horizontal="center" vertical="center"/>
    </xf>
    <xf numFmtId="0" fontId="0" fillId="11" borderId="29" xfId="0" applyFill="1" applyBorder="1" applyAlignment="1">
      <alignment wrapText="1"/>
    </xf>
    <xf numFmtId="0" fontId="0" fillId="9" borderId="30" xfId="0" applyFill="1" applyBorder="1" applyAlignment="1">
      <alignment wrapText="1"/>
    </xf>
    <xf numFmtId="0" fontId="0" fillId="9" borderId="30" xfId="0" applyFill="1" applyBorder="1" applyAlignment="1">
      <alignment vertical="top" wrapText="1"/>
    </xf>
    <xf numFmtId="0" fontId="0" fillId="0" borderId="30" xfId="0" applyBorder="1" applyAlignment="1">
      <alignment wrapText="1"/>
    </xf>
    <xf numFmtId="0" fontId="4" fillId="13" borderId="26" xfId="0" applyFont="1" applyFill="1" applyBorder="1" applyAlignment="1">
      <alignment horizontal="left" vertical="center"/>
    </xf>
    <xf numFmtId="0" fontId="4" fillId="13" borderId="26" xfId="0" applyFont="1" applyFill="1" applyBorder="1"/>
    <xf numFmtId="0" fontId="4" fillId="13" borderId="26" xfId="0" applyFont="1" applyFill="1" applyBorder="1" applyAlignment="1">
      <alignment horizontal="center" vertical="center"/>
    </xf>
    <xf numFmtId="0" fontId="4" fillId="13" borderId="30" xfId="0" applyFont="1" applyFill="1" applyBorder="1" applyAlignment="1">
      <alignment vertical="top" wrapText="1"/>
    </xf>
    <xf numFmtId="0" fontId="4" fillId="13" borderId="30" xfId="0" applyFont="1" applyFill="1" applyBorder="1" applyAlignment="1">
      <alignment wrapText="1"/>
    </xf>
    <xf numFmtId="0" fontId="4" fillId="13" borderId="26" xfId="0" applyFont="1" applyFill="1" applyBorder="1" applyAlignment="1">
      <alignment horizontal="left" vertical="center" wrapText="1"/>
    </xf>
    <xf numFmtId="0" fontId="4" fillId="13" borderId="26" xfId="0" applyFont="1" applyFill="1" applyBorder="1" applyAlignment="1">
      <alignment horizontal="center" vertical="center" wrapText="1"/>
    </xf>
    <xf numFmtId="0" fontId="0" fillId="9" borderId="0" xfId="0" applyFill="1" applyAlignment="1">
      <alignment horizontal="left" vertical="center"/>
    </xf>
    <xf numFmtId="0" fontId="5" fillId="13" borderId="30" xfId="0" applyFont="1" applyFill="1" applyBorder="1" applyAlignment="1">
      <alignment wrapText="1"/>
    </xf>
    <xf numFmtId="0" fontId="4" fillId="13" borderId="33" xfId="0" applyFont="1" applyFill="1" applyBorder="1" applyAlignment="1">
      <alignment horizontal="left" vertical="center" wrapText="1"/>
    </xf>
    <xf numFmtId="0" fontId="4" fillId="13" borderId="33" xfId="0" applyFont="1" applyFill="1" applyBorder="1" applyAlignment="1">
      <alignment horizontal="center" vertical="center" wrapText="1"/>
    </xf>
    <xf numFmtId="0" fontId="4" fillId="13" borderId="34" xfId="0" applyFont="1" applyFill="1" applyBorder="1" applyAlignment="1">
      <alignment wrapText="1"/>
    </xf>
    <xf numFmtId="0" fontId="7" fillId="15" borderId="26" xfId="0" applyFont="1" applyFill="1" applyBorder="1"/>
    <xf numFmtId="0" fontId="8" fillId="16" borderId="26" xfId="0" applyFont="1" applyFill="1" applyBorder="1"/>
    <xf numFmtId="0" fontId="8" fillId="0" borderId="26" xfId="0" applyFont="1" applyBorder="1"/>
    <xf numFmtId="0" fontId="0" fillId="17" borderId="26" xfId="0" applyFill="1" applyBorder="1"/>
    <xf numFmtId="0" fontId="0" fillId="17" borderId="26" xfId="0" applyFill="1" applyBorder="1" applyAlignment="1">
      <alignment wrapText="1"/>
    </xf>
    <xf numFmtId="9" fontId="0" fillId="0" borderId="26" xfId="0" applyNumberFormat="1" applyBorder="1"/>
    <xf numFmtId="0" fontId="7" fillId="15" borderId="26" xfId="0" applyFont="1" applyFill="1" applyBorder="1" applyAlignment="1">
      <alignment wrapText="1"/>
    </xf>
    <xf numFmtId="9" fontId="0" fillId="0" borderId="26" xfId="0" applyNumberFormat="1" applyBorder="1" applyAlignment="1">
      <alignment horizontal="center"/>
    </xf>
    <xf numFmtId="0" fontId="0" fillId="0" borderId="26" xfId="0" applyBorder="1" applyAlignment="1">
      <alignment horizontal="center"/>
    </xf>
    <xf numFmtId="0" fontId="7" fillId="15" borderId="37" xfId="0" applyFont="1" applyFill="1" applyBorder="1" applyAlignment="1">
      <alignment horizontal="center"/>
    </xf>
    <xf numFmtId="0" fontId="0" fillId="18" borderId="26" xfId="0" applyFill="1" applyBorder="1" applyAlignment="1">
      <alignment horizontal="center" vertical="center"/>
    </xf>
    <xf numFmtId="0" fontId="0" fillId="19" borderId="26" xfId="0" applyFill="1" applyBorder="1" applyAlignment="1">
      <alignment horizontal="center" vertical="center"/>
    </xf>
    <xf numFmtId="0" fontId="0" fillId="10" borderId="26" xfId="0" applyFill="1" applyBorder="1" applyAlignment="1">
      <alignment horizontal="left" vertical="center"/>
    </xf>
    <xf numFmtId="10" fontId="0" fillId="0" borderId="26" xfId="0" applyNumberFormat="1" applyBorder="1" applyAlignment="1">
      <alignment horizontal="center" vertical="center"/>
    </xf>
    <xf numFmtId="0" fontId="7" fillId="15" borderId="26" xfId="0" applyFont="1" applyFill="1" applyBorder="1" applyAlignment="1">
      <alignment horizontal="center"/>
    </xf>
    <xf numFmtId="0" fontId="7" fillId="15" borderId="36" xfId="0" applyFont="1" applyFill="1" applyBorder="1" applyAlignment="1">
      <alignment horizontal="center"/>
    </xf>
    <xf numFmtId="0" fontId="7" fillId="15" borderId="37" xfId="0" applyFont="1" applyFill="1" applyBorder="1" applyAlignment="1">
      <alignment horizontal="center"/>
    </xf>
    <xf numFmtId="0" fontId="7" fillId="15" borderId="35" xfId="0" applyFont="1" applyFill="1" applyBorder="1" applyAlignment="1">
      <alignment horizontal="center"/>
    </xf>
    <xf numFmtId="0" fontId="7" fillId="15" borderId="38" xfId="0" applyFont="1" applyFill="1" applyBorder="1" applyAlignment="1">
      <alignment horizontal="center"/>
    </xf>
    <xf numFmtId="0" fontId="3" fillId="12" borderId="25" xfId="0" applyFont="1" applyFill="1" applyBorder="1" applyAlignment="1">
      <alignment horizontal="left" vertical="center" wrapText="1"/>
    </xf>
    <xf numFmtId="0" fontId="3" fillId="12" borderId="27" xfId="0" applyFont="1" applyFill="1" applyBorder="1" applyAlignment="1">
      <alignment horizontal="left" vertical="center" wrapText="1"/>
    </xf>
    <xf numFmtId="0" fontId="3" fillId="12" borderId="28" xfId="0" applyFont="1" applyFill="1" applyBorder="1" applyAlignment="1">
      <alignment horizontal="left" vertical="center" wrapText="1"/>
    </xf>
    <xf numFmtId="0" fontId="3" fillId="12" borderId="31" xfId="0" applyFont="1" applyFill="1" applyBorder="1" applyAlignment="1">
      <alignment horizontal="left" vertical="center" wrapText="1"/>
    </xf>
    <xf numFmtId="0" fontId="6" fillId="14" borderId="25" xfId="0" applyFont="1" applyFill="1" applyBorder="1" applyAlignment="1">
      <alignment horizontal="left" vertical="center" wrapText="1"/>
    </xf>
    <xf numFmtId="0" fontId="6" fillId="14" borderId="32" xfId="0" applyFont="1" applyFill="1" applyBorder="1" applyAlignment="1">
      <alignment horizontal="left" vertical="center" wrapText="1"/>
    </xf>
    <xf numFmtId="0" fontId="0" fillId="4" borderId="4" xfId="0" applyFill="1" applyBorder="1" applyAlignment="1">
      <alignment horizontal="left" vertical="center"/>
    </xf>
    <xf numFmtId="0" fontId="0" fillId="4" borderId="7" xfId="0" applyFill="1" applyBorder="1" applyAlignment="1">
      <alignment horizontal="left" vertical="center"/>
    </xf>
    <xf numFmtId="0" fontId="0" fillId="4" borderId="9" xfId="0" applyFill="1" applyBorder="1" applyAlignment="1">
      <alignment horizontal="left" vertical="center"/>
    </xf>
    <xf numFmtId="0" fontId="0" fillId="4" borderId="10"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4" borderId="18" xfId="0" applyFill="1" applyBorder="1" applyAlignment="1">
      <alignment horizontal="left" vertical="center"/>
    </xf>
    <xf numFmtId="0" fontId="0" fillId="4" borderId="19" xfId="0" applyFill="1" applyBorder="1" applyAlignment="1">
      <alignment horizontal="left" vertical="center"/>
    </xf>
    <xf numFmtId="0" fontId="0" fillId="0" borderId="35" xfId="0" applyBorder="1" applyAlignment="1">
      <alignment horizontal="center"/>
    </xf>
    <xf numFmtId="0" fontId="0" fillId="0" borderId="38" xfId="0" applyBorder="1" applyAlignment="1">
      <alignment horizontal="center"/>
    </xf>
    <xf numFmtId="0" fontId="0" fillId="9" borderId="35" xfId="0" applyFill="1" applyBorder="1" applyAlignment="1">
      <alignment horizontal="center"/>
    </xf>
    <xf numFmtId="0" fontId="0" fillId="9" borderId="40" xfId="0" applyFill="1" applyBorder="1" applyAlignment="1">
      <alignment horizontal="center"/>
    </xf>
    <xf numFmtId="0" fontId="0" fillId="10" borderId="26" xfId="0" applyFill="1" applyBorder="1" applyAlignment="1">
      <alignment horizontal="center" vertical="center"/>
    </xf>
    <xf numFmtId="0" fontId="0" fillId="18" borderId="26" xfId="0" applyFill="1" applyBorder="1" applyAlignment="1">
      <alignment horizontal="center" vertical="center"/>
    </xf>
    <xf numFmtId="0" fontId="0" fillId="19" borderId="36" xfId="0" applyFill="1" applyBorder="1" applyAlignment="1">
      <alignment horizontal="center"/>
    </xf>
    <xf numFmtId="0" fontId="0" fillId="19" borderId="39" xfId="0" applyFill="1" applyBorder="1" applyAlignment="1">
      <alignment horizontal="center"/>
    </xf>
    <xf numFmtId="0" fontId="0" fillId="19" borderId="37" xfId="0" applyFill="1" applyBorder="1" applyAlignment="1">
      <alignment horizontal="center"/>
    </xf>
    <xf numFmtId="0" fontId="0" fillId="9" borderId="35" xfId="0" applyFill="1" applyBorder="1" applyAlignment="1"/>
    <xf numFmtId="0" fontId="0" fillId="9" borderId="38" xfId="0" applyFill="1" applyBorder="1" applyAlignment="1"/>
    <xf numFmtId="0" fontId="0" fillId="9" borderId="40" xfId="0" applyFill="1" applyBorder="1" applyAlignment="1"/>
    <xf numFmtId="0" fontId="4" fillId="13" borderId="35" xfId="0" applyFont="1" applyFill="1" applyBorder="1" applyAlignment="1">
      <alignment vertical="center" wrapText="1"/>
    </xf>
    <xf numFmtId="0" fontId="4" fillId="13" borderId="41" xfId="0" applyFont="1" applyFill="1" applyBorder="1" applyAlignment="1">
      <alignment vertical="center" wrapText="1"/>
    </xf>
    <xf numFmtId="0" fontId="3" fillId="20" borderId="25" xfId="0" applyFont="1" applyFill="1" applyBorder="1" applyAlignment="1">
      <alignment horizontal="left" vertical="center" wrapText="1"/>
    </xf>
    <xf numFmtId="0" fontId="0" fillId="20" borderId="26" xfId="0" applyFill="1" applyBorder="1" applyAlignment="1">
      <alignment horizontal="left" vertical="center"/>
    </xf>
    <xf numFmtId="0" fontId="0" fillId="20" borderId="26" xfId="0" applyFill="1" applyBorder="1"/>
    <xf numFmtId="0" fontId="3" fillId="20" borderId="27" xfId="0" applyFont="1" applyFill="1" applyBorder="1" applyAlignment="1">
      <alignment horizontal="left" vertical="center" wrapText="1"/>
    </xf>
    <xf numFmtId="0" fontId="0" fillId="20" borderId="26" xfId="0" applyFill="1" applyBorder="1" applyAlignment="1">
      <alignment horizontal="center" vertical="center"/>
    </xf>
    <xf numFmtId="0" fontId="3" fillId="20" borderId="28" xfId="0" applyFont="1" applyFill="1" applyBorder="1" applyAlignment="1">
      <alignment horizontal="left" vertical="center" wrapText="1"/>
    </xf>
    <xf numFmtId="0" fontId="4" fillId="21" borderId="26" xfId="0" applyFont="1" applyFill="1" applyBorder="1" applyAlignment="1">
      <alignment horizontal="left" vertical="center"/>
    </xf>
    <xf numFmtId="0" fontId="4" fillId="21" borderId="26" xfId="0" applyFont="1" applyFill="1" applyBorder="1"/>
    <xf numFmtId="0" fontId="3" fillId="20" borderId="31" xfId="0" applyFont="1" applyFill="1" applyBorder="1" applyAlignment="1">
      <alignment horizontal="left" vertical="center" wrapText="1"/>
    </xf>
    <xf numFmtId="0" fontId="0" fillId="0" borderId="35" xfId="0" applyBorder="1" applyAlignment="1"/>
    <xf numFmtId="0" fontId="0" fillId="0" borderId="38" xfId="0" applyBorder="1" applyAlignment="1"/>
    <xf numFmtId="0" fontId="0" fillId="0" borderId="40" xfId="0" applyBorder="1" applyAlignment="1"/>
    <xf numFmtId="0" fontId="4" fillId="13" borderId="35" xfId="0" applyFont="1" applyFill="1" applyBorder="1" applyAlignment="1"/>
    <xf numFmtId="0" fontId="4" fillId="13" borderId="38" xfId="0" applyFont="1" applyFill="1" applyBorder="1" applyAlignment="1"/>
    <xf numFmtId="0" fontId="4" fillId="21" borderId="35" xfId="0" applyFont="1" applyFill="1" applyBorder="1" applyAlignment="1"/>
    <xf numFmtId="0" fontId="4" fillId="21" borderId="38" xfId="0" applyFont="1" applyFill="1" applyBorder="1" applyAlignment="1"/>
    <xf numFmtId="0" fontId="4" fillId="13" borderId="40" xfId="0" applyFont="1" applyFill="1" applyBorder="1" applyAlignment="1"/>
    <xf numFmtId="0" fontId="0" fillId="9" borderId="35" xfId="0" applyFill="1" applyBorder="1" applyAlignment="1">
      <alignment vertical="center"/>
    </xf>
    <xf numFmtId="0" fontId="0" fillId="9" borderId="40" xfId="0" applyFill="1" applyBorder="1" applyAlignment="1">
      <alignment vertical="center"/>
    </xf>
    <xf numFmtId="0" fontId="0" fillId="9" borderId="38" xfId="0" applyFill="1" applyBorder="1" applyAlignment="1">
      <alignment vertical="center"/>
    </xf>
    <xf numFmtId="0" fontId="0" fillId="22" borderId="36" xfId="0" applyFill="1" applyBorder="1" applyAlignment="1">
      <alignment horizontal="center"/>
    </xf>
    <xf numFmtId="0" fontId="0" fillId="22" borderId="39" xfId="0" applyFill="1" applyBorder="1" applyAlignment="1">
      <alignment horizontal="center"/>
    </xf>
    <xf numFmtId="0" fontId="0" fillId="22" borderId="37" xfId="0" applyFill="1" applyBorder="1" applyAlignment="1">
      <alignment horizontal="center"/>
    </xf>
    <xf numFmtId="0" fontId="0" fillId="22" borderId="26"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
  <sheetViews>
    <sheetView tabSelected="1" topLeftCell="A23" workbookViewId="0">
      <selection activeCell="L33" sqref="L33"/>
    </sheetView>
  </sheetViews>
  <sheetFormatPr defaultColWidth="9" defaultRowHeight="15"/>
  <cols>
    <col min="1" max="1" width="15.5703125" customWidth="1"/>
    <col min="2" max="2" width="20" customWidth="1"/>
    <col min="3" max="3" width="18" customWidth="1"/>
    <col min="4" max="4" width="17.28515625" customWidth="1"/>
    <col min="5" max="6" width="11.7109375" customWidth="1"/>
    <col min="7" max="7" width="11.42578125" customWidth="1"/>
    <col min="8" max="9" width="12.140625" customWidth="1"/>
    <col min="10" max="10" width="12" customWidth="1"/>
  </cols>
  <sheetData>
    <row r="1" spans="1:8" hidden="1"/>
    <row r="2" spans="1:8" hidden="1"/>
    <row r="3" spans="1:8" hidden="1"/>
    <row r="4" spans="1:8" hidden="1"/>
    <row r="5" spans="1:8" ht="18.75" hidden="1">
      <c r="B5" s="72" t="s">
        <v>0</v>
      </c>
      <c r="C5" s="72"/>
      <c r="D5" s="72"/>
      <c r="E5" s="72"/>
      <c r="F5" s="72"/>
      <c r="G5" s="72"/>
      <c r="H5" s="72"/>
    </row>
    <row r="6" spans="1:8" ht="18.75" hidden="1">
      <c r="A6" s="58" t="s">
        <v>1</v>
      </c>
      <c r="B6" s="58" t="s">
        <v>2</v>
      </c>
      <c r="C6" s="58" t="s">
        <v>3</v>
      </c>
      <c r="D6" s="58" t="s">
        <v>4</v>
      </c>
      <c r="E6" s="58" t="s">
        <v>5</v>
      </c>
      <c r="F6" s="58" t="s">
        <v>6</v>
      </c>
      <c r="G6" s="58" t="s">
        <v>7</v>
      </c>
      <c r="H6" s="58" t="s">
        <v>8</v>
      </c>
    </row>
    <row r="7" spans="1:8" ht="15.75" hidden="1">
      <c r="A7" s="59" t="s">
        <v>9</v>
      </c>
      <c r="B7" s="60" t="s">
        <v>10</v>
      </c>
      <c r="C7" s="60" t="s">
        <v>10</v>
      </c>
      <c r="D7" s="60" t="s">
        <v>11</v>
      </c>
      <c r="E7" s="60" t="s">
        <v>11</v>
      </c>
      <c r="F7" s="60" t="s">
        <v>11</v>
      </c>
      <c r="G7" s="60" t="s">
        <v>11</v>
      </c>
      <c r="H7" s="60" t="s">
        <v>12</v>
      </c>
    </row>
    <row r="8" spans="1:8" ht="75" hidden="1">
      <c r="A8" s="59" t="s">
        <v>13</v>
      </c>
      <c r="B8" s="61" t="s">
        <v>14</v>
      </c>
      <c r="C8" s="61" t="s">
        <v>14</v>
      </c>
      <c r="D8" s="40" t="s">
        <v>15</v>
      </c>
      <c r="E8" s="40" t="s">
        <v>11</v>
      </c>
      <c r="F8" s="62" t="s">
        <v>16</v>
      </c>
      <c r="G8" s="40" t="s">
        <v>15</v>
      </c>
      <c r="H8" s="40" t="s">
        <v>12</v>
      </c>
    </row>
    <row r="9" spans="1:8" ht="15.75" hidden="1">
      <c r="A9" s="59" t="s">
        <v>17</v>
      </c>
      <c r="B9" s="63" t="s">
        <v>18</v>
      </c>
      <c r="C9" s="40" t="s">
        <v>19</v>
      </c>
      <c r="D9" s="40" t="s">
        <v>19</v>
      </c>
      <c r="E9" s="40" t="s">
        <v>19</v>
      </c>
      <c r="F9" s="40" t="s">
        <v>19</v>
      </c>
      <c r="G9" s="40" t="s">
        <v>19</v>
      </c>
      <c r="H9" s="40" t="s">
        <v>19</v>
      </c>
    </row>
    <row r="10" spans="1:8" hidden="1"/>
    <row r="11" spans="1:8" hidden="1"/>
    <row r="12" spans="1:8" ht="56.25" hidden="1">
      <c r="A12" s="58" t="s">
        <v>1</v>
      </c>
      <c r="B12" s="58" t="s">
        <v>20</v>
      </c>
      <c r="C12" s="64" t="s">
        <v>21</v>
      </c>
      <c r="D12" s="58" t="s">
        <v>22</v>
      </c>
    </row>
    <row r="13" spans="1:8" ht="15.75" hidden="1">
      <c r="A13" s="59" t="s">
        <v>23</v>
      </c>
      <c r="B13" s="65">
        <v>0.26</v>
      </c>
      <c r="C13" s="65">
        <v>0.26</v>
      </c>
      <c r="D13" s="66">
        <v>35</v>
      </c>
    </row>
    <row r="14" spans="1:8" ht="15.75" hidden="1">
      <c r="A14" s="59" t="s">
        <v>13</v>
      </c>
      <c r="B14" s="65">
        <v>0.3</v>
      </c>
      <c r="C14" s="65">
        <v>0.3</v>
      </c>
      <c r="D14" s="66">
        <v>41</v>
      </c>
    </row>
    <row r="15" spans="1:8" ht="15.75" hidden="1">
      <c r="A15" s="59" t="s">
        <v>17</v>
      </c>
      <c r="B15" s="65" t="s">
        <v>19</v>
      </c>
      <c r="C15" s="65">
        <v>1</v>
      </c>
      <c r="D15" s="66">
        <v>144</v>
      </c>
    </row>
    <row r="16" spans="1:8" hidden="1"/>
    <row r="17" spans="1:10" hidden="1"/>
    <row r="18" spans="1:10" ht="18.75" hidden="1" customHeight="1">
      <c r="A18" s="75" t="s">
        <v>1</v>
      </c>
      <c r="B18" s="75" t="s">
        <v>22</v>
      </c>
      <c r="C18" s="73" t="s">
        <v>24</v>
      </c>
      <c r="D18" s="74"/>
      <c r="E18" s="67"/>
      <c r="F18" s="73" t="s">
        <v>25</v>
      </c>
      <c r="G18" s="74"/>
    </row>
    <row r="19" spans="1:10" ht="18.75" hidden="1">
      <c r="A19" s="76"/>
      <c r="B19" s="76"/>
      <c r="C19" s="58" t="s">
        <v>26</v>
      </c>
      <c r="D19" s="58" t="s">
        <v>27</v>
      </c>
      <c r="E19" s="58" t="s">
        <v>27</v>
      </c>
      <c r="F19" s="58" t="s">
        <v>26</v>
      </c>
      <c r="G19" s="58" t="s">
        <v>27</v>
      </c>
    </row>
    <row r="20" spans="1:10" ht="15.75" hidden="1">
      <c r="A20" s="59" t="s">
        <v>23</v>
      </c>
      <c r="B20" s="66">
        <v>35</v>
      </c>
      <c r="C20" s="66">
        <v>29</v>
      </c>
      <c r="D20" s="65">
        <v>0.83</v>
      </c>
      <c r="E20" s="65">
        <v>0.17</v>
      </c>
      <c r="F20" s="66" t="s">
        <v>19</v>
      </c>
      <c r="G20" s="66" t="s">
        <v>19</v>
      </c>
    </row>
    <row r="21" spans="1:10" ht="15.75" hidden="1">
      <c r="A21" s="59" t="s">
        <v>13</v>
      </c>
      <c r="B21" s="66">
        <v>41</v>
      </c>
      <c r="C21" s="66">
        <v>40</v>
      </c>
      <c r="D21" s="65">
        <v>0.98</v>
      </c>
      <c r="E21" s="65">
        <v>0.02</v>
      </c>
      <c r="F21" s="66" t="s">
        <v>19</v>
      </c>
      <c r="G21" s="66" t="s">
        <v>19</v>
      </c>
    </row>
    <row r="22" spans="1:10" ht="15.75" hidden="1">
      <c r="A22" s="59" t="s">
        <v>17</v>
      </c>
      <c r="B22" s="66">
        <v>144</v>
      </c>
      <c r="C22" s="66">
        <v>117</v>
      </c>
      <c r="D22" s="65">
        <v>0.81</v>
      </c>
      <c r="E22" s="65">
        <v>0.11</v>
      </c>
      <c r="F22" s="66">
        <v>11</v>
      </c>
      <c r="G22" s="65">
        <v>0.08</v>
      </c>
    </row>
    <row r="25" spans="1:10">
      <c r="A25" s="95" t="s">
        <v>28</v>
      </c>
      <c r="B25" s="96" t="s">
        <v>29</v>
      </c>
      <c r="C25" s="96"/>
      <c r="D25" s="96"/>
      <c r="E25" s="97" t="s">
        <v>30</v>
      </c>
      <c r="F25" s="98"/>
      <c r="G25" s="99"/>
      <c r="H25" s="125" t="s">
        <v>476</v>
      </c>
      <c r="I25" s="126"/>
      <c r="J25" s="127"/>
    </row>
    <row r="26" spans="1:10">
      <c r="A26" s="95"/>
      <c r="B26" s="68" t="s">
        <v>31</v>
      </c>
      <c r="C26" s="68" t="s">
        <v>32</v>
      </c>
      <c r="D26" s="68" t="s">
        <v>33</v>
      </c>
      <c r="E26" s="69" t="s">
        <v>34</v>
      </c>
      <c r="F26" s="69" t="s">
        <v>35</v>
      </c>
      <c r="G26" s="69" t="s">
        <v>13</v>
      </c>
      <c r="H26" s="128" t="s">
        <v>34</v>
      </c>
      <c r="I26" s="128" t="s">
        <v>35</v>
      </c>
      <c r="J26" s="128" t="s">
        <v>13</v>
      </c>
    </row>
    <row r="27" spans="1:10">
      <c r="A27" s="70" t="s">
        <v>36</v>
      </c>
      <c r="B27" s="41">
        <v>26</v>
      </c>
      <c r="C27" s="41">
        <f>(B27-(COUNTIFS(SCvsLvlvsTC!$B:$B,"Level A",SCvsLvlvsTC!$C:$C,"NA")))</f>
        <v>22</v>
      </c>
      <c r="D27" s="71">
        <f>(C27/B27)</f>
        <v>0.84615384615384615</v>
      </c>
      <c r="E27" s="40">
        <f>COUNTIFS(TCvsLvLvsSCvcTools!E:E,"YES",TCvsLvLvsSCvcTools!C:C,"A")</f>
        <v>113</v>
      </c>
      <c r="F27" s="40">
        <f>COUNTIFS(TCvsLvLvsSCvcTools!G:G,"YES",TCvsLvLvsSCvcTools!C:C,"A")</f>
        <v>18</v>
      </c>
      <c r="G27" s="40">
        <f>COUNTIFS(TCvsLvLvsSCvcTools!I:I,"YES",TCvsLvLvsSCvcTools!C:C,"A")</f>
        <v>16</v>
      </c>
      <c r="H27" s="40">
        <f>SUMIF(TCvsLvLvsSCvcTools!D:D,"A",TCvsLvLvsSCvcTools!F:F)</f>
        <v>147</v>
      </c>
      <c r="I27" s="40">
        <f>SUMIF(TCvsLvLvsSCvcTools!D:D,"A",TCvsLvLvsSCvcTools!H:H)</f>
        <v>33</v>
      </c>
      <c r="J27" s="40">
        <f>SUMIF(TCvsLvLvsSCvcTools!D:D,"A",TCvsLvLvsSCvcTools!J:J)</f>
        <v>33</v>
      </c>
    </row>
    <row r="28" spans="1:10">
      <c r="A28" s="70" t="s">
        <v>37</v>
      </c>
      <c r="B28" s="41">
        <v>24</v>
      </c>
      <c r="C28" s="41">
        <f>(B28-(COUNTIFS(SCvsLvlvsTC!$B:$B,"Level AA",SCvsLvlvsTC!$C:$C,"NA")))</f>
        <v>8</v>
      </c>
      <c r="D28" s="71">
        <f t="shared" ref="D28:D30" si="0">(C28/B28)</f>
        <v>0.33333333333333331</v>
      </c>
      <c r="E28" s="40">
        <f>COUNTIFS(TCvsLvLvsSCvcTools!E:E,"YES",TCvsLvLvsSCvcTools!C:C,"AA")</f>
        <v>22</v>
      </c>
      <c r="F28" s="40">
        <f>COUNTIFS(TCvsLvLvsSCvcTools!G:G,"YES",TCvsLvLvsSCvcTools!C:C,"AA")</f>
        <v>6</v>
      </c>
      <c r="G28" s="40">
        <f>COUNTIFS(TCvsLvLvsSCvcTools!I:I,"YES",TCvsLvLvsSCvcTools!C:C,"AA")</f>
        <v>2</v>
      </c>
      <c r="H28" s="40">
        <f>SUMIF(TCvsLvLvsSCvcTools!D:D,"AA",TCvsLvLvsSCvcTools!F:F)</f>
        <v>24</v>
      </c>
      <c r="I28" s="40">
        <f>SUMIF(TCvsLvLvsSCvcTools!D:D,"AA",TCvsLvLvsSCvcTools!H:H)</f>
        <v>6</v>
      </c>
      <c r="J28" s="40">
        <f>SUMIF(TCvsLvLvsSCvcTools!D:D,"AA",TCvsLvLvsSCvcTools!J:J)</f>
        <v>2</v>
      </c>
    </row>
    <row r="29" spans="1:10">
      <c r="A29" s="70" t="s">
        <v>38</v>
      </c>
      <c r="B29" s="41">
        <v>28</v>
      </c>
      <c r="C29" s="41">
        <f>(B29-(COUNTIFS(SCvsLvlvsTC!$B:$B,"Level AAA",SCvsLvlvsTC!$C:$C,"NA")))</f>
        <v>8</v>
      </c>
      <c r="D29" s="71">
        <f t="shared" si="0"/>
        <v>0.2857142857142857</v>
      </c>
      <c r="E29" s="40">
        <f>COUNTIFS(TCvsLvLvsSCvcTools!E:E,"YES",TCvsLvLvsSCvcTools!C:C,"AAA")</f>
        <v>11</v>
      </c>
      <c r="F29" s="40">
        <f>COUNTIFS(TCvsLvLvsSCvcTools!G:G,"YES",TCvsLvLvsSCvcTools!C:C,"AAA")</f>
        <v>0</v>
      </c>
      <c r="G29" s="40">
        <f>COUNTIFS(TCvsLvLvsSCvcTools!I:I,"YES",TCvsLvLvsSCvcTools!C:C,"AAA")</f>
        <v>0</v>
      </c>
      <c r="H29" s="40">
        <f>SUMIF(TCvsLvLvsSCvcTools!D:D,"AAA",TCvsLvLvsSCvcTools!F:F)</f>
        <v>11</v>
      </c>
      <c r="I29" s="40">
        <f>SUMIF(TCvsLvLvsSCvcTools!D:D,"AAA",TCvsLvLvsSCvcTools!H:H)</f>
        <v>0</v>
      </c>
      <c r="J29" s="40">
        <f>SUMIF(TCvsLvLvsSCvcTools!D:D,"AAA",TCvsLvLvsSCvcTools!J:J)</f>
        <v>0</v>
      </c>
    </row>
    <row r="30" spans="1:10">
      <c r="A30" s="70" t="s">
        <v>39</v>
      </c>
      <c r="B30" s="41">
        <v>78</v>
      </c>
      <c r="C30" s="41">
        <f>SUM(C27:C29)</f>
        <v>38</v>
      </c>
      <c r="D30" s="71">
        <f t="shared" si="0"/>
        <v>0.48717948717948717</v>
      </c>
      <c r="E30" s="40">
        <f>SUM(E27:E29)</f>
        <v>146</v>
      </c>
      <c r="F30" s="40">
        <f>SUM(F27:F29)</f>
        <v>24</v>
      </c>
      <c r="G30" s="40">
        <f>SUM(G27:G29)</f>
        <v>18</v>
      </c>
      <c r="H30" s="40">
        <f>SUM(H27:H29)</f>
        <v>182</v>
      </c>
      <c r="I30" s="40">
        <f>SUM(I27:I29)</f>
        <v>39</v>
      </c>
      <c r="J30" s="40">
        <f>SUM(J27:J29)</f>
        <v>35</v>
      </c>
    </row>
    <row r="36" spans="5:5">
      <c r="E36" s="40"/>
    </row>
    <row r="37" spans="5:5">
      <c r="E37" s="40"/>
    </row>
    <row r="38" spans="5:5">
      <c r="E38" s="40"/>
    </row>
  </sheetData>
  <mergeCells count="9">
    <mergeCell ref="A18:A19"/>
    <mergeCell ref="A25:A26"/>
    <mergeCell ref="B18:B19"/>
    <mergeCell ref="H25:J25"/>
    <mergeCell ref="B5:H5"/>
    <mergeCell ref="C18:D18"/>
    <mergeCell ref="F18:G18"/>
    <mergeCell ref="B25:D25"/>
    <mergeCell ref="E25:G25"/>
  </mergeCells>
  <pageMargins left="0.69930555555555596" right="0.69930555555555596" top="0.75" bottom="0.75" header="0.3" footer="0.3"/>
  <pageSetup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04"/>
  <sheetViews>
    <sheetView workbookViewId="0">
      <pane ySplit="1" topLeftCell="A10" activePane="bottomLeft" state="frozen"/>
      <selection pane="bottomLeft" activeCell="J41" sqref="J41:J204"/>
    </sheetView>
  </sheetViews>
  <sheetFormatPr defaultColWidth="9" defaultRowHeight="15"/>
  <cols>
    <col min="1" max="1" width="74.85546875" style="30" customWidth="1"/>
    <col min="2" max="2" width="33.42578125" customWidth="1"/>
    <col min="3" max="4" width="11.42578125" customWidth="1"/>
    <col min="5" max="5" width="8" customWidth="1"/>
    <col min="6" max="6" width="10.140625" style="4" customWidth="1"/>
    <col min="7" max="7" width="5.5703125" customWidth="1"/>
    <col min="8" max="8" width="9" style="4"/>
    <col min="9" max="9" width="5.85546875" customWidth="1"/>
    <col min="10" max="10" width="9" style="4"/>
    <col min="11" max="11" width="86.7109375" style="31" customWidth="1"/>
  </cols>
  <sheetData>
    <row r="1" spans="1:11" ht="15.75">
      <c r="A1" s="32" t="s">
        <v>40</v>
      </c>
      <c r="B1" s="33" t="s">
        <v>41</v>
      </c>
      <c r="C1" s="33" t="s">
        <v>42</v>
      </c>
      <c r="D1" s="33" t="s">
        <v>42</v>
      </c>
      <c r="E1" s="33" t="s">
        <v>475</v>
      </c>
      <c r="F1" s="34" t="s">
        <v>43</v>
      </c>
      <c r="G1" s="33" t="s">
        <v>35</v>
      </c>
      <c r="H1" s="34" t="s">
        <v>43</v>
      </c>
      <c r="I1" s="33" t="s">
        <v>13</v>
      </c>
      <c r="J1" s="34" t="s">
        <v>43</v>
      </c>
      <c r="K1" s="42" t="s">
        <v>44</v>
      </c>
    </row>
    <row r="2" spans="1:11" ht="30" hidden="1">
      <c r="A2" s="35" t="s">
        <v>45</v>
      </c>
      <c r="B2" s="36" t="s">
        <v>46</v>
      </c>
      <c r="C2" s="36" t="s">
        <v>47</v>
      </c>
      <c r="D2" s="36" t="s">
        <v>47</v>
      </c>
      <c r="E2" s="36" t="s">
        <v>11</v>
      </c>
      <c r="F2" s="37">
        <v>1</v>
      </c>
      <c r="G2" s="36" t="s">
        <v>15</v>
      </c>
      <c r="H2" s="37">
        <v>0</v>
      </c>
      <c r="I2" s="36" t="s">
        <v>15</v>
      </c>
      <c r="J2" s="37">
        <v>0</v>
      </c>
      <c r="K2" s="43" t="s">
        <v>48</v>
      </c>
    </row>
    <row r="3" spans="1:11" s="28" customFormat="1" ht="30">
      <c r="A3" s="35" t="s">
        <v>49</v>
      </c>
      <c r="B3" s="38" t="s">
        <v>50</v>
      </c>
      <c r="C3" s="36" t="s">
        <v>51</v>
      </c>
      <c r="D3" s="36" t="s">
        <v>51</v>
      </c>
      <c r="E3" s="36" t="s">
        <v>11</v>
      </c>
      <c r="F3" s="37">
        <v>1</v>
      </c>
      <c r="G3" s="36" t="s">
        <v>15</v>
      </c>
      <c r="H3" s="37">
        <v>0</v>
      </c>
      <c r="I3" s="36" t="s">
        <v>15</v>
      </c>
      <c r="J3" s="37">
        <v>0</v>
      </c>
      <c r="K3" s="43" t="s">
        <v>52</v>
      </c>
    </row>
    <row r="4" spans="1:11" ht="30" hidden="1">
      <c r="A4" s="35" t="s">
        <v>53</v>
      </c>
      <c r="B4" s="36" t="s">
        <v>54</v>
      </c>
      <c r="C4" s="36" t="s">
        <v>47</v>
      </c>
      <c r="D4" s="36" t="s">
        <v>47</v>
      </c>
      <c r="E4" s="36" t="s">
        <v>11</v>
      </c>
      <c r="F4" s="37">
        <v>1</v>
      </c>
      <c r="G4" s="36" t="s">
        <v>15</v>
      </c>
      <c r="H4" s="37">
        <v>0</v>
      </c>
      <c r="I4" s="36" t="s">
        <v>15</v>
      </c>
      <c r="J4" s="37">
        <v>0</v>
      </c>
      <c r="K4" s="43" t="s">
        <v>55</v>
      </c>
    </row>
    <row r="5" spans="1:11" ht="30" hidden="1">
      <c r="A5" s="35" t="s">
        <v>56</v>
      </c>
      <c r="B5" s="36" t="s">
        <v>57</v>
      </c>
      <c r="C5" s="36" t="s">
        <v>47</v>
      </c>
      <c r="D5" s="36" t="s">
        <v>47</v>
      </c>
      <c r="E5" s="36" t="s">
        <v>11</v>
      </c>
      <c r="F5" s="37">
        <v>1</v>
      </c>
      <c r="G5" s="36" t="s">
        <v>15</v>
      </c>
      <c r="H5" s="37">
        <v>0</v>
      </c>
      <c r="I5" s="36" t="s">
        <v>15</v>
      </c>
      <c r="J5" s="37">
        <v>0</v>
      </c>
      <c r="K5" s="43" t="s">
        <v>58</v>
      </c>
    </row>
    <row r="6" spans="1:11" ht="15" customHeight="1">
      <c r="A6" s="35" t="s">
        <v>59</v>
      </c>
      <c r="B6" s="36" t="s">
        <v>60</v>
      </c>
      <c r="C6" s="36" t="s">
        <v>51</v>
      </c>
      <c r="D6" s="36" t="s">
        <v>51</v>
      </c>
      <c r="E6" s="36" t="s">
        <v>11</v>
      </c>
      <c r="F6" s="37">
        <v>1</v>
      </c>
      <c r="G6" s="36" t="s">
        <v>15</v>
      </c>
      <c r="H6" s="37">
        <v>0</v>
      </c>
      <c r="I6" s="36" t="s">
        <v>15</v>
      </c>
      <c r="J6" s="37">
        <v>0</v>
      </c>
      <c r="K6" s="43" t="s">
        <v>61</v>
      </c>
    </row>
    <row r="7" spans="1:11" ht="15" hidden="1" customHeight="1">
      <c r="A7" s="77" t="s">
        <v>62</v>
      </c>
      <c r="B7" s="36" t="s">
        <v>63</v>
      </c>
      <c r="C7" s="36" t="s">
        <v>64</v>
      </c>
      <c r="D7" s="36" t="s">
        <v>64</v>
      </c>
      <c r="E7" s="36" t="s">
        <v>11</v>
      </c>
      <c r="F7" s="37">
        <v>1</v>
      </c>
      <c r="G7" s="36" t="s">
        <v>15</v>
      </c>
      <c r="H7" s="37">
        <v>0</v>
      </c>
      <c r="I7" s="36" t="s">
        <v>15</v>
      </c>
      <c r="J7" s="37">
        <v>0</v>
      </c>
      <c r="K7" s="43" t="s">
        <v>65</v>
      </c>
    </row>
    <row r="8" spans="1:11" hidden="1">
      <c r="A8" s="77"/>
      <c r="B8" s="38" t="s">
        <v>66</v>
      </c>
      <c r="C8" s="36" t="s">
        <v>47</v>
      </c>
      <c r="D8" s="36" t="s">
        <v>47</v>
      </c>
      <c r="E8" s="36" t="s">
        <v>15</v>
      </c>
      <c r="F8" s="37">
        <v>0</v>
      </c>
      <c r="G8" s="36" t="s">
        <v>11</v>
      </c>
      <c r="H8" s="37">
        <v>1</v>
      </c>
      <c r="I8" s="36" t="s">
        <v>15</v>
      </c>
      <c r="J8" s="37">
        <v>0</v>
      </c>
      <c r="K8" s="43"/>
    </row>
    <row r="9" spans="1:11" ht="30" hidden="1">
      <c r="A9" s="35" t="s">
        <v>67</v>
      </c>
      <c r="B9" s="38" t="s">
        <v>68</v>
      </c>
      <c r="C9" s="36" t="s">
        <v>47</v>
      </c>
      <c r="D9" s="36" t="s">
        <v>47</v>
      </c>
      <c r="E9" s="36" t="s">
        <v>11</v>
      </c>
      <c r="F9" s="37">
        <v>1</v>
      </c>
      <c r="G9" s="36" t="s">
        <v>15</v>
      </c>
      <c r="H9" s="37">
        <v>0</v>
      </c>
      <c r="I9" s="36" t="s">
        <v>15</v>
      </c>
      <c r="J9" s="37">
        <v>0</v>
      </c>
      <c r="K9" s="43" t="s">
        <v>69</v>
      </c>
    </row>
    <row r="10" spans="1:11" hidden="1">
      <c r="A10" s="35" t="s">
        <v>70</v>
      </c>
      <c r="B10" s="38" t="s">
        <v>71</v>
      </c>
      <c r="C10" s="36" t="s">
        <v>64</v>
      </c>
      <c r="D10" s="36" t="s">
        <v>64</v>
      </c>
      <c r="E10" s="36" t="s">
        <v>11</v>
      </c>
      <c r="F10" s="37">
        <v>1</v>
      </c>
      <c r="G10" s="36" t="s">
        <v>11</v>
      </c>
      <c r="H10" s="37">
        <v>1</v>
      </c>
      <c r="I10" s="36" t="s">
        <v>11</v>
      </c>
      <c r="J10" s="37">
        <v>1</v>
      </c>
      <c r="K10" s="43"/>
    </row>
    <row r="11" spans="1:11" hidden="1">
      <c r="A11" s="35" t="s">
        <v>72</v>
      </c>
      <c r="B11" s="38" t="s">
        <v>71</v>
      </c>
      <c r="C11" s="36" t="s">
        <v>64</v>
      </c>
      <c r="D11" s="36" t="s">
        <v>64</v>
      </c>
      <c r="E11" s="36" t="s">
        <v>11</v>
      </c>
      <c r="F11" s="37">
        <v>1</v>
      </c>
      <c r="G11" s="36" t="s">
        <v>11</v>
      </c>
      <c r="H11" s="37">
        <v>1</v>
      </c>
      <c r="I11" s="36" t="s">
        <v>73</v>
      </c>
      <c r="J11" s="37">
        <v>0</v>
      </c>
      <c r="K11" s="43"/>
    </row>
    <row r="12" spans="1:11" ht="30">
      <c r="A12" s="105" t="s">
        <v>74</v>
      </c>
      <c r="B12" s="106" t="s">
        <v>75</v>
      </c>
      <c r="C12" s="107" t="s">
        <v>51</v>
      </c>
      <c r="D12" s="107" t="s">
        <v>51</v>
      </c>
      <c r="E12" s="107" t="s">
        <v>11</v>
      </c>
      <c r="F12" s="37">
        <v>1</v>
      </c>
      <c r="G12" s="36" t="s">
        <v>15</v>
      </c>
      <c r="H12" s="37">
        <v>0</v>
      </c>
      <c r="I12" s="36" t="s">
        <v>15</v>
      </c>
      <c r="J12" s="37">
        <v>0</v>
      </c>
      <c r="K12" s="43" t="s">
        <v>76</v>
      </c>
    </row>
    <row r="13" spans="1:11" hidden="1">
      <c r="A13" s="105"/>
      <c r="B13" s="106" t="s">
        <v>71</v>
      </c>
      <c r="C13" s="107" t="s">
        <v>64</v>
      </c>
      <c r="D13" s="107" t="s">
        <v>64</v>
      </c>
      <c r="E13" s="107" t="s">
        <v>11</v>
      </c>
      <c r="F13" s="37">
        <v>1</v>
      </c>
      <c r="G13" s="36" t="s">
        <v>11</v>
      </c>
      <c r="H13" s="37">
        <v>1</v>
      </c>
      <c r="I13" s="36" t="s">
        <v>15</v>
      </c>
      <c r="J13" s="37">
        <v>0</v>
      </c>
      <c r="K13" s="43"/>
    </row>
    <row r="14" spans="1:11" ht="30">
      <c r="A14" s="105" t="s">
        <v>77</v>
      </c>
      <c r="B14" s="106" t="s">
        <v>75</v>
      </c>
      <c r="C14" s="107" t="s">
        <v>51</v>
      </c>
      <c r="D14" s="107" t="s">
        <v>51</v>
      </c>
      <c r="E14" s="107" t="s">
        <v>11</v>
      </c>
      <c r="F14" s="37">
        <v>1</v>
      </c>
      <c r="G14" s="36" t="s">
        <v>15</v>
      </c>
      <c r="H14" s="37">
        <v>0</v>
      </c>
      <c r="I14" s="36" t="s">
        <v>15</v>
      </c>
      <c r="J14" s="37">
        <v>0</v>
      </c>
      <c r="K14" s="43" t="s">
        <v>78</v>
      </c>
    </row>
    <row r="15" spans="1:11" hidden="1">
      <c r="A15" s="105"/>
      <c r="B15" s="106" t="s">
        <v>71</v>
      </c>
      <c r="C15" s="107" t="s">
        <v>64</v>
      </c>
      <c r="D15" s="107" t="s">
        <v>64</v>
      </c>
      <c r="E15" s="107" t="s">
        <v>11</v>
      </c>
      <c r="F15" s="37">
        <v>1</v>
      </c>
      <c r="G15" s="36" t="s">
        <v>11</v>
      </c>
      <c r="H15" s="37">
        <v>1</v>
      </c>
      <c r="I15" s="36" t="s">
        <v>15</v>
      </c>
      <c r="J15" s="37">
        <v>0</v>
      </c>
      <c r="K15" s="43"/>
    </row>
    <row r="16" spans="1:11" ht="30" hidden="1">
      <c r="A16" s="35" t="s">
        <v>79</v>
      </c>
      <c r="B16" s="38" t="s">
        <v>80</v>
      </c>
      <c r="C16" s="36" t="s">
        <v>64</v>
      </c>
      <c r="D16" s="36" t="s">
        <v>64</v>
      </c>
      <c r="E16" s="36" t="s">
        <v>11</v>
      </c>
      <c r="F16" s="37">
        <v>1</v>
      </c>
      <c r="G16" s="36" t="s">
        <v>15</v>
      </c>
      <c r="H16" s="37">
        <v>0</v>
      </c>
      <c r="I16" s="36" t="s">
        <v>15</v>
      </c>
      <c r="J16" s="37">
        <v>0</v>
      </c>
      <c r="K16" s="43" t="s">
        <v>81</v>
      </c>
    </row>
    <row r="17" spans="1:11" ht="30">
      <c r="A17" s="35" t="s">
        <v>82</v>
      </c>
      <c r="B17" s="38" t="s">
        <v>83</v>
      </c>
      <c r="C17" s="36" t="s">
        <v>51</v>
      </c>
      <c r="D17" s="36" t="s">
        <v>51</v>
      </c>
      <c r="E17" s="36" t="s">
        <v>11</v>
      </c>
      <c r="F17" s="37">
        <v>1</v>
      </c>
      <c r="G17" s="36" t="s">
        <v>15</v>
      </c>
      <c r="H17" s="37">
        <v>0</v>
      </c>
      <c r="I17" s="36" t="s">
        <v>15</v>
      </c>
      <c r="J17" s="37">
        <v>0</v>
      </c>
      <c r="K17" s="43" t="s">
        <v>84</v>
      </c>
    </row>
    <row r="18" spans="1:11" ht="30">
      <c r="A18" s="35" t="s">
        <v>85</v>
      </c>
      <c r="B18" s="38" t="s">
        <v>86</v>
      </c>
      <c r="C18" s="36" t="s">
        <v>51</v>
      </c>
      <c r="D18" s="36" t="s">
        <v>51</v>
      </c>
      <c r="E18" s="36" t="s">
        <v>11</v>
      </c>
      <c r="F18" s="37">
        <v>1</v>
      </c>
      <c r="G18" s="36" t="s">
        <v>15</v>
      </c>
      <c r="H18" s="37">
        <v>0</v>
      </c>
      <c r="I18" s="36" t="s">
        <v>15</v>
      </c>
      <c r="J18" s="37">
        <v>0</v>
      </c>
      <c r="K18" s="43" t="s">
        <v>87</v>
      </c>
    </row>
    <row r="19" spans="1:11" hidden="1">
      <c r="A19" s="35" t="s">
        <v>88</v>
      </c>
      <c r="B19" s="38" t="s">
        <v>89</v>
      </c>
      <c r="C19" s="36" t="s">
        <v>47</v>
      </c>
      <c r="D19" s="36" t="s">
        <v>47</v>
      </c>
      <c r="E19" s="36" t="s">
        <v>11</v>
      </c>
      <c r="F19" s="37">
        <v>1</v>
      </c>
      <c r="G19" s="36" t="s">
        <v>11</v>
      </c>
      <c r="H19" s="37">
        <v>1</v>
      </c>
      <c r="I19" s="36" t="s">
        <v>15</v>
      </c>
      <c r="J19" s="37">
        <v>0</v>
      </c>
      <c r="K19" s="43"/>
    </row>
    <row r="20" spans="1:11" ht="30" hidden="1">
      <c r="A20" s="35" t="s">
        <v>90</v>
      </c>
      <c r="B20" s="38" t="s">
        <v>57</v>
      </c>
      <c r="C20" s="36" t="s">
        <v>47</v>
      </c>
      <c r="D20" s="36" t="s">
        <v>47</v>
      </c>
      <c r="E20" s="36" t="s">
        <v>11</v>
      </c>
      <c r="F20" s="37">
        <v>1</v>
      </c>
      <c r="G20" s="36" t="s">
        <v>15</v>
      </c>
      <c r="H20" s="37">
        <v>0</v>
      </c>
      <c r="I20" s="36" t="s">
        <v>15</v>
      </c>
      <c r="J20" s="37">
        <v>0</v>
      </c>
      <c r="K20" s="43" t="s">
        <v>91</v>
      </c>
    </row>
    <row r="21" spans="1:11" hidden="1">
      <c r="A21" s="35" t="s">
        <v>92</v>
      </c>
      <c r="B21" s="38" t="s">
        <v>89</v>
      </c>
      <c r="C21" s="36" t="s">
        <v>47</v>
      </c>
      <c r="D21" s="36" t="s">
        <v>47</v>
      </c>
      <c r="E21" s="36" t="s">
        <v>11</v>
      </c>
      <c r="F21" s="37">
        <v>1</v>
      </c>
      <c r="G21" s="36" t="s">
        <v>11</v>
      </c>
      <c r="H21" s="37">
        <v>1</v>
      </c>
      <c r="I21" s="36" t="s">
        <v>15</v>
      </c>
      <c r="J21" s="37">
        <v>0</v>
      </c>
      <c r="K21" s="43"/>
    </row>
    <row r="22" spans="1:11" ht="30" hidden="1">
      <c r="A22" s="35" t="s">
        <v>93</v>
      </c>
      <c r="B22" s="38" t="s">
        <v>83</v>
      </c>
      <c r="C22" s="36" t="s">
        <v>64</v>
      </c>
      <c r="D22" s="36" t="s">
        <v>64</v>
      </c>
      <c r="E22" s="36" t="s">
        <v>11</v>
      </c>
      <c r="F22" s="37">
        <v>1</v>
      </c>
      <c r="G22" s="36" t="s">
        <v>15</v>
      </c>
      <c r="H22" s="37">
        <v>0</v>
      </c>
      <c r="I22" s="36" t="s">
        <v>15</v>
      </c>
      <c r="J22" s="37">
        <v>0</v>
      </c>
      <c r="K22" s="43" t="s">
        <v>94</v>
      </c>
    </row>
    <row r="23" spans="1:11" ht="30" hidden="1">
      <c r="A23" s="35" t="s">
        <v>95</v>
      </c>
      <c r="B23" s="38" t="s">
        <v>83</v>
      </c>
      <c r="C23" s="36" t="s">
        <v>64</v>
      </c>
      <c r="D23" s="36" t="s">
        <v>64</v>
      </c>
      <c r="E23" s="36" t="s">
        <v>11</v>
      </c>
      <c r="F23" s="37">
        <v>1</v>
      </c>
      <c r="G23" s="36" t="s">
        <v>15</v>
      </c>
      <c r="H23" s="37">
        <v>0</v>
      </c>
      <c r="I23" s="36" t="s">
        <v>15</v>
      </c>
      <c r="J23" s="37">
        <v>0</v>
      </c>
      <c r="K23" s="43" t="s">
        <v>96</v>
      </c>
    </row>
    <row r="24" spans="1:11" ht="45" hidden="1">
      <c r="A24" s="35" t="s">
        <v>97</v>
      </c>
      <c r="B24" s="38" t="s">
        <v>83</v>
      </c>
      <c r="C24" s="36" t="s">
        <v>64</v>
      </c>
      <c r="D24" s="36" t="s">
        <v>64</v>
      </c>
      <c r="E24" s="36" t="s">
        <v>11</v>
      </c>
      <c r="F24" s="37">
        <v>1</v>
      </c>
      <c r="G24" s="36" t="s">
        <v>15</v>
      </c>
      <c r="H24" s="37">
        <v>0</v>
      </c>
      <c r="I24" s="36" t="s">
        <v>15</v>
      </c>
      <c r="J24" s="37">
        <v>0</v>
      </c>
      <c r="K24" s="43" t="s">
        <v>98</v>
      </c>
    </row>
    <row r="25" spans="1:11" ht="30" hidden="1">
      <c r="A25" s="35" t="s">
        <v>99</v>
      </c>
      <c r="B25" s="38" t="s">
        <v>100</v>
      </c>
      <c r="C25" s="36" t="s">
        <v>64</v>
      </c>
      <c r="D25" s="36" t="s">
        <v>64</v>
      </c>
      <c r="E25" s="36" t="s">
        <v>11</v>
      </c>
      <c r="F25" s="37">
        <v>1</v>
      </c>
      <c r="G25" s="36" t="s">
        <v>15</v>
      </c>
      <c r="H25" s="37">
        <v>0</v>
      </c>
      <c r="I25" s="36" t="s">
        <v>15</v>
      </c>
      <c r="J25" s="37">
        <v>0</v>
      </c>
      <c r="K25" s="43" t="s">
        <v>101</v>
      </c>
    </row>
    <row r="26" spans="1:11" hidden="1">
      <c r="A26" s="35" t="s">
        <v>102</v>
      </c>
      <c r="B26" s="38" t="s">
        <v>103</v>
      </c>
      <c r="C26" s="36" t="s">
        <v>47</v>
      </c>
      <c r="D26" s="36" t="s">
        <v>47</v>
      </c>
      <c r="E26" s="36" t="s">
        <v>11</v>
      </c>
      <c r="F26" s="37">
        <v>1</v>
      </c>
      <c r="G26" s="36" t="s">
        <v>15</v>
      </c>
      <c r="H26" s="37">
        <v>0</v>
      </c>
      <c r="I26" s="36" t="s">
        <v>15</v>
      </c>
      <c r="J26" s="37">
        <v>0</v>
      </c>
      <c r="K26" s="43" t="s">
        <v>104</v>
      </c>
    </row>
    <row r="27" spans="1:11" ht="30" hidden="1">
      <c r="A27" s="35" t="s">
        <v>105</v>
      </c>
      <c r="B27" s="38" t="s">
        <v>100</v>
      </c>
      <c r="C27" s="36" t="s">
        <v>64</v>
      </c>
      <c r="D27" s="36" t="s">
        <v>64</v>
      </c>
      <c r="E27" s="36" t="s">
        <v>11</v>
      </c>
      <c r="F27" s="37">
        <v>1</v>
      </c>
      <c r="G27" s="36" t="s">
        <v>15</v>
      </c>
      <c r="H27" s="37">
        <v>0</v>
      </c>
      <c r="I27" s="36" t="s">
        <v>15</v>
      </c>
      <c r="J27" s="37">
        <v>0</v>
      </c>
      <c r="K27" s="43" t="s">
        <v>106</v>
      </c>
    </row>
    <row r="28" spans="1:11" ht="30" hidden="1">
      <c r="A28" s="35" t="s">
        <v>107</v>
      </c>
      <c r="B28" s="38" t="s">
        <v>54</v>
      </c>
      <c r="C28" s="36" t="s">
        <v>47</v>
      </c>
      <c r="D28" s="36" t="s">
        <v>47</v>
      </c>
      <c r="E28" s="36" t="s">
        <v>11</v>
      </c>
      <c r="F28" s="37">
        <v>1</v>
      </c>
      <c r="G28" s="36" t="s">
        <v>15</v>
      </c>
      <c r="H28" s="37">
        <v>0</v>
      </c>
      <c r="I28" s="36" t="s">
        <v>15</v>
      </c>
      <c r="J28" s="37">
        <v>0</v>
      </c>
      <c r="K28" s="43" t="s">
        <v>108</v>
      </c>
    </row>
    <row r="29" spans="1:11" ht="30" hidden="1">
      <c r="A29" s="35" t="s">
        <v>109</v>
      </c>
      <c r="B29" s="38" t="s">
        <v>103</v>
      </c>
      <c r="C29" s="36" t="s">
        <v>47</v>
      </c>
      <c r="D29" s="36" t="s">
        <v>47</v>
      </c>
      <c r="E29" s="36" t="s">
        <v>11</v>
      </c>
      <c r="F29" s="37">
        <v>1</v>
      </c>
      <c r="G29" s="36" t="s">
        <v>15</v>
      </c>
      <c r="H29" s="37">
        <v>0</v>
      </c>
      <c r="I29" s="36" t="s">
        <v>15</v>
      </c>
      <c r="J29" s="37">
        <v>0</v>
      </c>
      <c r="K29" s="43" t="s">
        <v>110</v>
      </c>
    </row>
    <row r="30" spans="1:11" hidden="1">
      <c r="A30" s="35" t="s">
        <v>111</v>
      </c>
      <c r="B30" s="38" t="s">
        <v>100</v>
      </c>
      <c r="C30" s="36" t="s">
        <v>64</v>
      </c>
      <c r="D30" s="36" t="s">
        <v>64</v>
      </c>
      <c r="E30" s="36" t="s">
        <v>11</v>
      </c>
      <c r="F30" s="37">
        <v>1</v>
      </c>
      <c r="G30" s="36" t="s">
        <v>11</v>
      </c>
      <c r="H30" s="37">
        <v>1</v>
      </c>
      <c r="I30" s="36" t="s">
        <v>15</v>
      </c>
      <c r="J30" s="37">
        <v>0</v>
      </c>
      <c r="K30" s="43"/>
    </row>
    <row r="31" spans="1:11" hidden="1">
      <c r="A31" s="35" t="s">
        <v>112</v>
      </c>
      <c r="B31" s="38" t="s">
        <v>103</v>
      </c>
      <c r="C31" s="36" t="s">
        <v>47</v>
      </c>
      <c r="D31" s="36" t="s">
        <v>47</v>
      </c>
      <c r="E31" s="36" t="s">
        <v>11</v>
      </c>
      <c r="F31" s="37">
        <v>1</v>
      </c>
      <c r="G31" s="36" t="s">
        <v>15</v>
      </c>
      <c r="H31" s="37">
        <v>0</v>
      </c>
      <c r="I31" s="36" t="s">
        <v>15</v>
      </c>
      <c r="J31" s="37">
        <v>0</v>
      </c>
      <c r="K31" s="43" t="s">
        <v>113</v>
      </c>
    </row>
    <row r="32" spans="1:11" ht="30" hidden="1">
      <c r="A32" s="35" t="s">
        <v>114</v>
      </c>
      <c r="B32" s="38" t="s">
        <v>103</v>
      </c>
      <c r="C32" s="36" t="s">
        <v>47</v>
      </c>
      <c r="D32" s="36" t="s">
        <v>47</v>
      </c>
      <c r="E32" s="36" t="s">
        <v>11</v>
      </c>
      <c r="F32" s="37">
        <v>1</v>
      </c>
      <c r="G32" s="36" t="s">
        <v>15</v>
      </c>
      <c r="H32" s="37">
        <v>0</v>
      </c>
      <c r="I32" s="36" t="s">
        <v>15</v>
      </c>
      <c r="J32" s="37">
        <v>0</v>
      </c>
      <c r="K32" s="43" t="s">
        <v>115</v>
      </c>
    </row>
    <row r="33" spans="1:11" ht="30" hidden="1">
      <c r="A33" s="35" t="s">
        <v>116</v>
      </c>
      <c r="B33" s="38" t="s">
        <v>100</v>
      </c>
      <c r="C33" s="36" t="s">
        <v>64</v>
      </c>
      <c r="D33" s="36" t="s">
        <v>64</v>
      </c>
      <c r="E33" s="36" t="s">
        <v>11</v>
      </c>
      <c r="F33" s="37">
        <v>1</v>
      </c>
      <c r="G33" s="36" t="s">
        <v>15</v>
      </c>
      <c r="H33" s="37">
        <v>0</v>
      </c>
      <c r="I33" s="36" t="s">
        <v>15</v>
      </c>
      <c r="J33" s="37">
        <v>0</v>
      </c>
      <c r="K33" s="43" t="s">
        <v>117</v>
      </c>
    </row>
    <row r="34" spans="1:11" ht="30" hidden="1">
      <c r="A34" s="35" t="s">
        <v>118</v>
      </c>
      <c r="B34" s="38" t="s">
        <v>119</v>
      </c>
      <c r="C34" s="36" t="s">
        <v>47</v>
      </c>
      <c r="D34" s="36" t="s">
        <v>47</v>
      </c>
      <c r="E34" s="36" t="s">
        <v>11</v>
      </c>
      <c r="F34" s="37">
        <v>1</v>
      </c>
      <c r="G34" s="36" t="s">
        <v>15</v>
      </c>
      <c r="H34" s="37">
        <v>0</v>
      </c>
      <c r="I34" s="36" t="s">
        <v>15</v>
      </c>
      <c r="J34" s="37">
        <v>0</v>
      </c>
      <c r="K34" s="43" t="s">
        <v>120</v>
      </c>
    </row>
    <row r="35" spans="1:11" hidden="1">
      <c r="A35" s="35" t="s">
        <v>121</v>
      </c>
      <c r="B35" s="38" t="s">
        <v>119</v>
      </c>
      <c r="C35" s="36" t="s">
        <v>47</v>
      </c>
      <c r="D35" s="36" t="s">
        <v>47</v>
      </c>
      <c r="E35" s="36" t="s">
        <v>11</v>
      </c>
      <c r="F35" s="37">
        <v>1</v>
      </c>
      <c r="G35" s="36" t="s">
        <v>15</v>
      </c>
      <c r="H35" s="37">
        <v>0</v>
      </c>
      <c r="I35" s="36" t="s">
        <v>15</v>
      </c>
      <c r="J35" s="37">
        <v>0</v>
      </c>
      <c r="K35" s="43" t="s">
        <v>122</v>
      </c>
    </row>
    <row r="36" spans="1:11" hidden="1">
      <c r="A36" s="35" t="s">
        <v>123</v>
      </c>
      <c r="B36" s="38" t="s">
        <v>119</v>
      </c>
      <c r="C36" s="36" t="s">
        <v>47</v>
      </c>
      <c r="D36" s="36" t="s">
        <v>47</v>
      </c>
      <c r="E36" s="36" t="s">
        <v>11</v>
      </c>
      <c r="F36" s="37">
        <v>1</v>
      </c>
      <c r="G36" s="36" t="s">
        <v>15</v>
      </c>
      <c r="H36" s="37">
        <v>0</v>
      </c>
      <c r="I36" s="36" t="s">
        <v>15</v>
      </c>
      <c r="J36" s="37">
        <v>0</v>
      </c>
      <c r="K36" s="43" t="s">
        <v>124</v>
      </c>
    </row>
    <row r="37" spans="1:11" hidden="1">
      <c r="A37" s="35" t="s">
        <v>125</v>
      </c>
      <c r="B37" s="38" t="s">
        <v>57</v>
      </c>
      <c r="C37" s="36" t="s">
        <v>47</v>
      </c>
      <c r="D37" s="36" t="s">
        <v>47</v>
      </c>
      <c r="E37" s="36" t="s">
        <v>11</v>
      </c>
      <c r="F37" s="37">
        <v>1</v>
      </c>
      <c r="G37" s="36" t="s">
        <v>15</v>
      </c>
      <c r="H37" s="37">
        <v>0</v>
      </c>
      <c r="I37" s="36" t="s">
        <v>11</v>
      </c>
      <c r="J37" s="37">
        <v>1</v>
      </c>
      <c r="K37" s="43"/>
    </row>
    <row r="38" spans="1:11" hidden="1">
      <c r="A38" s="35" t="s">
        <v>126</v>
      </c>
      <c r="B38" s="38" t="s">
        <v>57</v>
      </c>
      <c r="C38" s="36" t="s">
        <v>47</v>
      </c>
      <c r="D38" s="36" t="s">
        <v>47</v>
      </c>
      <c r="E38" s="36" t="s">
        <v>11</v>
      </c>
      <c r="F38" s="37">
        <v>1</v>
      </c>
      <c r="G38" s="36" t="s">
        <v>15</v>
      </c>
      <c r="H38" s="37">
        <v>0</v>
      </c>
      <c r="I38" s="36" t="s">
        <v>15</v>
      </c>
      <c r="J38" s="37">
        <v>0</v>
      </c>
      <c r="K38" s="43" t="s">
        <v>127</v>
      </c>
    </row>
    <row r="39" spans="1:11" ht="30" hidden="1">
      <c r="A39" s="35" t="s">
        <v>128</v>
      </c>
      <c r="B39" s="38" t="s">
        <v>57</v>
      </c>
      <c r="C39" s="36" t="s">
        <v>47</v>
      </c>
      <c r="D39" s="36" t="s">
        <v>47</v>
      </c>
      <c r="E39" s="36" t="s">
        <v>11</v>
      </c>
      <c r="F39" s="37">
        <v>1</v>
      </c>
      <c r="G39" s="36" t="s">
        <v>15</v>
      </c>
      <c r="H39" s="37">
        <v>0</v>
      </c>
      <c r="I39" s="36" t="s">
        <v>15</v>
      </c>
      <c r="J39" s="37">
        <v>0</v>
      </c>
      <c r="K39" s="43" t="s">
        <v>129</v>
      </c>
    </row>
    <row r="40" spans="1:11" hidden="1">
      <c r="A40" s="35" t="s">
        <v>130</v>
      </c>
      <c r="B40" s="38" t="s">
        <v>57</v>
      </c>
      <c r="C40" s="36" t="s">
        <v>47</v>
      </c>
      <c r="D40" s="36" t="s">
        <v>47</v>
      </c>
      <c r="E40" s="36" t="s">
        <v>11</v>
      </c>
      <c r="F40" s="37">
        <v>1</v>
      </c>
      <c r="G40" s="36" t="s">
        <v>15</v>
      </c>
      <c r="H40" s="37">
        <v>0</v>
      </c>
      <c r="I40" s="36" t="s">
        <v>15</v>
      </c>
      <c r="J40" s="37">
        <v>0</v>
      </c>
      <c r="K40" s="43" t="s">
        <v>131</v>
      </c>
    </row>
    <row r="41" spans="1:11" hidden="1">
      <c r="A41" s="77" t="s">
        <v>132</v>
      </c>
      <c r="B41" s="38" t="s">
        <v>57</v>
      </c>
      <c r="C41" s="100" t="s">
        <v>47</v>
      </c>
      <c r="D41" s="36" t="s">
        <v>47</v>
      </c>
      <c r="E41" s="36" t="s">
        <v>11</v>
      </c>
      <c r="F41" s="37">
        <v>1</v>
      </c>
      <c r="G41" s="36" t="s">
        <v>11</v>
      </c>
      <c r="H41" s="37">
        <v>1</v>
      </c>
      <c r="I41" s="36" t="s">
        <v>11</v>
      </c>
      <c r="J41" s="37">
        <v>1</v>
      </c>
      <c r="K41" s="43"/>
    </row>
    <row r="42" spans="1:11" ht="30" hidden="1">
      <c r="A42" s="77"/>
      <c r="B42" s="38" t="s">
        <v>133</v>
      </c>
      <c r="C42" s="101"/>
      <c r="D42" s="36" t="s">
        <v>47</v>
      </c>
      <c r="E42" s="36" t="s">
        <v>11</v>
      </c>
      <c r="F42" s="37">
        <v>1</v>
      </c>
      <c r="G42" s="36" t="s">
        <v>15</v>
      </c>
      <c r="H42" s="37">
        <v>0</v>
      </c>
      <c r="I42" s="36" t="s">
        <v>15</v>
      </c>
      <c r="J42" s="37">
        <v>0</v>
      </c>
      <c r="K42" s="43" t="s">
        <v>134</v>
      </c>
    </row>
    <row r="43" spans="1:11" ht="30" hidden="1">
      <c r="A43" s="35" t="s">
        <v>135</v>
      </c>
      <c r="B43" s="38" t="s">
        <v>57</v>
      </c>
      <c r="C43" s="36" t="s">
        <v>47</v>
      </c>
      <c r="D43" s="36" t="s">
        <v>47</v>
      </c>
      <c r="E43" s="36" t="s">
        <v>11</v>
      </c>
      <c r="F43" s="37">
        <v>1</v>
      </c>
      <c r="G43" s="36" t="s">
        <v>15</v>
      </c>
      <c r="H43" s="37">
        <v>0</v>
      </c>
      <c r="I43" s="36" t="s">
        <v>15</v>
      </c>
      <c r="J43" s="37">
        <v>0</v>
      </c>
      <c r="K43" s="43" t="s">
        <v>136</v>
      </c>
    </row>
    <row r="44" spans="1:11" s="29" customFormat="1" ht="30" hidden="1">
      <c r="A44" s="77" t="s">
        <v>137</v>
      </c>
      <c r="B44" s="38" t="s">
        <v>133</v>
      </c>
      <c r="C44" s="93" t="s">
        <v>47</v>
      </c>
      <c r="D44" s="36" t="s">
        <v>47</v>
      </c>
      <c r="E44" s="36" t="s">
        <v>11</v>
      </c>
      <c r="F44" s="37">
        <v>1</v>
      </c>
      <c r="G44" s="36" t="s">
        <v>15</v>
      </c>
      <c r="H44" s="37">
        <v>0</v>
      </c>
      <c r="I44" s="36" t="s">
        <v>15</v>
      </c>
      <c r="J44" s="37">
        <v>0</v>
      </c>
      <c r="K44" s="44" t="s">
        <v>138</v>
      </c>
    </row>
    <row r="45" spans="1:11" s="29" customFormat="1" hidden="1">
      <c r="A45" s="77"/>
      <c r="B45" s="38" t="s">
        <v>57</v>
      </c>
      <c r="C45" s="101"/>
      <c r="D45" s="36" t="s">
        <v>47</v>
      </c>
      <c r="E45" s="36" t="s">
        <v>11</v>
      </c>
      <c r="F45" s="37">
        <v>1</v>
      </c>
      <c r="G45" s="36" t="s">
        <v>11</v>
      </c>
      <c r="H45" s="37">
        <v>1</v>
      </c>
      <c r="I45" s="36" t="s">
        <v>11</v>
      </c>
      <c r="J45" s="37">
        <v>1</v>
      </c>
      <c r="K45" s="44"/>
    </row>
    <row r="46" spans="1:11" ht="30" hidden="1">
      <c r="A46" s="77" t="s">
        <v>139</v>
      </c>
      <c r="B46" s="38" t="s">
        <v>133</v>
      </c>
      <c r="C46" s="100" t="s">
        <v>47</v>
      </c>
      <c r="D46" s="36" t="s">
        <v>47</v>
      </c>
      <c r="E46" s="36" t="s">
        <v>11</v>
      </c>
      <c r="F46" s="37">
        <v>1</v>
      </c>
      <c r="G46" s="36" t="s">
        <v>15</v>
      </c>
      <c r="H46" s="37">
        <v>0</v>
      </c>
      <c r="I46" s="36" t="s">
        <v>15</v>
      </c>
      <c r="J46" s="37">
        <v>0</v>
      </c>
      <c r="K46" s="43" t="s">
        <v>140</v>
      </c>
    </row>
    <row r="47" spans="1:11" hidden="1">
      <c r="A47" s="77"/>
      <c r="B47" s="38" t="s">
        <v>57</v>
      </c>
      <c r="C47" s="101"/>
      <c r="D47" s="36" t="s">
        <v>47</v>
      </c>
      <c r="E47" s="36" t="s">
        <v>11</v>
      </c>
      <c r="F47" s="37">
        <v>1</v>
      </c>
      <c r="G47" s="36" t="s">
        <v>11</v>
      </c>
      <c r="H47" s="37">
        <v>1</v>
      </c>
      <c r="I47" s="36" t="s">
        <v>15</v>
      </c>
      <c r="J47" s="37">
        <v>0</v>
      </c>
      <c r="K47" s="43"/>
    </row>
    <row r="48" spans="1:11" ht="30" hidden="1">
      <c r="A48" s="35" t="s">
        <v>141</v>
      </c>
      <c r="B48" s="38" t="s">
        <v>57</v>
      </c>
      <c r="C48" s="36" t="s">
        <v>47</v>
      </c>
      <c r="D48" s="36" t="s">
        <v>47</v>
      </c>
      <c r="E48" s="36" t="s">
        <v>11</v>
      </c>
      <c r="F48" s="37">
        <v>1</v>
      </c>
      <c r="G48" s="36" t="s">
        <v>15</v>
      </c>
      <c r="H48" s="37">
        <v>0</v>
      </c>
      <c r="I48" s="36" t="s">
        <v>15</v>
      </c>
      <c r="J48" s="37">
        <v>0</v>
      </c>
      <c r="K48" s="43" t="s">
        <v>142</v>
      </c>
    </row>
    <row r="49" spans="1:11" hidden="1">
      <c r="A49" s="35" t="s">
        <v>143</v>
      </c>
      <c r="B49" s="38" t="s">
        <v>57</v>
      </c>
      <c r="C49" s="36" t="s">
        <v>47</v>
      </c>
      <c r="D49" s="36" t="s">
        <v>47</v>
      </c>
      <c r="E49" s="36" t="s">
        <v>11</v>
      </c>
      <c r="F49" s="37">
        <v>1</v>
      </c>
      <c r="G49" s="36" t="s">
        <v>15</v>
      </c>
      <c r="H49" s="37">
        <v>0</v>
      </c>
      <c r="I49" s="36" t="s">
        <v>15</v>
      </c>
      <c r="J49" s="37">
        <v>0</v>
      </c>
      <c r="K49" s="43" t="s">
        <v>144</v>
      </c>
    </row>
    <row r="50" spans="1:11" ht="30" hidden="1">
      <c r="A50" s="35" t="s">
        <v>145</v>
      </c>
      <c r="B50" s="38" t="s">
        <v>57</v>
      </c>
      <c r="C50" s="36" t="s">
        <v>47</v>
      </c>
      <c r="D50" s="36" t="s">
        <v>47</v>
      </c>
      <c r="E50" s="36" t="s">
        <v>11</v>
      </c>
      <c r="F50" s="37">
        <v>1</v>
      </c>
      <c r="G50" s="36" t="s">
        <v>15</v>
      </c>
      <c r="H50" s="37">
        <v>0</v>
      </c>
      <c r="I50" s="36" t="s">
        <v>15</v>
      </c>
      <c r="J50" s="37">
        <v>0</v>
      </c>
      <c r="K50" s="43" t="s">
        <v>146</v>
      </c>
    </row>
    <row r="51" spans="1:11" ht="30" hidden="1">
      <c r="A51" s="35" t="s">
        <v>147</v>
      </c>
      <c r="B51" s="38" t="s">
        <v>57</v>
      </c>
      <c r="C51" s="36" t="s">
        <v>47</v>
      </c>
      <c r="D51" s="36" t="s">
        <v>47</v>
      </c>
      <c r="E51" s="36" t="s">
        <v>11</v>
      </c>
      <c r="F51" s="37">
        <v>1</v>
      </c>
      <c r="G51" s="36" t="s">
        <v>15</v>
      </c>
      <c r="H51" s="37">
        <v>0</v>
      </c>
      <c r="I51" s="36" t="s">
        <v>15</v>
      </c>
      <c r="J51" s="37">
        <v>0</v>
      </c>
      <c r="K51" s="43" t="s">
        <v>148</v>
      </c>
    </row>
    <row r="52" spans="1:11" ht="30" hidden="1">
      <c r="A52" s="35" t="s">
        <v>149</v>
      </c>
      <c r="B52" s="38" t="s">
        <v>57</v>
      </c>
      <c r="C52" s="36" t="s">
        <v>47</v>
      </c>
      <c r="D52" s="36" t="s">
        <v>47</v>
      </c>
      <c r="E52" s="36" t="s">
        <v>11</v>
      </c>
      <c r="F52" s="37">
        <v>1</v>
      </c>
      <c r="G52" s="36" t="s">
        <v>15</v>
      </c>
      <c r="H52" s="37">
        <v>0</v>
      </c>
      <c r="I52" s="36" t="s">
        <v>15</v>
      </c>
      <c r="J52" s="37">
        <v>0</v>
      </c>
      <c r="K52" s="43" t="s">
        <v>150</v>
      </c>
    </row>
    <row r="53" spans="1:11" ht="30" hidden="1">
      <c r="A53" s="77" t="s">
        <v>151</v>
      </c>
      <c r="B53" s="38" t="s">
        <v>133</v>
      </c>
      <c r="C53" s="100" t="s">
        <v>47</v>
      </c>
      <c r="D53" s="36" t="s">
        <v>47</v>
      </c>
      <c r="E53" s="36" t="s">
        <v>11</v>
      </c>
      <c r="F53" s="37">
        <v>1</v>
      </c>
      <c r="G53" s="36" t="s">
        <v>15</v>
      </c>
      <c r="H53" s="37">
        <v>0</v>
      </c>
      <c r="I53" s="36" t="s">
        <v>15</v>
      </c>
      <c r="J53" s="37">
        <v>0</v>
      </c>
      <c r="K53" s="43" t="s">
        <v>152</v>
      </c>
    </row>
    <row r="54" spans="1:11" ht="30" hidden="1">
      <c r="A54" s="77"/>
      <c r="B54" s="38" t="s">
        <v>57</v>
      </c>
      <c r="C54" s="101"/>
      <c r="D54" s="36" t="s">
        <v>47</v>
      </c>
      <c r="E54" s="36" t="s">
        <v>11</v>
      </c>
      <c r="F54" s="37">
        <v>1</v>
      </c>
      <c r="G54" s="36" t="s">
        <v>15</v>
      </c>
      <c r="H54" s="37">
        <v>0</v>
      </c>
      <c r="I54" s="36" t="s">
        <v>15</v>
      </c>
      <c r="J54" s="37">
        <v>0</v>
      </c>
      <c r="K54" s="43" t="s">
        <v>153</v>
      </c>
    </row>
    <row r="55" spans="1:11" hidden="1">
      <c r="A55" s="35" t="s">
        <v>154</v>
      </c>
      <c r="B55" s="38" t="s">
        <v>57</v>
      </c>
      <c r="C55" s="36" t="s">
        <v>47</v>
      </c>
      <c r="D55" s="36" t="s">
        <v>47</v>
      </c>
      <c r="E55" s="36" t="s">
        <v>11</v>
      </c>
      <c r="F55" s="37">
        <v>1</v>
      </c>
      <c r="G55" s="36" t="s">
        <v>11</v>
      </c>
      <c r="H55" s="37">
        <v>1</v>
      </c>
      <c r="I55" s="36" t="s">
        <v>11</v>
      </c>
      <c r="J55" s="37">
        <v>1</v>
      </c>
      <c r="K55" s="43"/>
    </row>
    <row r="56" spans="1:11" hidden="1">
      <c r="A56" s="35" t="s">
        <v>155</v>
      </c>
      <c r="B56" s="38" t="s">
        <v>57</v>
      </c>
      <c r="C56" s="36" t="s">
        <v>47</v>
      </c>
      <c r="D56" s="36" t="s">
        <v>47</v>
      </c>
      <c r="E56" s="36" t="s">
        <v>11</v>
      </c>
      <c r="F56" s="37">
        <v>1</v>
      </c>
      <c r="G56" s="36" t="s">
        <v>15</v>
      </c>
      <c r="H56" s="37">
        <v>0</v>
      </c>
      <c r="I56" s="36" t="s">
        <v>15</v>
      </c>
      <c r="J56" s="37">
        <v>0</v>
      </c>
      <c r="K56" s="43" t="s">
        <v>156</v>
      </c>
    </row>
    <row r="57" spans="1:11" hidden="1">
      <c r="A57" s="35" t="s">
        <v>157</v>
      </c>
      <c r="B57" s="38" t="s">
        <v>54</v>
      </c>
      <c r="C57" s="36" t="s">
        <v>47</v>
      </c>
      <c r="D57" s="36" t="s">
        <v>47</v>
      </c>
      <c r="E57" s="36" t="s">
        <v>11</v>
      </c>
      <c r="F57" s="37">
        <v>1</v>
      </c>
      <c r="G57" s="36" t="s">
        <v>15</v>
      </c>
      <c r="H57" s="37">
        <v>0</v>
      </c>
      <c r="I57" s="36" t="s">
        <v>15</v>
      </c>
      <c r="J57" s="37">
        <v>0</v>
      </c>
      <c r="K57" s="43" t="s">
        <v>158</v>
      </c>
    </row>
    <row r="58" spans="1:11" hidden="1">
      <c r="A58" s="35" t="s">
        <v>159</v>
      </c>
      <c r="B58" s="38" t="s">
        <v>57</v>
      </c>
      <c r="C58" s="36" t="s">
        <v>47</v>
      </c>
      <c r="D58" s="36" t="s">
        <v>47</v>
      </c>
      <c r="E58" s="36" t="s">
        <v>11</v>
      </c>
      <c r="F58" s="37">
        <v>1</v>
      </c>
      <c r="G58" s="36" t="s">
        <v>15</v>
      </c>
      <c r="H58" s="37">
        <v>0</v>
      </c>
      <c r="I58" s="36" t="s">
        <v>15</v>
      </c>
      <c r="J58" s="37">
        <v>0</v>
      </c>
      <c r="K58" s="43" t="s">
        <v>160</v>
      </c>
    </row>
    <row r="59" spans="1:11" hidden="1">
      <c r="A59" s="35" t="s">
        <v>161</v>
      </c>
      <c r="B59" s="38" t="s">
        <v>57</v>
      </c>
      <c r="C59" s="36" t="s">
        <v>47</v>
      </c>
      <c r="D59" s="36" t="s">
        <v>47</v>
      </c>
      <c r="E59" s="36" t="s">
        <v>11</v>
      </c>
      <c r="F59" s="37">
        <v>1</v>
      </c>
      <c r="G59" s="36" t="s">
        <v>15</v>
      </c>
      <c r="H59" s="37">
        <v>0</v>
      </c>
      <c r="I59" s="36" t="s">
        <v>15</v>
      </c>
      <c r="J59" s="37">
        <v>0</v>
      </c>
      <c r="K59" s="43" t="s">
        <v>162</v>
      </c>
    </row>
    <row r="60" spans="1:11" hidden="1">
      <c r="A60" s="35" t="s">
        <v>163</v>
      </c>
      <c r="B60" s="38" t="s">
        <v>164</v>
      </c>
      <c r="C60" s="36" t="s">
        <v>47</v>
      </c>
      <c r="D60" s="36" t="s">
        <v>47</v>
      </c>
      <c r="E60" s="36" t="s">
        <v>11</v>
      </c>
      <c r="F60" s="37">
        <v>1</v>
      </c>
      <c r="G60" s="36" t="s">
        <v>15</v>
      </c>
      <c r="H60" s="37">
        <v>0</v>
      </c>
      <c r="I60" s="36" t="s">
        <v>15</v>
      </c>
      <c r="J60" s="37">
        <v>0</v>
      </c>
      <c r="K60" s="43" t="s">
        <v>165</v>
      </c>
    </row>
    <row r="61" spans="1:11" ht="30" hidden="1">
      <c r="A61" s="78" t="s">
        <v>166</v>
      </c>
      <c r="B61" s="38" t="s">
        <v>57</v>
      </c>
      <c r="C61" s="114" t="s">
        <v>47</v>
      </c>
      <c r="D61" s="40" t="s">
        <v>47</v>
      </c>
      <c r="E61" s="40" t="s">
        <v>11</v>
      </c>
      <c r="F61" s="41">
        <v>1</v>
      </c>
      <c r="G61" s="36" t="s">
        <v>15</v>
      </c>
      <c r="H61" s="37">
        <v>0</v>
      </c>
      <c r="I61" s="36" t="s">
        <v>15</v>
      </c>
      <c r="J61" s="37">
        <v>0</v>
      </c>
      <c r="K61" s="43" t="s">
        <v>167</v>
      </c>
    </row>
    <row r="62" spans="1:11" hidden="1">
      <c r="A62" s="79"/>
      <c r="B62" s="38" t="s">
        <v>168</v>
      </c>
      <c r="C62" s="115"/>
      <c r="D62" s="40" t="s">
        <v>47</v>
      </c>
      <c r="E62" s="40" t="s">
        <v>15</v>
      </c>
      <c r="F62" s="41">
        <v>0</v>
      </c>
      <c r="G62" s="36" t="s">
        <v>15</v>
      </c>
      <c r="H62" s="37">
        <v>0</v>
      </c>
      <c r="I62" s="36" t="s">
        <v>15</v>
      </c>
      <c r="J62" s="37">
        <v>0</v>
      </c>
      <c r="K62" s="45"/>
    </row>
    <row r="63" spans="1:11" hidden="1">
      <c r="A63" s="35" t="s">
        <v>169</v>
      </c>
      <c r="B63" s="38" t="s">
        <v>164</v>
      </c>
      <c r="C63" s="40" t="s">
        <v>47</v>
      </c>
      <c r="D63" s="40" t="s">
        <v>47</v>
      </c>
      <c r="E63" s="40" t="s">
        <v>11</v>
      </c>
      <c r="F63" s="41">
        <v>1</v>
      </c>
      <c r="G63" s="40" t="s">
        <v>11</v>
      </c>
      <c r="H63" s="41">
        <v>1</v>
      </c>
      <c r="I63" s="40" t="s">
        <v>11</v>
      </c>
      <c r="J63" s="41">
        <v>1</v>
      </c>
      <c r="K63" s="45"/>
    </row>
    <row r="64" spans="1:11" ht="30" hidden="1">
      <c r="A64" s="35" t="s">
        <v>170</v>
      </c>
      <c r="B64" s="38" t="s">
        <v>164</v>
      </c>
      <c r="C64" s="40" t="s">
        <v>47</v>
      </c>
      <c r="D64" s="40" t="s">
        <v>47</v>
      </c>
      <c r="E64" s="40" t="s">
        <v>11</v>
      </c>
      <c r="F64" s="41">
        <v>1</v>
      </c>
      <c r="G64" s="36" t="s">
        <v>15</v>
      </c>
      <c r="H64" s="37">
        <v>0</v>
      </c>
      <c r="I64" s="36" t="s">
        <v>15</v>
      </c>
      <c r="J64" s="37">
        <v>0</v>
      </c>
      <c r="K64" s="43" t="s">
        <v>171</v>
      </c>
    </row>
    <row r="65" spans="1:11" hidden="1">
      <c r="A65" s="35" t="s">
        <v>172</v>
      </c>
      <c r="B65" s="38" t="s">
        <v>164</v>
      </c>
      <c r="C65" s="40" t="s">
        <v>47</v>
      </c>
      <c r="D65" s="40" t="s">
        <v>47</v>
      </c>
      <c r="E65" s="40" t="s">
        <v>11</v>
      </c>
      <c r="F65" s="41">
        <v>1</v>
      </c>
      <c r="G65" s="36" t="s">
        <v>15</v>
      </c>
      <c r="H65" s="37">
        <v>0</v>
      </c>
      <c r="I65" s="36" t="s">
        <v>15</v>
      </c>
      <c r="J65" s="37">
        <v>0</v>
      </c>
      <c r="K65" s="43" t="s">
        <v>173</v>
      </c>
    </row>
    <row r="66" spans="1:11" ht="30" hidden="1">
      <c r="A66" s="35" t="s">
        <v>174</v>
      </c>
      <c r="B66" s="38" t="s">
        <v>89</v>
      </c>
      <c r="C66" s="40" t="s">
        <v>47</v>
      </c>
      <c r="D66" s="40" t="s">
        <v>47</v>
      </c>
      <c r="E66" s="40" t="s">
        <v>11</v>
      </c>
      <c r="F66" s="41">
        <v>1</v>
      </c>
      <c r="G66" s="40" t="s">
        <v>15</v>
      </c>
      <c r="H66" s="41">
        <v>0</v>
      </c>
      <c r="I66" s="40" t="s">
        <v>15</v>
      </c>
      <c r="J66" s="41">
        <v>0</v>
      </c>
      <c r="K66" s="43" t="s">
        <v>175</v>
      </c>
    </row>
    <row r="67" spans="1:11" hidden="1">
      <c r="A67" s="35" t="s">
        <v>176</v>
      </c>
      <c r="B67" s="38" t="s">
        <v>177</v>
      </c>
      <c r="C67" s="40" t="s">
        <v>47</v>
      </c>
      <c r="D67" s="40" t="s">
        <v>47</v>
      </c>
      <c r="E67" s="40" t="s">
        <v>11</v>
      </c>
      <c r="F67" s="41">
        <v>1</v>
      </c>
      <c r="G67" s="40" t="s">
        <v>15</v>
      </c>
      <c r="H67" s="41">
        <v>0</v>
      </c>
      <c r="I67" s="40" t="s">
        <v>15</v>
      </c>
      <c r="J67" s="41">
        <v>0</v>
      </c>
      <c r="K67" s="43" t="s">
        <v>173</v>
      </c>
    </row>
    <row r="68" spans="1:11" ht="30" hidden="1">
      <c r="A68" s="35" t="s">
        <v>178</v>
      </c>
      <c r="B68" s="38" t="s">
        <v>164</v>
      </c>
      <c r="C68" s="40" t="s">
        <v>47</v>
      </c>
      <c r="D68" s="40" t="s">
        <v>47</v>
      </c>
      <c r="E68" s="40" t="s">
        <v>11</v>
      </c>
      <c r="F68" s="41">
        <v>1</v>
      </c>
      <c r="G68" s="40" t="s">
        <v>15</v>
      </c>
      <c r="H68" s="41">
        <v>0</v>
      </c>
      <c r="I68" s="40" t="s">
        <v>15</v>
      </c>
      <c r="J68" s="41">
        <v>0</v>
      </c>
      <c r="K68" s="43" t="s">
        <v>179</v>
      </c>
    </row>
    <row r="69" spans="1:11" ht="30" hidden="1">
      <c r="A69" s="35" t="s">
        <v>180</v>
      </c>
      <c r="B69" s="38" t="s">
        <v>164</v>
      </c>
      <c r="C69" s="40" t="s">
        <v>47</v>
      </c>
      <c r="D69" s="40" t="s">
        <v>47</v>
      </c>
      <c r="E69" s="40" t="s">
        <v>11</v>
      </c>
      <c r="F69" s="41">
        <v>1</v>
      </c>
      <c r="G69" s="40" t="s">
        <v>15</v>
      </c>
      <c r="H69" s="41">
        <v>0</v>
      </c>
      <c r="I69" s="40" t="s">
        <v>15</v>
      </c>
      <c r="J69" s="41">
        <v>0</v>
      </c>
      <c r="K69" s="43" t="s">
        <v>179</v>
      </c>
    </row>
    <row r="70" spans="1:11" ht="30" hidden="1">
      <c r="A70" s="35" t="s">
        <v>181</v>
      </c>
      <c r="B70" s="38" t="s">
        <v>164</v>
      </c>
      <c r="C70" s="40" t="s">
        <v>47</v>
      </c>
      <c r="D70" s="40" t="s">
        <v>47</v>
      </c>
      <c r="E70" s="40" t="s">
        <v>11</v>
      </c>
      <c r="F70" s="41">
        <v>1</v>
      </c>
      <c r="G70" s="40" t="s">
        <v>15</v>
      </c>
      <c r="H70" s="41">
        <v>0</v>
      </c>
      <c r="I70" s="40" t="s">
        <v>15</v>
      </c>
      <c r="J70" s="41">
        <v>0</v>
      </c>
      <c r="K70" s="43" t="s">
        <v>182</v>
      </c>
    </row>
    <row r="71" spans="1:11" hidden="1">
      <c r="A71" s="78" t="s">
        <v>183</v>
      </c>
      <c r="B71" s="38" t="s">
        <v>184</v>
      </c>
      <c r="C71" s="114" t="s">
        <v>47</v>
      </c>
      <c r="D71" s="40" t="s">
        <v>47</v>
      </c>
      <c r="E71" s="40" t="s">
        <v>11</v>
      </c>
      <c r="F71" s="41">
        <v>1</v>
      </c>
      <c r="G71" s="40" t="s">
        <v>11</v>
      </c>
      <c r="H71" s="41">
        <v>1</v>
      </c>
      <c r="I71" s="40" t="s">
        <v>185</v>
      </c>
      <c r="J71" s="41">
        <v>1</v>
      </c>
      <c r="K71" s="43"/>
    </row>
    <row r="72" spans="1:11" hidden="1">
      <c r="A72" s="79"/>
      <c r="B72" s="38" t="s">
        <v>186</v>
      </c>
      <c r="C72" s="115"/>
      <c r="D72" s="40" t="s">
        <v>47</v>
      </c>
      <c r="E72" s="40" t="s">
        <v>11</v>
      </c>
      <c r="F72" s="41">
        <v>1</v>
      </c>
      <c r="G72" s="40" t="s">
        <v>15</v>
      </c>
      <c r="H72" s="41">
        <v>0</v>
      </c>
      <c r="I72" s="40" t="s">
        <v>11</v>
      </c>
      <c r="J72" s="41">
        <v>1</v>
      </c>
      <c r="K72" s="45"/>
    </row>
    <row r="73" spans="1:11" hidden="1">
      <c r="A73" s="78" t="s">
        <v>187</v>
      </c>
      <c r="B73" s="38" t="s">
        <v>184</v>
      </c>
      <c r="C73" s="114" t="s">
        <v>47</v>
      </c>
      <c r="D73" s="40" t="s">
        <v>47</v>
      </c>
      <c r="E73" s="40" t="s">
        <v>11</v>
      </c>
      <c r="F73" s="41">
        <v>1</v>
      </c>
      <c r="G73" s="40" t="s">
        <v>11</v>
      </c>
      <c r="H73" s="41">
        <v>1</v>
      </c>
      <c r="I73" s="40" t="s">
        <v>15</v>
      </c>
      <c r="J73" s="41">
        <v>0</v>
      </c>
      <c r="K73" s="45"/>
    </row>
    <row r="74" spans="1:11" ht="30" hidden="1">
      <c r="A74" s="79"/>
      <c r="B74" s="38" t="s">
        <v>188</v>
      </c>
      <c r="C74" s="115"/>
      <c r="D74" s="40" t="s">
        <v>47</v>
      </c>
      <c r="E74" s="40" t="s">
        <v>11</v>
      </c>
      <c r="F74" s="41">
        <v>1</v>
      </c>
      <c r="G74" s="40" t="s">
        <v>15</v>
      </c>
      <c r="H74" s="41">
        <v>0</v>
      </c>
      <c r="I74" s="40" t="s">
        <v>73</v>
      </c>
      <c r="J74" s="41">
        <v>0</v>
      </c>
      <c r="K74" s="43" t="s">
        <v>189</v>
      </c>
    </row>
    <row r="75" spans="1:11" ht="30" hidden="1">
      <c r="A75" s="78" t="s">
        <v>190</v>
      </c>
      <c r="B75" s="38" t="s">
        <v>186</v>
      </c>
      <c r="C75" s="114" t="s">
        <v>47</v>
      </c>
      <c r="D75" s="40" t="s">
        <v>47</v>
      </c>
      <c r="E75" s="40" t="s">
        <v>11</v>
      </c>
      <c r="F75" s="41">
        <v>1</v>
      </c>
      <c r="G75" s="40" t="s">
        <v>15</v>
      </c>
      <c r="H75" s="41">
        <v>0</v>
      </c>
      <c r="I75" s="40" t="s">
        <v>15</v>
      </c>
      <c r="J75" s="41">
        <v>0</v>
      </c>
      <c r="K75" s="43" t="s">
        <v>191</v>
      </c>
    </row>
    <row r="76" spans="1:11" hidden="1">
      <c r="A76" s="79"/>
      <c r="B76" s="38" t="s">
        <v>184</v>
      </c>
      <c r="C76" s="115"/>
      <c r="D76" s="40" t="s">
        <v>47</v>
      </c>
      <c r="E76" s="40" t="s">
        <v>15</v>
      </c>
      <c r="F76" s="41">
        <v>0</v>
      </c>
      <c r="G76" s="40" t="s">
        <v>15</v>
      </c>
      <c r="H76" s="41">
        <v>0</v>
      </c>
      <c r="I76" s="40" t="s">
        <v>11</v>
      </c>
      <c r="J76" s="41">
        <v>1</v>
      </c>
      <c r="K76" s="45"/>
    </row>
    <row r="77" spans="1:11" ht="30" hidden="1">
      <c r="A77" s="78" t="s">
        <v>192</v>
      </c>
      <c r="B77" s="38" t="s">
        <v>164</v>
      </c>
      <c r="C77" s="114" t="s">
        <v>47</v>
      </c>
      <c r="D77" s="40" t="s">
        <v>47</v>
      </c>
      <c r="E77" s="40" t="s">
        <v>11</v>
      </c>
      <c r="F77" s="41">
        <v>1</v>
      </c>
      <c r="G77" s="40" t="s">
        <v>15</v>
      </c>
      <c r="H77" s="41">
        <v>0</v>
      </c>
      <c r="I77" s="40" t="s">
        <v>73</v>
      </c>
      <c r="J77" s="41">
        <v>0</v>
      </c>
      <c r="K77" s="43" t="s">
        <v>193</v>
      </c>
    </row>
    <row r="78" spans="1:11" hidden="1">
      <c r="A78" s="80"/>
      <c r="B78" s="38" t="s">
        <v>194</v>
      </c>
      <c r="C78" s="116"/>
      <c r="D78" s="40" t="s">
        <v>47</v>
      </c>
      <c r="E78" s="40" t="s">
        <v>11</v>
      </c>
      <c r="F78" s="41">
        <v>1</v>
      </c>
      <c r="G78" s="40" t="s">
        <v>11</v>
      </c>
      <c r="H78" s="41">
        <v>1</v>
      </c>
      <c r="I78" s="40" t="s">
        <v>15</v>
      </c>
      <c r="J78" s="41">
        <v>0</v>
      </c>
      <c r="K78" s="45"/>
    </row>
    <row r="79" spans="1:11" ht="15" hidden="1" customHeight="1">
      <c r="A79" s="79"/>
      <c r="B79" s="38" t="s">
        <v>168</v>
      </c>
      <c r="C79" s="115"/>
      <c r="D79" s="40" t="s">
        <v>47</v>
      </c>
      <c r="E79" s="40" t="s">
        <v>15</v>
      </c>
      <c r="F79" s="41">
        <v>0</v>
      </c>
      <c r="G79" s="40" t="s">
        <v>11</v>
      </c>
      <c r="H79" s="41">
        <v>1</v>
      </c>
      <c r="I79" s="40" t="s">
        <v>15</v>
      </c>
      <c r="J79" s="41">
        <v>0</v>
      </c>
      <c r="K79" s="45"/>
    </row>
    <row r="80" spans="1:11" ht="30" hidden="1">
      <c r="A80" s="35" t="s">
        <v>195</v>
      </c>
      <c r="B80" s="38" t="s">
        <v>168</v>
      </c>
      <c r="C80" s="40" t="s">
        <v>47</v>
      </c>
      <c r="D80" s="40" t="s">
        <v>47</v>
      </c>
      <c r="E80" s="40" t="s">
        <v>11</v>
      </c>
      <c r="F80" s="40">
        <v>1</v>
      </c>
      <c r="G80" s="40" t="s">
        <v>15</v>
      </c>
      <c r="H80" s="41">
        <v>0</v>
      </c>
      <c r="I80" s="40" t="s">
        <v>73</v>
      </c>
      <c r="J80" s="41">
        <v>0</v>
      </c>
      <c r="K80" s="43" t="s">
        <v>196</v>
      </c>
    </row>
    <row r="81" spans="1:11" ht="30" hidden="1">
      <c r="A81" s="35" t="s">
        <v>197</v>
      </c>
      <c r="B81" s="38" t="s">
        <v>194</v>
      </c>
      <c r="C81" s="40" t="s">
        <v>47</v>
      </c>
      <c r="D81" s="40" t="s">
        <v>47</v>
      </c>
      <c r="E81" s="40" t="s">
        <v>11</v>
      </c>
      <c r="F81" s="40">
        <v>1</v>
      </c>
      <c r="G81" s="40" t="s">
        <v>15</v>
      </c>
      <c r="H81" s="41">
        <v>0</v>
      </c>
      <c r="I81" s="40" t="s">
        <v>73</v>
      </c>
      <c r="J81" s="41">
        <v>0</v>
      </c>
      <c r="K81" s="43" t="s">
        <v>198</v>
      </c>
    </row>
    <row r="82" spans="1:11" ht="30" hidden="1">
      <c r="A82" s="35" t="s">
        <v>199</v>
      </c>
      <c r="B82" s="38" t="s">
        <v>200</v>
      </c>
      <c r="C82" s="40" t="s">
        <v>47</v>
      </c>
      <c r="D82" s="40" t="s">
        <v>47</v>
      </c>
      <c r="E82" s="40" t="s">
        <v>11</v>
      </c>
      <c r="F82" s="41">
        <v>1</v>
      </c>
      <c r="G82" s="40" t="s">
        <v>15</v>
      </c>
      <c r="H82" s="41">
        <v>0</v>
      </c>
      <c r="I82" s="40" t="s">
        <v>73</v>
      </c>
      <c r="J82" s="41">
        <v>0</v>
      </c>
      <c r="K82" s="43" t="s">
        <v>201</v>
      </c>
    </row>
    <row r="83" spans="1:11" s="28" customFormat="1">
      <c r="A83" s="35" t="s">
        <v>202</v>
      </c>
      <c r="B83" s="38" t="s">
        <v>203</v>
      </c>
      <c r="C83" s="36" t="s">
        <v>51</v>
      </c>
      <c r="D83" s="36" t="s">
        <v>51</v>
      </c>
      <c r="E83" s="36" t="s">
        <v>11</v>
      </c>
      <c r="F83" s="37">
        <v>1</v>
      </c>
      <c r="G83" s="36" t="s">
        <v>15</v>
      </c>
      <c r="H83" s="37">
        <v>0</v>
      </c>
      <c r="I83" s="36" t="s">
        <v>15</v>
      </c>
      <c r="J83" s="37">
        <v>0</v>
      </c>
      <c r="K83" s="43" t="s">
        <v>204</v>
      </c>
    </row>
    <row r="84" spans="1:11" s="28" customFormat="1" ht="30" hidden="1">
      <c r="A84" s="35" t="s">
        <v>205</v>
      </c>
      <c r="B84" s="38" t="s">
        <v>57</v>
      </c>
      <c r="C84" s="36" t="s">
        <v>47</v>
      </c>
      <c r="D84" s="36" t="s">
        <v>47</v>
      </c>
      <c r="E84" s="36" t="s">
        <v>11</v>
      </c>
      <c r="F84" s="37">
        <v>1</v>
      </c>
      <c r="G84" s="36" t="s">
        <v>15</v>
      </c>
      <c r="H84" s="37">
        <v>0</v>
      </c>
      <c r="I84" s="36" t="s">
        <v>15</v>
      </c>
      <c r="J84" s="37">
        <v>0</v>
      </c>
      <c r="K84" s="43" t="s">
        <v>206</v>
      </c>
    </row>
    <row r="85" spans="1:11" hidden="1">
      <c r="A85" s="35" t="s">
        <v>207</v>
      </c>
      <c r="B85" s="38" t="s">
        <v>208</v>
      </c>
      <c r="C85" s="36" t="s">
        <v>47</v>
      </c>
      <c r="D85" s="36" t="s">
        <v>47</v>
      </c>
      <c r="E85" s="36" t="s">
        <v>11</v>
      </c>
      <c r="F85" s="37">
        <v>1</v>
      </c>
      <c r="G85" s="36" t="s">
        <v>15</v>
      </c>
      <c r="H85" s="37">
        <v>0</v>
      </c>
      <c r="I85" s="36" t="s">
        <v>15</v>
      </c>
      <c r="J85" s="37">
        <v>0</v>
      </c>
      <c r="K85" s="43" t="s">
        <v>209</v>
      </c>
    </row>
    <row r="86" spans="1:11" ht="30" hidden="1">
      <c r="A86" s="35" t="s">
        <v>210</v>
      </c>
      <c r="B86" s="38" t="s">
        <v>68</v>
      </c>
      <c r="C86" s="40" t="s">
        <v>47</v>
      </c>
      <c r="D86" s="40" t="s">
        <v>47</v>
      </c>
      <c r="E86" s="36" t="s">
        <v>11</v>
      </c>
      <c r="F86" s="37">
        <v>1</v>
      </c>
      <c r="G86" s="36" t="s">
        <v>15</v>
      </c>
      <c r="H86" s="37">
        <v>0</v>
      </c>
      <c r="I86" s="36" t="s">
        <v>15</v>
      </c>
      <c r="J86" s="37">
        <v>0</v>
      </c>
      <c r="K86" s="43" t="s">
        <v>211</v>
      </c>
    </row>
    <row r="87" spans="1:11" ht="30" hidden="1">
      <c r="A87" s="35" t="s">
        <v>212</v>
      </c>
      <c r="B87" s="38" t="s">
        <v>194</v>
      </c>
      <c r="C87" s="40" t="s">
        <v>47</v>
      </c>
      <c r="D87" s="40" t="s">
        <v>47</v>
      </c>
      <c r="E87" s="36" t="s">
        <v>11</v>
      </c>
      <c r="F87" s="37">
        <v>1</v>
      </c>
      <c r="G87" s="36" t="s">
        <v>15</v>
      </c>
      <c r="H87" s="37">
        <v>0</v>
      </c>
      <c r="I87" s="36" t="s">
        <v>15</v>
      </c>
      <c r="J87" s="37">
        <v>0</v>
      </c>
      <c r="K87" s="43" t="s">
        <v>213</v>
      </c>
    </row>
    <row r="88" spans="1:11" hidden="1">
      <c r="A88" s="35" t="s">
        <v>214</v>
      </c>
      <c r="B88" s="38" t="s">
        <v>194</v>
      </c>
      <c r="C88" s="40" t="s">
        <v>47</v>
      </c>
      <c r="D88" s="40" t="s">
        <v>47</v>
      </c>
      <c r="E88" s="36" t="s">
        <v>11</v>
      </c>
      <c r="F88" s="37">
        <v>1</v>
      </c>
      <c r="G88" s="36" t="s">
        <v>15</v>
      </c>
      <c r="H88" s="37">
        <v>0</v>
      </c>
      <c r="I88" s="36" t="s">
        <v>15</v>
      </c>
      <c r="J88" s="37">
        <v>0</v>
      </c>
      <c r="K88" s="43" t="s">
        <v>215</v>
      </c>
    </row>
    <row r="89" spans="1:11" hidden="1">
      <c r="A89" s="78" t="s">
        <v>216</v>
      </c>
      <c r="B89" s="38" t="s">
        <v>194</v>
      </c>
      <c r="C89" s="114" t="s">
        <v>47</v>
      </c>
      <c r="D89" s="40" t="s">
        <v>47</v>
      </c>
      <c r="E89" s="36" t="s">
        <v>11</v>
      </c>
      <c r="F89" s="37">
        <v>1</v>
      </c>
      <c r="G89" s="36" t="s">
        <v>11</v>
      </c>
      <c r="H89" s="37">
        <v>1</v>
      </c>
      <c r="I89" s="36" t="s">
        <v>11</v>
      </c>
      <c r="J89" s="37">
        <v>1</v>
      </c>
      <c r="K89" s="45"/>
    </row>
    <row r="90" spans="1:11" hidden="1">
      <c r="A90" s="79"/>
      <c r="B90" s="38" t="s">
        <v>168</v>
      </c>
      <c r="C90" s="115"/>
      <c r="D90" s="40" t="s">
        <v>47</v>
      </c>
      <c r="E90" s="36" t="s">
        <v>15</v>
      </c>
      <c r="F90" s="37">
        <v>0</v>
      </c>
      <c r="G90" s="36" t="s">
        <v>11</v>
      </c>
      <c r="H90" s="37">
        <v>1</v>
      </c>
      <c r="I90" s="36" t="s">
        <v>15</v>
      </c>
      <c r="J90" s="37">
        <v>0</v>
      </c>
      <c r="K90" s="45"/>
    </row>
    <row r="91" spans="1:11" ht="30">
      <c r="A91" s="35" t="s">
        <v>217</v>
      </c>
      <c r="B91" s="38" t="s">
        <v>218</v>
      </c>
      <c r="C91" s="40" t="s">
        <v>51</v>
      </c>
      <c r="D91" s="40" t="s">
        <v>51</v>
      </c>
      <c r="E91" s="36" t="s">
        <v>11</v>
      </c>
      <c r="F91" s="37">
        <v>1</v>
      </c>
      <c r="G91" s="36" t="s">
        <v>15</v>
      </c>
      <c r="H91" s="37">
        <v>0</v>
      </c>
      <c r="I91" s="36" t="s">
        <v>15</v>
      </c>
      <c r="J91" s="37">
        <v>0</v>
      </c>
      <c r="K91" s="43" t="s">
        <v>219</v>
      </c>
    </row>
    <row r="92" spans="1:11" ht="30" hidden="1">
      <c r="A92" s="35" t="s">
        <v>220</v>
      </c>
      <c r="B92" s="38" t="s">
        <v>194</v>
      </c>
      <c r="C92" s="40" t="s">
        <v>47</v>
      </c>
      <c r="D92" s="40" t="s">
        <v>47</v>
      </c>
      <c r="E92" s="36" t="s">
        <v>11</v>
      </c>
      <c r="F92" s="37">
        <v>1</v>
      </c>
      <c r="G92" s="36" t="s">
        <v>15</v>
      </c>
      <c r="H92" s="37">
        <v>0</v>
      </c>
      <c r="I92" s="36" t="s">
        <v>15</v>
      </c>
      <c r="J92" s="37">
        <v>0</v>
      </c>
      <c r="K92" s="43" t="s">
        <v>221</v>
      </c>
    </row>
    <row r="93" spans="1:11" ht="30" hidden="1">
      <c r="A93" s="35" t="s">
        <v>222</v>
      </c>
      <c r="B93" s="38" t="s">
        <v>164</v>
      </c>
      <c r="C93" s="40" t="s">
        <v>47</v>
      </c>
      <c r="D93" s="40" t="s">
        <v>47</v>
      </c>
      <c r="E93" s="36" t="s">
        <v>11</v>
      </c>
      <c r="F93" s="37">
        <v>1</v>
      </c>
      <c r="G93" s="36" t="s">
        <v>15</v>
      </c>
      <c r="H93" s="37">
        <v>0</v>
      </c>
      <c r="I93" s="36" t="s">
        <v>15</v>
      </c>
      <c r="J93" s="37">
        <v>0</v>
      </c>
      <c r="K93" s="43" t="s">
        <v>223</v>
      </c>
    </row>
    <row r="94" spans="1:11" ht="30" hidden="1">
      <c r="A94" s="35" t="s">
        <v>224</v>
      </c>
      <c r="B94" s="38" t="s">
        <v>194</v>
      </c>
      <c r="C94" s="40" t="s">
        <v>47</v>
      </c>
      <c r="D94" s="40" t="s">
        <v>47</v>
      </c>
      <c r="E94" s="36" t="s">
        <v>11</v>
      </c>
      <c r="F94" s="37">
        <v>1</v>
      </c>
      <c r="G94" s="36" t="s">
        <v>15</v>
      </c>
      <c r="H94" s="37">
        <v>0</v>
      </c>
      <c r="I94" s="36" t="s">
        <v>15</v>
      </c>
      <c r="J94" s="37">
        <v>0</v>
      </c>
      <c r="K94" s="43" t="s">
        <v>225</v>
      </c>
    </row>
    <row r="95" spans="1:11" hidden="1">
      <c r="A95" s="78" t="s">
        <v>226</v>
      </c>
      <c r="B95" s="38" t="s">
        <v>168</v>
      </c>
      <c r="C95" s="91" t="s">
        <v>47</v>
      </c>
      <c r="D95" s="40" t="s">
        <v>47</v>
      </c>
      <c r="E95" s="36" t="s">
        <v>15</v>
      </c>
      <c r="F95" s="37">
        <v>0</v>
      </c>
      <c r="G95" s="36" t="s">
        <v>15</v>
      </c>
      <c r="H95" s="37">
        <v>0</v>
      </c>
      <c r="I95" s="36" t="s">
        <v>11</v>
      </c>
      <c r="J95" s="37">
        <v>1</v>
      </c>
      <c r="K95" s="43"/>
    </row>
    <row r="96" spans="1:11" ht="30" hidden="1">
      <c r="A96" s="79"/>
      <c r="B96" s="38" t="s">
        <v>164</v>
      </c>
      <c r="C96" s="92"/>
      <c r="D96" s="40" t="s">
        <v>47</v>
      </c>
      <c r="E96" s="36" t="s">
        <v>11</v>
      </c>
      <c r="F96" s="37">
        <v>1</v>
      </c>
      <c r="G96" s="36" t="s">
        <v>15</v>
      </c>
      <c r="H96" s="37">
        <v>0</v>
      </c>
      <c r="I96" s="36" t="s">
        <v>15</v>
      </c>
      <c r="J96" s="37">
        <v>0</v>
      </c>
      <c r="K96" s="43" t="s">
        <v>227</v>
      </c>
    </row>
    <row r="97" spans="1:11" ht="30" hidden="1">
      <c r="A97" s="35" t="s">
        <v>228</v>
      </c>
      <c r="B97" s="38" t="s">
        <v>68</v>
      </c>
      <c r="C97" s="40" t="s">
        <v>47</v>
      </c>
      <c r="D97" s="40" t="s">
        <v>47</v>
      </c>
      <c r="E97" s="36" t="s">
        <v>11</v>
      </c>
      <c r="F97" s="37">
        <v>1</v>
      </c>
      <c r="G97" s="36" t="s">
        <v>15</v>
      </c>
      <c r="H97" s="37">
        <v>0</v>
      </c>
      <c r="I97" s="36" t="s">
        <v>15</v>
      </c>
      <c r="J97" s="37">
        <v>0</v>
      </c>
      <c r="K97" s="43" t="s">
        <v>229</v>
      </c>
    </row>
    <row r="98" spans="1:11" hidden="1">
      <c r="A98" s="78" t="s">
        <v>230</v>
      </c>
      <c r="B98" s="38" t="s">
        <v>186</v>
      </c>
      <c r="C98" s="114" t="s">
        <v>47</v>
      </c>
      <c r="D98" s="40" t="s">
        <v>47</v>
      </c>
      <c r="E98" s="36" t="s">
        <v>11</v>
      </c>
      <c r="F98" s="37">
        <v>1</v>
      </c>
      <c r="G98" s="36" t="s">
        <v>15</v>
      </c>
      <c r="H98" s="37">
        <v>0</v>
      </c>
      <c r="I98" s="36" t="s">
        <v>15</v>
      </c>
      <c r="J98" s="37">
        <v>0</v>
      </c>
      <c r="K98" s="43" t="s">
        <v>231</v>
      </c>
    </row>
    <row r="99" spans="1:11" ht="30" hidden="1">
      <c r="A99" s="79"/>
      <c r="B99" s="38" t="s">
        <v>194</v>
      </c>
      <c r="C99" s="115"/>
      <c r="D99" s="40" t="s">
        <v>47</v>
      </c>
      <c r="E99" s="40" t="s">
        <v>11</v>
      </c>
      <c r="F99" s="41">
        <v>1</v>
      </c>
      <c r="G99" s="36" t="s">
        <v>15</v>
      </c>
      <c r="H99" s="37">
        <v>0</v>
      </c>
      <c r="I99" s="36" t="s">
        <v>15</v>
      </c>
      <c r="J99" s="37">
        <v>0</v>
      </c>
      <c r="K99" s="43" t="s">
        <v>221</v>
      </c>
    </row>
    <row r="100" spans="1:11" ht="45" hidden="1">
      <c r="A100" s="108" t="s">
        <v>232</v>
      </c>
      <c r="B100" s="106" t="s">
        <v>194</v>
      </c>
      <c r="C100" s="107" t="s">
        <v>47</v>
      </c>
      <c r="D100" s="107" t="s">
        <v>47</v>
      </c>
      <c r="E100" s="107" t="s">
        <v>11</v>
      </c>
      <c r="F100" s="109">
        <v>1</v>
      </c>
      <c r="G100" s="36" t="s">
        <v>15</v>
      </c>
      <c r="H100" s="37">
        <v>0</v>
      </c>
      <c r="I100" s="36" t="s">
        <v>15</v>
      </c>
      <c r="J100" s="37">
        <v>0</v>
      </c>
      <c r="K100" s="43" t="s">
        <v>233</v>
      </c>
    </row>
    <row r="101" spans="1:11" ht="45">
      <c r="A101" s="110"/>
      <c r="B101" s="106" t="s">
        <v>218</v>
      </c>
      <c r="C101" s="107" t="s">
        <v>51</v>
      </c>
      <c r="D101" s="107" t="s">
        <v>51</v>
      </c>
      <c r="E101" s="107" t="s">
        <v>11</v>
      </c>
      <c r="F101" s="109">
        <v>1</v>
      </c>
      <c r="G101" s="36" t="s">
        <v>15</v>
      </c>
      <c r="H101" s="37">
        <v>0</v>
      </c>
      <c r="I101" s="36" t="s">
        <v>15</v>
      </c>
      <c r="J101" s="37">
        <v>0</v>
      </c>
      <c r="K101" s="43" t="s">
        <v>234</v>
      </c>
    </row>
    <row r="102" spans="1:11" ht="30" hidden="1">
      <c r="A102" s="35" t="s">
        <v>235</v>
      </c>
      <c r="B102" s="38" t="s">
        <v>164</v>
      </c>
      <c r="C102" s="40" t="s">
        <v>47</v>
      </c>
      <c r="D102" s="40" t="s">
        <v>47</v>
      </c>
      <c r="E102" s="40" t="s">
        <v>11</v>
      </c>
      <c r="F102" s="41">
        <v>1</v>
      </c>
      <c r="G102" s="40" t="s">
        <v>15</v>
      </c>
      <c r="H102" s="41">
        <v>0</v>
      </c>
      <c r="I102" s="40" t="s">
        <v>15</v>
      </c>
      <c r="J102" s="41">
        <v>0</v>
      </c>
      <c r="K102" s="49" t="s">
        <v>236</v>
      </c>
    </row>
    <row r="103" spans="1:11" hidden="1">
      <c r="A103" s="78" t="s">
        <v>237</v>
      </c>
      <c r="B103" s="38" t="s">
        <v>164</v>
      </c>
      <c r="C103" s="114" t="s">
        <v>47</v>
      </c>
      <c r="D103" s="40" t="s">
        <v>47</v>
      </c>
      <c r="E103" s="40" t="s">
        <v>11</v>
      </c>
      <c r="F103" s="41">
        <v>1</v>
      </c>
      <c r="G103" s="40" t="s">
        <v>11</v>
      </c>
      <c r="H103" s="41">
        <v>1</v>
      </c>
      <c r="I103" s="40" t="s">
        <v>11</v>
      </c>
      <c r="J103" s="41">
        <v>1</v>
      </c>
      <c r="K103" s="49"/>
    </row>
    <row r="104" spans="1:11" hidden="1">
      <c r="A104" s="80"/>
      <c r="B104" s="38" t="s">
        <v>168</v>
      </c>
      <c r="C104" s="116"/>
      <c r="D104" s="40" t="s">
        <v>47</v>
      </c>
      <c r="E104" s="36" t="s">
        <v>15</v>
      </c>
      <c r="F104" s="37">
        <v>0</v>
      </c>
      <c r="G104" s="36" t="s">
        <v>15</v>
      </c>
      <c r="H104" s="37">
        <v>0</v>
      </c>
      <c r="I104" s="40" t="s">
        <v>11</v>
      </c>
      <c r="J104" s="41">
        <v>1</v>
      </c>
      <c r="K104" s="49"/>
    </row>
    <row r="105" spans="1:11" hidden="1">
      <c r="A105" s="79"/>
      <c r="B105" s="38" t="s">
        <v>238</v>
      </c>
      <c r="C105" s="115"/>
      <c r="D105" s="40" t="s">
        <v>47</v>
      </c>
      <c r="E105" s="36" t="s">
        <v>15</v>
      </c>
      <c r="F105" s="37">
        <v>0</v>
      </c>
      <c r="G105" s="36" t="s">
        <v>15</v>
      </c>
      <c r="H105" s="37">
        <v>0</v>
      </c>
      <c r="I105" s="40" t="s">
        <v>11</v>
      </c>
      <c r="J105" s="41">
        <v>1</v>
      </c>
      <c r="K105" s="45"/>
    </row>
    <row r="106" spans="1:11" hidden="1">
      <c r="A106" s="35" t="s">
        <v>239</v>
      </c>
      <c r="B106" s="38" t="s">
        <v>168</v>
      </c>
      <c r="C106" s="40" t="s">
        <v>47</v>
      </c>
      <c r="D106" s="40" t="s">
        <v>47</v>
      </c>
      <c r="E106" s="40" t="s">
        <v>11</v>
      </c>
      <c r="F106" s="41">
        <v>1</v>
      </c>
      <c r="G106" s="40" t="s">
        <v>11</v>
      </c>
      <c r="H106" s="41">
        <v>1</v>
      </c>
      <c r="I106" s="40" t="s">
        <v>15</v>
      </c>
      <c r="J106" s="41">
        <v>0</v>
      </c>
      <c r="K106" s="45"/>
    </row>
    <row r="107" spans="1:11" ht="30" hidden="1">
      <c r="A107" s="78" t="s">
        <v>240</v>
      </c>
      <c r="B107" s="38" t="s">
        <v>164</v>
      </c>
      <c r="C107" s="100" t="s">
        <v>47</v>
      </c>
      <c r="D107" s="36" t="s">
        <v>47</v>
      </c>
      <c r="E107" s="36" t="s">
        <v>11</v>
      </c>
      <c r="F107" s="37">
        <v>1</v>
      </c>
      <c r="G107" s="36" t="s">
        <v>15</v>
      </c>
      <c r="H107" s="37">
        <v>0</v>
      </c>
      <c r="I107" s="36" t="s">
        <v>15</v>
      </c>
      <c r="J107" s="37">
        <v>0</v>
      </c>
      <c r="K107" s="49" t="s">
        <v>241</v>
      </c>
    </row>
    <row r="108" spans="1:11" hidden="1">
      <c r="A108" s="79"/>
      <c r="B108" s="38" t="s">
        <v>242</v>
      </c>
      <c r="C108" s="101"/>
      <c r="D108" s="36" t="s">
        <v>47</v>
      </c>
      <c r="E108" s="36" t="s">
        <v>15</v>
      </c>
      <c r="F108" s="37">
        <v>0</v>
      </c>
      <c r="G108" s="36" t="s">
        <v>15</v>
      </c>
      <c r="H108" s="37">
        <v>0</v>
      </c>
      <c r="I108" s="36" t="s">
        <v>11</v>
      </c>
      <c r="J108" s="48">
        <v>1</v>
      </c>
      <c r="K108" s="45"/>
    </row>
    <row r="109" spans="1:11" ht="30" hidden="1" customHeight="1">
      <c r="A109" s="77" t="s">
        <v>243</v>
      </c>
      <c r="B109" s="38" t="s">
        <v>164</v>
      </c>
      <c r="C109" s="100" t="s">
        <v>47</v>
      </c>
      <c r="D109" s="36" t="s">
        <v>47</v>
      </c>
      <c r="E109" s="36" t="s">
        <v>11</v>
      </c>
      <c r="F109" s="37">
        <v>1</v>
      </c>
      <c r="G109" s="36" t="s">
        <v>11</v>
      </c>
      <c r="H109" s="37">
        <v>1</v>
      </c>
      <c r="I109" s="36" t="s">
        <v>15</v>
      </c>
      <c r="J109" s="37">
        <v>0</v>
      </c>
      <c r="K109" s="49"/>
    </row>
    <row r="110" spans="1:11" hidden="1">
      <c r="A110" s="77"/>
      <c r="B110" s="38" t="s">
        <v>242</v>
      </c>
      <c r="C110" s="101"/>
      <c r="D110" s="36" t="s">
        <v>47</v>
      </c>
      <c r="E110" s="36" t="s">
        <v>15</v>
      </c>
      <c r="F110" s="37">
        <v>0</v>
      </c>
      <c r="G110" s="36" t="s">
        <v>15</v>
      </c>
      <c r="H110" s="37">
        <v>0</v>
      </c>
      <c r="I110" s="36" t="s">
        <v>11</v>
      </c>
      <c r="J110" s="48">
        <v>1</v>
      </c>
      <c r="K110" s="49"/>
    </row>
    <row r="111" spans="1:11" ht="15" hidden="1" customHeight="1">
      <c r="A111" s="77" t="s">
        <v>244</v>
      </c>
      <c r="B111" s="46" t="s">
        <v>57</v>
      </c>
      <c r="C111" s="117" t="s">
        <v>47</v>
      </c>
      <c r="D111" s="47" t="s">
        <v>47</v>
      </c>
      <c r="E111" s="47" t="s">
        <v>11</v>
      </c>
      <c r="F111" s="48">
        <v>1</v>
      </c>
      <c r="G111" s="47" t="s">
        <v>11</v>
      </c>
      <c r="H111" s="48">
        <v>1</v>
      </c>
      <c r="I111" s="47" t="s">
        <v>15</v>
      </c>
      <c r="J111" s="48">
        <v>0</v>
      </c>
      <c r="K111" s="50"/>
    </row>
    <row r="112" spans="1:11" hidden="1">
      <c r="A112" s="77"/>
      <c r="B112" s="46" t="s">
        <v>238</v>
      </c>
      <c r="C112" s="118"/>
      <c r="D112" s="47" t="s">
        <v>47</v>
      </c>
      <c r="E112" s="47" t="s">
        <v>11</v>
      </c>
      <c r="F112" s="48">
        <v>1</v>
      </c>
      <c r="G112" s="47" t="s">
        <v>11</v>
      </c>
      <c r="H112" s="48">
        <v>1</v>
      </c>
      <c r="I112" s="47" t="s">
        <v>11</v>
      </c>
      <c r="J112" s="48">
        <v>1</v>
      </c>
      <c r="K112" s="50"/>
    </row>
    <row r="113" spans="1:11" ht="30" hidden="1">
      <c r="A113" s="108" t="s">
        <v>245</v>
      </c>
      <c r="B113" s="111" t="s">
        <v>246</v>
      </c>
      <c r="C113" s="119" t="s">
        <v>64</v>
      </c>
      <c r="D113" s="47" t="s">
        <v>64</v>
      </c>
      <c r="E113" s="47" t="s">
        <v>11</v>
      </c>
      <c r="F113" s="48">
        <v>1</v>
      </c>
      <c r="G113" s="47" t="s">
        <v>15</v>
      </c>
      <c r="H113" s="48">
        <v>0</v>
      </c>
      <c r="I113" s="47" t="s">
        <v>15</v>
      </c>
      <c r="J113" s="48">
        <v>0</v>
      </c>
      <c r="K113" s="50" t="s">
        <v>247</v>
      </c>
    </row>
    <row r="114" spans="1:11" ht="30" hidden="1">
      <c r="A114" s="113"/>
      <c r="B114" s="111" t="s">
        <v>248</v>
      </c>
      <c r="C114" s="120"/>
      <c r="D114" s="47" t="s">
        <v>64</v>
      </c>
      <c r="E114" s="47" t="s">
        <v>11</v>
      </c>
      <c r="F114" s="48">
        <v>1</v>
      </c>
      <c r="G114" s="47" t="s">
        <v>15</v>
      </c>
      <c r="H114" s="48">
        <v>0</v>
      </c>
      <c r="I114" s="47" t="s">
        <v>15</v>
      </c>
      <c r="J114" s="48">
        <v>0</v>
      </c>
      <c r="K114" s="50" t="s">
        <v>249</v>
      </c>
    </row>
    <row r="115" spans="1:11" hidden="1">
      <c r="A115" s="110"/>
      <c r="B115" s="106" t="s">
        <v>238</v>
      </c>
      <c r="C115" s="107" t="s">
        <v>47</v>
      </c>
      <c r="D115" s="36" t="s">
        <v>47</v>
      </c>
      <c r="E115" s="36" t="s">
        <v>11</v>
      </c>
      <c r="F115" s="37">
        <v>1</v>
      </c>
      <c r="G115" s="36" t="s">
        <v>15</v>
      </c>
      <c r="H115" s="37">
        <v>0</v>
      </c>
      <c r="I115" s="36" t="s">
        <v>11</v>
      </c>
      <c r="J115" s="37">
        <v>1</v>
      </c>
      <c r="K115" s="43"/>
    </row>
    <row r="116" spans="1:11" ht="30" hidden="1">
      <c r="A116" s="35" t="s">
        <v>250</v>
      </c>
      <c r="B116" s="38" t="s">
        <v>238</v>
      </c>
      <c r="C116" s="36" t="s">
        <v>47</v>
      </c>
      <c r="D116" s="36" t="s">
        <v>47</v>
      </c>
      <c r="E116" s="36" t="s">
        <v>11</v>
      </c>
      <c r="F116" s="37">
        <v>1</v>
      </c>
      <c r="G116" s="36" t="s">
        <v>15</v>
      </c>
      <c r="H116" s="37">
        <v>0</v>
      </c>
      <c r="I116" s="36" t="s">
        <v>15</v>
      </c>
      <c r="J116" s="37">
        <v>0</v>
      </c>
      <c r="K116" s="50" t="s">
        <v>251</v>
      </c>
    </row>
    <row r="117" spans="1:11" hidden="1">
      <c r="A117" s="35" t="s">
        <v>252</v>
      </c>
      <c r="B117" s="38" t="s">
        <v>57</v>
      </c>
      <c r="C117" s="36" t="s">
        <v>47</v>
      </c>
      <c r="D117" s="36" t="s">
        <v>47</v>
      </c>
      <c r="E117" s="36" t="s">
        <v>11</v>
      </c>
      <c r="F117" s="37">
        <v>1</v>
      </c>
      <c r="G117" s="36" t="s">
        <v>15</v>
      </c>
      <c r="H117" s="37">
        <v>0</v>
      </c>
      <c r="I117" s="36" t="s">
        <v>11</v>
      </c>
      <c r="J117" s="37">
        <v>1</v>
      </c>
      <c r="K117" s="43"/>
    </row>
    <row r="118" spans="1:11" hidden="1">
      <c r="A118" s="78" t="s">
        <v>253</v>
      </c>
      <c r="B118" s="38" t="s">
        <v>238</v>
      </c>
      <c r="C118" s="100" t="s">
        <v>47</v>
      </c>
      <c r="D118" s="36" t="s">
        <v>47</v>
      </c>
      <c r="E118" s="36" t="s">
        <v>11</v>
      </c>
      <c r="F118" s="37">
        <v>1</v>
      </c>
      <c r="G118" s="36" t="s">
        <v>11</v>
      </c>
      <c r="H118" s="37">
        <v>1</v>
      </c>
      <c r="I118" s="36" t="s">
        <v>15</v>
      </c>
      <c r="J118" s="37">
        <v>0</v>
      </c>
      <c r="K118" s="43"/>
    </row>
    <row r="119" spans="1:11" hidden="1">
      <c r="A119" s="79"/>
      <c r="B119" s="38" t="s">
        <v>57</v>
      </c>
      <c r="C119" s="101"/>
      <c r="D119" s="36" t="s">
        <v>47</v>
      </c>
      <c r="E119" s="36" t="s">
        <v>15</v>
      </c>
      <c r="F119" s="37">
        <v>0</v>
      </c>
      <c r="G119" s="36" t="s">
        <v>11</v>
      </c>
      <c r="H119" s="37">
        <v>1</v>
      </c>
      <c r="I119" s="36" t="s">
        <v>11</v>
      </c>
      <c r="J119" s="37">
        <v>1</v>
      </c>
      <c r="K119" s="43"/>
    </row>
    <row r="120" spans="1:11" ht="30" hidden="1">
      <c r="A120" s="35" t="s">
        <v>254</v>
      </c>
      <c r="B120" s="38" t="s">
        <v>57</v>
      </c>
      <c r="C120" s="36" t="s">
        <v>47</v>
      </c>
      <c r="D120" s="36" t="s">
        <v>47</v>
      </c>
      <c r="E120" s="36" t="s">
        <v>11</v>
      </c>
      <c r="F120" s="37">
        <v>1</v>
      </c>
      <c r="G120" s="36" t="s">
        <v>15</v>
      </c>
      <c r="H120" s="37">
        <v>0</v>
      </c>
      <c r="I120" s="36" t="s">
        <v>15</v>
      </c>
      <c r="J120" s="37">
        <v>0</v>
      </c>
      <c r="K120" s="50" t="s">
        <v>255</v>
      </c>
    </row>
    <row r="121" spans="1:11" ht="30" hidden="1">
      <c r="A121" s="35" t="s">
        <v>256</v>
      </c>
      <c r="B121" s="38" t="s">
        <v>57</v>
      </c>
      <c r="C121" s="36" t="s">
        <v>47</v>
      </c>
      <c r="D121" s="36" t="s">
        <v>47</v>
      </c>
      <c r="E121" s="36" t="s">
        <v>11</v>
      </c>
      <c r="F121" s="37">
        <v>1</v>
      </c>
      <c r="G121" s="36" t="s">
        <v>15</v>
      </c>
      <c r="H121" s="37">
        <v>0</v>
      </c>
      <c r="I121" s="36" t="s">
        <v>15</v>
      </c>
      <c r="J121" s="37">
        <v>0</v>
      </c>
      <c r="K121" s="50" t="s">
        <v>257</v>
      </c>
    </row>
    <row r="122" spans="1:11" ht="30" hidden="1">
      <c r="A122" s="78" t="s">
        <v>258</v>
      </c>
      <c r="B122" s="38" t="s">
        <v>168</v>
      </c>
      <c r="C122" s="100" t="s">
        <v>47</v>
      </c>
      <c r="D122" s="36" t="s">
        <v>47</v>
      </c>
      <c r="E122" s="36" t="s">
        <v>11</v>
      </c>
      <c r="F122" s="37">
        <v>1</v>
      </c>
      <c r="G122" s="36" t="s">
        <v>15</v>
      </c>
      <c r="H122" s="37">
        <v>0</v>
      </c>
      <c r="I122" s="36" t="s">
        <v>15</v>
      </c>
      <c r="J122" s="37">
        <v>0</v>
      </c>
      <c r="K122" s="50" t="s">
        <v>259</v>
      </c>
    </row>
    <row r="123" spans="1:11" ht="15" hidden="1" customHeight="1">
      <c r="A123" s="80"/>
      <c r="B123" s="38" t="s">
        <v>238</v>
      </c>
      <c r="C123" s="94"/>
      <c r="D123" s="36" t="s">
        <v>47</v>
      </c>
      <c r="E123" s="36" t="s">
        <v>15</v>
      </c>
      <c r="F123" s="37">
        <v>0</v>
      </c>
      <c r="G123" s="36" t="s">
        <v>11</v>
      </c>
      <c r="H123" s="37">
        <v>1</v>
      </c>
      <c r="I123" s="36" t="s">
        <v>15</v>
      </c>
      <c r="J123" s="37">
        <v>0</v>
      </c>
      <c r="K123" s="43"/>
    </row>
    <row r="124" spans="1:11" hidden="1">
      <c r="A124" s="79"/>
      <c r="B124" s="38" t="s">
        <v>57</v>
      </c>
      <c r="C124" s="101"/>
      <c r="D124" s="36" t="s">
        <v>47</v>
      </c>
      <c r="E124" s="36" t="s">
        <v>11</v>
      </c>
      <c r="F124" s="37">
        <v>1</v>
      </c>
      <c r="G124" s="36" t="s">
        <v>11</v>
      </c>
      <c r="H124" s="37">
        <v>1</v>
      </c>
      <c r="I124" s="36" t="s">
        <v>15</v>
      </c>
      <c r="J124" s="37">
        <v>0</v>
      </c>
      <c r="K124" s="43"/>
    </row>
    <row r="125" spans="1:11" hidden="1">
      <c r="A125" s="35" t="s">
        <v>260</v>
      </c>
      <c r="B125" s="38" t="s">
        <v>57</v>
      </c>
      <c r="C125" s="36" t="s">
        <v>47</v>
      </c>
      <c r="D125" s="36" t="s">
        <v>47</v>
      </c>
      <c r="E125" s="36" t="s">
        <v>11</v>
      </c>
      <c r="F125" s="37">
        <v>1</v>
      </c>
      <c r="G125" s="36" t="s">
        <v>15</v>
      </c>
      <c r="H125" s="37">
        <v>0</v>
      </c>
      <c r="I125" s="36" t="s">
        <v>11</v>
      </c>
      <c r="J125" s="37">
        <v>1</v>
      </c>
      <c r="K125" s="43"/>
    </row>
    <row r="126" spans="1:11" hidden="1">
      <c r="A126" s="78" t="s">
        <v>261</v>
      </c>
      <c r="B126" s="38" t="s">
        <v>238</v>
      </c>
      <c r="C126" s="100" t="s">
        <v>47</v>
      </c>
      <c r="D126" s="36" t="s">
        <v>47</v>
      </c>
      <c r="E126" s="36" t="s">
        <v>11</v>
      </c>
      <c r="F126" s="37">
        <v>1</v>
      </c>
      <c r="G126" s="36" t="s">
        <v>11</v>
      </c>
      <c r="H126" s="37">
        <v>1</v>
      </c>
      <c r="I126" s="36" t="s">
        <v>73</v>
      </c>
      <c r="J126" s="37">
        <v>0</v>
      </c>
      <c r="K126" s="43"/>
    </row>
    <row r="127" spans="1:11" hidden="1">
      <c r="A127" s="79"/>
      <c r="B127" s="38" t="s">
        <v>57</v>
      </c>
      <c r="C127" s="101"/>
      <c r="D127" s="36" t="s">
        <v>47</v>
      </c>
      <c r="E127" s="36" t="s">
        <v>15</v>
      </c>
      <c r="F127" s="37">
        <v>0</v>
      </c>
      <c r="G127" s="36" t="s">
        <v>11</v>
      </c>
      <c r="H127" s="37">
        <v>1</v>
      </c>
      <c r="I127" s="36" t="s">
        <v>15</v>
      </c>
      <c r="J127" s="37">
        <v>0</v>
      </c>
      <c r="K127" s="43"/>
    </row>
    <row r="128" spans="1:11" hidden="1">
      <c r="A128" s="80" t="s">
        <v>262</v>
      </c>
      <c r="B128" s="38" t="s">
        <v>238</v>
      </c>
      <c r="C128" s="100" t="s">
        <v>47</v>
      </c>
      <c r="D128" s="36" t="s">
        <v>47</v>
      </c>
      <c r="E128" s="36" t="s">
        <v>15</v>
      </c>
      <c r="F128" s="37">
        <v>0</v>
      </c>
      <c r="G128" s="36" t="s">
        <v>11</v>
      </c>
      <c r="H128" s="37">
        <v>1</v>
      </c>
      <c r="I128" s="36" t="s">
        <v>15</v>
      </c>
      <c r="J128" s="37">
        <v>0</v>
      </c>
      <c r="K128" s="43"/>
    </row>
    <row r="129" spans="1:11" ht="30" hidden="1">
      <c r="A129" s="79"/>
      <c r="B129" s="38" t="s">
        <v>57</v>
      </c>
      <c r="C129" s="101"/>
      <c r="D129" s="36" t="s">
        <v>47</v>
      </c>
      <c r="E129" s="36" t="s">
        <v>11</v>
      </c>
      <c r="F129" s="37">
        <v>1</v>
      </c>
      <c r="G129" s="36" t="s">
        <v>15</v>
      </c>
      <c r="H129" s="37">
        <v>0</v>
      </c>
      <c r="I129" s="36" t="s">
        <v>15</v>
      </c>
      <c r="J129" s="37">
        <v>0</v>
      </c>
      <c r="K129" s="50" t="s">
        <v>263</v>
      </c>
    </row>
    <row r="130" spans="1:11" ht="15" hidden="1" customHeight="1">
      <c r="A130" s="105" t="s">
        <v>264</v>
      </c>
      <c r="B130" s="111" t="s">
        <v>71</v>
      </c>
      <c r="C130" s="112" t="s">
        <v>64</v>
      </c>
      <c r="D130" s="47" t="s">
        <v>64</v>
      </c>
      <c r="E130" s="47" t="s">
        <v>11</v>
      </c>
      <c r="F130" s="48">
        <v>1</v>
      </c>
      <c r="G130" s="47" t="s">
        <v>11</v>
      </c>
      <c r="H130" s="48">
        <v>1</v>
      </c>
      <c r="I130" s="47" t="s">
        <v>11</v>
      </c>
      <c r="J130" s="48">
        <v>1</v>
      </c>
      <c r="K130" s="50"/>
    </row>
    <row r="131" spans="1:11" ht="15" hidden="1" customHeight="1">
      <c r="A131" s="105"/>
      <c r="B131" s="111" t="s">
        <v>238</v>
      </c>
      <c r="C131" s="112" t="s">
        <v>47</v>
      </c>
      <c r="D131" s="47" t="s">
        <v>47</v>
      </c>
      <c r="E131" s="47" t="s">
        <v>11</v>
      </c>
      <c r="F131" s="48">
        <v>1</v>
      </c>
      <c r="G131" s="47" t="s">
        <v>15</v>
      </c>
      <c r="H131" s="48">
        <v>0</v>
      </c>
      <c r="I131" s="47" t="s">
        <v>11</v>
      </c>
      <c r="J131" s="48">
        <v>1</v>
      </c>
      <c r="K131" s="50"/>
    </row>
    <row r="132" spans="1:11" ht="30" hidden="1">
      <c r="A132" s="78" t="s">
        <v>265</v>
      </c>
      <c r="B132" s="38" t="s">
        <v>246</v>
      </c>
      <c r="C132" s="100" t="s">
        <v>64</v>
      </c>
      <c r="D132" s="36" t="s">
        <v>64</v>
      </c>
      <c r="E132" s="36" t="s">
        <v>11</v>
      </c>
      <c r="F132" s="37">
        <v>1</v>
      </c>
      <c r="G132" s="47" t="s">
        <v>15</v>
      </c>
      <c r="H132" s="48">
        <v>0</v>
      </c>
      <c r="I132" s="47" t="s">
        <v>15</v>
      </c>
      <c r="J132" s="48">
        <v>0</v>
      </c>
      <c r="K132" s="50" t="s">
        <v>266</v>
      </c>
    </row>
    <row r="133" spans="1:11" ht="30" hidden="1">
      <c r="A133" s="79"/>
      <c r="B133" s="38" t="s">
        <v>248</v>
      </c>
      <c r="C133" s="101"/>
      <c r="D133" s="36" t="s">
        <v>64</v>
      </c>
      <c r="E133" s="36" t="s">
        <v>11</v>
      </c>
      <c r="F133" s="37">
        <v>1</v>
      </c>
      <c r="G133" s="47" t="s">
        <v>15</v>
      </c>
      <c r="H133" s="48">
        <v>0</v>
      </c>
      <c r="I133" s="47" t="s">
        <v>15</v>
      </c>
      <c r="J133" s="48">
        <v>0</v>
      </c>
      <c r="K133" s="50" t="s">
        <v>267</v>
      </c>
    </row>
    <row r="134" spans="1:11" ht="30" hidden="1">
      <c r="A134" s="77" t="s">
        <v>268</v>
      </c>
      <c r="B134" s="51" t="s">
        <v>168</v>
      </c>
      <c r="C134" s="117" t="s">
        <v>47</v>
      </c>
      <c r="D134" s="47" t="s">
        <v>47</v>
      </c>
      <c r="E134" s="47" t="s">
        <v>11</v>
      </c>
      <c r="F134" s="48">
        <v>1</v>
      </c>
      <c r="G134" s="47" t="s">
        <v>15</v>
      </c>
      <c r="H134" s="48">
        <v>0</v>
      </c>
      <c r="I134" s="47" t="s">
        <v>15</v>
      </c>
      <c r="J134" s="48">
        <v>0</v>
      </c>
      <c r="K134" s="50" t="s">
        <v>269</v>
      </c>
    </row>
    <row r="135" spans="1:11" hidden="1">
      <c r="A135" s="77"/>
      <c r="B135" s="51" t="s">
        <v>57</v>
      </c>
      <c r="C135" s="121"/>
      <c r="D135" s="47" t="s">
        <v>47</v>
      </c>
      <c r="E135" s="47" t="s">
        <v>11</v>
      </c>
      <c r="F135" s="48">
        <v>1</v>
      </c>
      <c r="G135" s="47" t="s">
        <v>11</v>
      </c>
      <c r="H135" s="48">
        <v>1</v>
      </c>
      <c r="I135" s="47" t="s">
        <v>11</v>
      </c>
      <c r="J135" s="48">
        <v>1</v>
      </c>
      <c r="K135" s="50"/>
    </row>
    <row r="136" spans="1:11" hidden="1">
      <c r="A136" s="77"/>
      <c r="B136" s="51" t="s">
        <v>270</v>
      </c>
      <c r="C136" s="118"/>
      <c r="D136" s="47" t="s">
        <v>271</v>
      </c>
      <c r="E136" s="47" t="s">
        <v>11</v>
      </c>
      <c r="F136" s="48">
        <v>1</v>
      </c>
      <c r="G136" s="47" t="s">
        <v>11</v>
      </c>
      <c r="H136" s="48">
        <v>1</v>
      </c>
      <c r="I136" s="47" t="s">
        <v>15</v>
      </c>
      <c r="J136" s="48">
        <v>0</v>
      </c>
      <c r="K136" s="50"/>
    </row>
    <row r="137" spans="1:11" ht="30" hidden="1">
      <c r="A137" s="108" t="s">
        <v>272</v>
      </c>
      <c r="B137" s="107" t="s">
        <v>248</v>
      </c>
      <c r="C137" s="107" t="s">
        <v>64</v>
      </c>
      <c r="D137" s="36" t="s">
        <v>64</v>
      </c>
      <c r="E137" s="36" t="s">
        <v>11</v>
      </c>
      <c r="F137" s="37">
        <v>1</v>
      </c>
      <c r="G137" s="47" t="s">
        <v>15</v>
      </c>
      <c r="H137" s="48">
        <v>0</v>
      </c>
      <c r="I137" s="47" t="s">
        <v>15</v>
      </c>
      <c r="J137" s="48">
        <v>0</v>
      </c>
      <c r="K137" s="50" t="s">
        <v>267</v>
      </c>
    </row>
    <row r="138" spans="1:11" ht="30" hidden="1">
      <c r="A138" s="110"/>
      <c r="B138" s="107" t="s">
        <v>57</v>
      </c>
      <c r="C138" s="107" t="s">
        <v>47</v>
      </c>
      <c r="D138" s="36" t="s">
        <v>47</v>
      </c>
      <c r="E138" s="36" t="s">
        <v>11</v>
      </c>
      <c r="F138" s="37">
        <v>1</v>
      </c>
      <c r="G138" s="47" t="s">
        <v>15</v>
      </c>
      <c r="H138" s="48">
        <v>0</v>
      </c>
      <c r="I138" s="47" t="s">
        <v>15</v>
      </c>
      <c r="J138" s="48">
        <v>0</v>
      </c>
      <c r="K138" s="54" t="s">
        <v>273</v>
      </c>
    </row>
    <row r="139" spans="1:11" hidden="1">
      <c r="A139" s="78" t="s">
        <v>274</v>
      </c>
      <c r="B139" s="51" t="s">
        <v>238</v>
      </c>
      <c r="C139" s="100" t="s">
        <v>47</v>
      </c>
      <c r="D139" s="36" t="s">
        <v>47</v>
      </c>
      <c r="E139" s="36" t="s">
        <v>11</v>
      </c>
      <c r="F139" s="37">
        <v>1</v>
      </c>
      <c r="G139" s="36" t="s">
        <v>11</v>
      </c>
      <c r="H139" s="37">
        <v>1</v>
      </c>
      <c r="I139" s="36" t="s">
        <v>11</v>
      </c>
      <c r="J139" s="37">
        <v>1</v>
      </c>
      <c r="K139" s="43"/>
    </row>
    <row r="140" spans="1:11" hidden="1">
      <c r="A140" s="79"/>
      <c r="B140" s="36" t="s">
        <v>57</v>
      </c>
      <c r="C140" s="101"/>
      <c r="D140" s="36" t="s">
        <v>47</v>
      </c>
      <c r="E140" s="36" t="s">
        <v>15</v>
      </c>
      <c r="F140" s="37">
        <v>0</v>
      </c>
      <c r="G140" s="36" t="s">
        <v>11</v>
      </c>
      <c r="H140" s="37">
        <v>1</v>
      </c>
      <c r="I140" s="36" t="s">
        <v>15</v>
      </c>
      <c r="J140" s="37">
        <v>0</v>
      </c>
      <c r="K140" s="43"/>
    </row>
    <row r="141" spans="1:11" ht="15" hidden="1" customHeight="1">
      <c r="A141" s="35" t="s">
        <v>275</v>
      </c>
      <c r="B141" s="51" t="s">
        <v>238</v>
      </c>
      <c r="C141" s="51" t="s">
        <v>47</v>
      </c>
      <c r="D141" s="51" t="s">
        <v>47</v>
      </c>
      <c r="E141" s="51" t="s">
        <v>11</v>
      </c>
      <c r="F141" s="52">
        <v>1</v>
      </c>
      <c r="G141" s="51" t="s">
        <v>15</v>
      </c>
      <c r="H141" s="52">
        <v>0</v>
      </c>
      <c r="I141" s="51" t="s">
        <v>11</v>
      </c>
      <c r="J141" s="52">
        <v>1</v>
      </c>
      <c r="K141" s="54"/>
    </row>
    <row r="142" spans="1:11" ht="15" hidden="1" customHeight="1">
      <c r="A142" s="35" t="s">
        <v>276</v>
      </c>
      <c r="B142" s="38" t="s">
        <v>200</v>
      </c>
      <c r="C142" s="36" t="s">
        <v>47</v>
      </c>
      <c r="D142" s="36" t="s">
        <v>47</v>
      </c>
      <c r="E142" s="36" t="s">
        <v>11</v>
      </c>
      <c r="F142" s="37">
        <v>1</v>
      </c>
      <c r="G142" s="36" t="s">
        <v>15</v>
      </c>
      <c r="H142" s="37">
        <v>0</v>
      </c>
      <c r="I142" s="36" t="s">
        <v>15</v>
      </c>
      <c r="J142" s="37">
        <v>0</v>
      </c>
      <c r="K142" s="54" t="s">
        <v>277</v>
      </c>
    </row>
    <row r="143" spans="1:11" ht="60">
      <c r="A143" s="35" t="s">
        <v>278</v>
      </c>
      <c r="B143" s="38" t="s">
        <v>279</v>
      </c>
      <c r="C143" s="36" t="s">
        <v>51</v>
      </c>
      <c r="D143" s="36" t="s">
        <v>51</v>
      </c>
      <c r="E143" s="36" t="s">
        <v>11</v>
      </c>
      <c r="F143" s="37">
        <v>1</v>
      </c>
      <c r="G143" s="36" t="s">
        <v>15</v>
      </c>
      <c r="H143" s="37">
        <v>0</v>
      </c>
      <c r="I143" s="36" t="s">
        <v>15</v>
      </c>
      <c r="J143" s="37">
        <v>0</v>
      </c>
      <c r="K143" s="54" t="s">
        <v>280</v>
      </c>
    </row>
    <row r="144" spans="1:11" s="28" customFormat="1" ht="30" hidden="1">
      <c r="A144" s="78" t="s">
        <v>281</v>
      </c>
      <c r="B144" s="38" t="s">
        <v>282</v>
      </c>
      <c r="C144" s="100" t="s">
        <v>47</v>
      </c>
      <c r="D144" s="36" t="s">
        <v>47</v>
      </c>
      <c r="E144" s="36" t="s">
        <v>11</v>
      </c>
      <c r="F144" s="37">
        <v>1</v>
      </c>
      <c r="G144" s="36" t="s">
        <v>15</v>
      </c>
      <c r="H144" s="37">
        <v>0</v>
      </c>
      <c r="I144" s="36" t="s">
        <v>15</v>
      </c>
      <c r="J144" s="37">
        <v>0</v>
      </c>
      <c r="K144" s="54" t="s">
        <v>283</v>
      </c>
    </row>
    <row r="145" spans="1:11" ht="30" hidden="1">
      <c r="A145" s="80"/>
      <c r="B145" s="38" t="s">
        <v>284</v>
      </c>
      <c r="C145" s="102"/>
      <c r="D145" s="36" t="s">
        <v>47</v>
      </c>
      <c r="E145" s="36" t="s">
        <v>11</v>
      </c>
      <c r="F145" s="37">
        <v>1</v>
      </c>
      <c r="G145" s="36" t="s">
        <v>15</v>
      </c>
      <c r="H145" s="37">
        <v>0</v>
      </c>
      <c r="I145" s="36" t="s">
        <v>15</v>
      </c>
      <c r="J145" s="37">
        <v>0</v>
      </c>
      <c r="K145" s="54" t="s">
        <v>285</v>
      </c>
    </row>
    <row r="146" spans="1:11" hidden="1">
      <c r="A146" s="79"/>
      <c r="B146" s="38" t="s">
        <v>238</v>
      </c>
      <c r="C146" s="101"/>
      <c r="D146" s="36" t="s">
        <v>47</v>
      </c>
      <c r="E146" s="36" t="s">
        <v>15</v>
      </c>
      <c r="F146" s="37">
        <v>0</v>
      </c>
      <c r="G146" s="36" t="s">
        <v>15</v>
      </c>
      <c r="H146" s="37">
        <v>0</v>
      </c>
      <c r="I146" s="36" t="s">
        <v>11</v>
      </c>
      <c r="J146" s="37">
        <v>1</v>
      </c>
      <c r="K146" s="43"/>
    </row>
    <row r="147" spans="1:11" ht="30" hidden="1">
      <c r="A147" s="80" t="s">
        <v>286</v>
      </c>
      <c r="B147" s="38" t="s">
        <v>57</v>
      </c>
      <c r="C147" s="100" t="s">
        <v>47</v>
      </c>
      <c r="D147" s="36" t="s">
        <v>47</v>
      </c>
      <c r="E147" s="36" t="s">
        <v>11</v>
      </c>
      <c r="F147" s="37">
        <v>1</v>
      </c>
      <c r="G147" s="36" t="s">
        <v>15</v>
      </c>
      <c r="H147" s="37">
        <v>0</v>
      </c>
      <c r="I147" s="36" t="s">
        <v>15</v>
      </c>
      <c r="J147" s="37">
        <v>0</v>
      </c>
      <c r="K147" s="54" t="s">
        <v>287</v>
      </c>
    </row>
    <row r="148" spans="1:11" ht="30" hidden="1">
      <c r="A148" s="80"/>
      <c r="B148" s="38" t="s">
        <v>288</v>
      </c>
      <c r="C148" s="102"/>
      <c r="D148" s="36" t="s">
        <v>47</v>
      </c>
      <c r="E148" s="36" t="s">
        <v>11</v>
      </c>
      <c r="F148" s="37">
        <v>1</v>
      </c>
      <c r="G148" s="36" t="s">
        <v>15</v>
      </c>
      <c r="H148" s="37">
        <v>0</v>
      </c>
      <c r="I148" s="36" t="s">
        <v>15</v>
      </c>
      <c r="J148" s="37">
        <v>0</v>
      </c>
      <c r="K148" s="54" t="s">
        <v>289</v>
      </c>
    </row>
    <row r="149" spans="1:11" ht="30" hidden="1">
      <c r="A149" s="80"/>
      <c r="B149" s="53" t="s">
        <v>290</v>
      </c>
      <c r="C149" s="102"/>
      <c r="D149" s="36" t="s">
        <v>47</v>
      </c>
      <c r="E149" s="36" t="s">
        <v>11</v>
      </c>
      <c r="F149" s="37">
        <v>1</v>
      </c>
      <c r="G149" s="36" t="s">
        <v>15</v>
      </c>
      <c r="H149" s="37">
        <v>0</v>
      </c>
      <c r="I149" s="36" t="s">
        <v>15</v>
      </c>
      <c r="J149" s="37">
        <v>0</v>
      </c>
      <c r="K149" s="54" t="s">
        <v>291</v>
      </c>
    </row>
    <row r="150" spans="1:11" ht="30" hidden="1">
      <c r="A150" s="80"/>
      <c r="B150" s="38" t="s">
        <v>200</v>
      </c>
      <c r="C150" s="102"/>
      <c r="D150" s="36" t="s">
        <v>47</v>
      </c>
      <c r="E150" s="36" t="s">
        <v>11</v>
      </c>
      <c r="F150" s="37">
        <v>1</v>
      </c>
      <c r="G150" s="36" t="s">
        <v>15</v>
      </c>
      <c r="H150" s="37">
        <v>0</v>
      </c>
      <c r="I150" s="36" t="s">
        <v>15</v>
      </c>
      <c r="J150" s="37">
        <v>0</v>
      </c>
      <c r="K150" s="54" t="s">
        <v>292</v>
      </c>
    </row>
    <row r="151" spans="1:11" ht="30" hidden="1">
      <c r="A151" s="79"/>
      <c r="B151" s="38" t="s">
        <v>66</v>
      </c>
      <c r="C151" s="101"/>
      <c r="D151" s="36" t="s">
        <v>47</v>
      </c>
      <c r="E151" s="36" t="s">
        <v>11</v>
      </c>
      <c r="F151" s="37">
        <v>1</v>
      </c>
      <c r="G151" s="36" t="s">
        <v>15</v>
      </c>
      <c r="H151" s="37">
        <v>0</v>
      </c>
      <c r="I151" s="36" t="s">
        <v>15</v>
      </c>
      <c r="J151" s="37">
        <v>0</v>
      </c>
      <c r="K151" s="54" t="s">
        <v>293</v>
      </c>
    </row>
    <row r="152" spans="1:11" ht="45" hidden="1">
      <c r="A152" s="78" t="s">
        <v>294</v>
      </c>
      <c r="B152" s="38" t="s">
        <v>288</v>
      </c>
      <c r="C152" s="100" t="s">
        <v>47</v>
      </c>
      <c r="D152" s="36" t="s">
        <v>47</v>
      </c>
      <c r="E152" s="36" t="s">
        <v>11</v>
      </c>
      <c r="F152" s="37">
        <v>1</v>
      </c>
      <c r="G152" s="36" t="s">
        <v>15</v>
      </c>
      <c r="H152" s="37">
        <v>0</v>
      </c>
      <c r="I152" s="36" t="s">
        <v>15</v>
      </c>
      <c r="J152" s="37">
        <v>0</v>
      </c>
      <c r="K152" s="54" t="s">
        <v>295</v>
      </c>
    </row>
    <row r="153" spans="1:11" ht="30" hidden="1">
      <c r="A153" s="79"/>
      <c r="B153" s="38" t="s">
        <v>194</v>
      </c>
      <c r="C153" s="101"/>
      <c r="D153" s="36" t="s">
        <v>47</v>
      </c>
      <c r="E153" s="36" t="s">
        <v>11</v>
      </c>
      <c r="F153" s="37">
        <v>1</v>
      </c>
      <c r="G153" s="36" t="s">
        <v>15</v>
      </c>
      <c r="H153" s="37">
        <v>0</v>
      </c>
      <c r="I153" s="36" t="s">
        <v>15</v>
      </c>
      <c r="J153" s="37">
        <v>0</v>
      </c>
      <c r="K153" s="54" t="s">
        <v>296</v>
      </c>
    </row>
    <row r="154" spans="1:11" ht="30" hidden="1">
      <c r="A154" s="35" t="s">
        <v>297</v>
      </c>
      <c r="B154" s="38" t="s">
        <v>288</v>
      </c>
      <c r="C154" s="36" t="s">
        <v>47</v>
      </c>
      <c r="D154" s="36" t="s">
        <v>47</v>
      </c>
      <c r="E154" s="36" t="s">
        <v>11</v>
      </c>
      <c r="F154" s="37">
        <v>1</v>
      </c>
      <c r="G154" s="36" t="s">
        <v>15</v>
      </c>
      <c r="H154" s="37">
        <v>0</v>
      </c>
      <c r="I154" s="36" t="s">
        <v>15</v>
      </c>
      <c r="J154" s="37">
        <v>0</v>
      </c>
      <c r="K154" s="54" t="s">
        <v>298</v>
      </c>
    </row>
    <row r="155" spans="1:11" ht="30" hidden="1">
      <c r="A155" s="35" t="s">
        <v>299</v>
      </c>
      <c r="B155" s="38" t="s">
        <v>80</v>
      </c>
      <c r="C155" s="36" t="s">
        <v>64</v>
      </c>
      <c r="D155" s="36" t="s">
        <v>64</v>
      </c>
      <c r="E155" s="36" t="s">
        <v>11</v>
      </c>
      <c r="F155" s="37">
        <v>1</v>
      </c>
      <c r="G155" s="36" t="s">
        <v>15</v>
      </c>
      <c r="H155" s="37">
        <v>0</v>
      </c>
      <c r="I155" s="36" t="s">
        <v>15</v>
      </c>
      <c r="J155" s="37">
        <v>0</v>
      </c>
      <c r="K155" s="54" t="s">
        <v>300</v>
      </c>
    </row>
    <row r="156" spans="1:11" ht="30" hidden="1">
      <c r="A156" s="35" t="s">
        <v>301</v>
      </c>
      <c r="B156" s="38" t="s">
        <v>66</v>
      </c>
      <c r="C156" s="36" t="s">
        <v>47</v>
      </c>
      <c r="D156" s="36" t="s">
        <v>47</v>
      </c>
      <c r="E156" s="36" t="s">
        <v>11</v>
      </c>
      <c r="F156" s="37">
        <v>1</v>
      </c>
      <c r="G156" s="36" t="s">
        <v>15</v>
      </c>
      <c r="H156" s="37">
        <v>0</v>
      </c>
      <c r="I156" s="36" t="s">
        <v>15</v>
      </c>
      <c r="J156" s="37">
        <v>0</v>
      </c>
      <c r="K156" s="54" t="s">
        <v>302</v>
      </c>
    </row>
    <row r="157" spans="1:11" hidden="1">
      <c r="A157" s="78" t="s">
        <v>303</v>
      </c>
      <c r="B157" s="38" t="s">
        <v>57</v>
      </c>
      <c r="C157" s="100" t="s">
        <v>47</v>
      </c>
      <c r="D157" s="36" t="s">
        <v>47</v>
      </c>
      <c r="E157" s="36" t="s">
        <v>11</v>
      </c>
      <c r="F157" s="37">
        <v>1</v>
      </c>
      <c r="G157" s="36" t="s">
        <v>15</v>
      </c>
      <c r="H157" s="37">
        <v>0</v>
      </c>
      <c r="I157" s="36" t="s">
        <v>11</v>
      </c>
      <c r="J157" s="37">
        <v>1</v>
      </c>
      <c r="K157" s="54"/>
    </row>
    <row r="158" spans="1:11" hidden="1">
      <c r="A158" s="80"/>
      <c r="B158" s="38" t="s">
        <v>119</v>
      </c>
      <c r="C158" s="102"/>
      <c r="D158" s="36" t="s">
        <v>47</v>
      </c>
      <c r="E158" s="36" t="s">
        <v>15</v>
      </c>
      <c r="F158" s="37">
        <v>0</v>
      </c>
      <c r="G158" s="36" t="s">
        <v>15</v>
      </c>
      <c r="H158" s="37">
        <v>0</v>
      </c>
      <c r="I158" s="36" t="s">
        <v>11</v>
      </c>
      <c r="J158" s="37">
        <v>1</v>
      </c>
      <c r="K158" s="54"/>
    </row>
    <row r="159" spans="1:11" ht="30" hidden="1">
      <c r="A159" s="79"/>
      <c r="B159" s="38" t="s">
        <v>66</v>
      </c>
      <c r="C159" s="101"/>
      <c r="D159" s="36" t="s">
        <v>47</v>
      </c>
      <c r="E159" s="36" t="s">
        <v>11</v>
      </c>
      <c r="F159" s="37">
        <v>1</v>
      </c>
      <c r="G159" s="36" t="s">
        <v>15</v>
      </c>
      <c r="H159" s="37">
        <v>0</v>
      </c>
      <c r="I159" s="36" t="s">
        <v>15</v>
      </c>
      <c r="J159" s="37">
        <v>0</v>
      </c>
      <c r="K159" s="54" t="s">
        <v>304</v>
      </c>
    </row>
    <row r="160" spans="1:11" ht="30" hidden="1">
      <c r="A160" s="35" t="s">
        <v>305</v>
      </c>
      <c r="B160" s="38" t="s">
        <v>290</v>
      </c>
      <c r="C160" s="36" t="s">
        <v>64</v>
      </c>
      <c r="D160" s="36" t="s">
        <v>64</v>
      </c>
      <c r="E160" s="36" t="s">
        <v>11</v>
      </c>
      <c r="F160" s="37">
        <v>1</v>
      </c>
      <c r="G160" s="36" t="s">
        <v>15</v>
      </c>
      <c r="H160" s="37">
        <v>0</v>
      </c>
      <c r="I160" s="36" t="s">
        <v>15</v>
      </c>
      <c r="J160" s="37">
        <v>0</v>
      </c>
      <c r="K160" s="54" t="s">
        <v>306</v>
      </c>
    </row>
    <row r="161" spans="1:11" ht="30" hidden="1">
      <c r="A161" s="108" t="s">
        <v>307</v>
      </c>
      <c r="B161" s="106" t="s">
        <v>66</v>
      </c>
      <c r="C161" s="107" t="s">
        <v>47</v>
      </c>
      <c r="D161" s="36" t="s">
        <v>47</v>
      </c>
      <c r="E161" s="36" t="s">
        <v>11</v>
      </c>
      <c r="F161" s="37">
        <v>1</v>
      </c>
      <c r="G161" s="36" t="s">
        <v>15</v>
      </c>
      <c r="H161" s="37">
        <v>0</v>
      </c>
      <c r="I161" s="36" t="s">
        <v>15</v>
      </c>
      <c r="J161" s="37">
        <v>0</v>
      </c>
      <c r="K161" s="54" t="s">
        <v>308</v>
      </c>
    </row>
    <row r="162" spans="1:11" ht="45" hidden="1">
      <c r="A162" s="110"/>
      <c r="B162" s="106" t="s">
        <v>309</v>
      </c>
      <c r="C162" s="107" t="s">
        <v>64</v>
      </c>
      <c r="D162" s="36" t="s">
        <v>64</v>
      </c>
      <c r="E162" s="36" t="s">
        <v>11</v>
      </c>
      <c r="F162" s="37">
        <v>1</v>
      </c>
      <c r="G162" s="36" t="s">
        <v>15</v>
      </c>
      <c r="H162" s="37">
        <v>0</v>
      </c>
      <c r="I162" s="36" t="s">
        <v>15</v>
      </c>
      <c r="J162" s="37">
        <v>0</v>
      </c>
      <c r="K162" s="54" t="s">
        <v>310</v>
      </c>
    </row>
    <row r="163" spans="1:11" ht="30" hidden="1">
      <c r="A163" s="78" t="s">
        <v>311</v>
      </c>
      <c r="B163" s="53" t="s">
        <v>290</v>
      </c>
      <c r="C163" s="122" t="s">
        <v>47</v>
      </c>
      <c r="D163" s="36" t="s">
        <v>47</v>
      </c>
      <c r="E163" s="36" t="s">
        <v>11</v>
      </c>
      <c r="F163" s="37">
        <v>1</v>
      </c>
      <c r="G163" s="36" t="s">
        <v>15</v>
      </c>
      <c r="H163" s="37">
        <v>0</v>
      </c>
      <c r="I163" s="36" t="s">
        <v>15</v>
      </c>
      <c r="J163" s="37">
        <v>0</v>
      </c>
      <c r="K163" s="54" t="s">
        <v>291</v>
      </c>
    </row>
    <row r="164" spans="1:11" ht="30" hidden="1">
      <c r="A164" s="80"/>
      <c r="B164" s="38" t="s">
        <v>288</v>
      </c>
      <c r="C164" s="123"/>
      <c r="D164" s="36" t="s">
        <v>47</v>
      </c>
      <c r="E164" s="36" t="s">
        <v>11</v>
      </c>
      <c r="F164" s="37">
        <v>1</v>
      </c>
      <c r="G164" s="36" t="s">
        <v>15</v>
      </c>
      <c r="H164" s="37">
        <v>0</v>
      </c>
      <c r="I164" s="36" t="s">
        <v>15</v>
      </c>
      <c r="J164" s="37">
        <v>0</v>
      </c>
      <c r="K164" s="54" t="s">
        <v>312</v>
      </c>
    </row>
    <row r="165" spans="1:11" ht="30" hidden="1">
      <c r="A165" s="79"/>
      <c r="B165" s="38" t="s">
        <v>200</v>
      </c>
      <c r="C165" s="124"/>
      <c r="D165" s="36" t="s">
        <v>47</v>
      </c>
      <c r="E165" s="36" t="s">
        <v>11</v>
      </c>
      <c r="F165" s="37">
        <v>1</v>
      </c>
      <c r="G165" s="36" t="s">
        <v>15</v>
      </c>
      <c r="H165" s="37">
        <v>0</v>
      </c>
      <c r="I165" s="36" t="s">
        <v>15</v>
      </c>
      <c r="J165" s="37">
        <v>0</v>
      </c>
      <c r="K165" s="54" t="s">
        <v>292</v>
      </c>
    </row>
    <row r="166" spans="1:11" ht="30" hidden="1">
      <c r="A166" s="78" t="s">
        <v>313</v>
      </c>
      <c r="B166" s="38" t="s">
        <v>168</v>
      </c>
      <c r="C166" s="100" t="s">
        <v>47</v>
      </c>
      <c r="D166" s="36" t="s">
        <v>47</v>
      </c>
      <c r="E166" s="36" t="s">
        <v>11</v>
      </c>
      <c r="F166" s="37">
        <v>1</v>
      </c>
      <c r="G166" s="36" t="s">
        <v>15</v>
      </c>
      <c r="H166" s="37">
        <v>0</v>
      </c>
      <c r="I166" s="36" t="s">
        <v>15</v>
      </c>
      <c r="J166" s="37">
        <v>0</v>
      </c>
      <c r="K166" s="54" t="s">
        <v>314</v>
      </c>
    </row>
    <row r="167" spans="1:11" ht="30" hidden="1">
      <c r="A167" s="79"/>
      <c r="B167" s="38" t="s">
        <v>66</v>
      </c>
      <c r="C167" s="101"/>
      <c r="D167" s="36" t="s">
        <v>47</v>
      </c>
      <c r="E167" s="36" t="s">
        <v>11</v>
      </c>
      <c r="F167" s="37">
        <v>1</v>
      </c>
      <c r="G167" s="36" t="s">
        <v>15</v>
      </c>
      <c r="H167" s="37">
        <v>0</v>
      </c>
      <c r="I167" s="36" t="s">
        <v>15</v>
      </c>
      <c r="J167" s="37">
        <v>0</v>
      </c>
      <c r="K167" s="54" t="s">
        <v>315</v>
      </c>
    </row>
    <row r="168" spans="1:11" ht="30" hidden="1">
      <c r="A168" s="35" t="s">
        <v>316</v>
      </c>
      <c r="B168" s="38" t="s">
        <v>66</v>
      </c>
      <c r="C168" s="36" t="s">
        <v>47</v>
      </c>
      <c r="D168" s="36" t="s">
        <v>47</v>
      </c>
      <c r="E168" s="36" t="s">
        <v>11</v>
      </c>
      <c r="F168" s="37">
        <v>1</v>
      </c>
      <c r="G168" s="36" t="s">
        <v>15</v>
      </c>
      <c r="H168" s="37">
        <v>0</v>
      </c>
      <c r="I168" s="36" t="s">
        <v>15</v>
      </c>
      <c r="J168" s="37">
        <v>0</v>
      </c>
      <c r="K168" s="54" t="s">
        <v>317</v>
      </c>
    </row>
    <row r="169" spans="1:11" ht="30" hidden="1">
      <c r="A169" s="35" t="s">
        <v>318</v>
      </c>
      <c r="B169" s="38" t="s">
        <v>319</v>
      </c>
      <c r="C169" s="36" t="s">
        <v>47</v>
      </c>
      <c r="D169" s="36" t="s">
        <v>47</v>
      </c>
      <c r="E169" s="36" t="s">
        <v>11</v>
      </c>
      <c r="F169" s="37">
        <v>1</v>
      </c>
      <c r="G169" s="36" t="s">
        <v>15</v>
      </c>
      <c r="H169" s="37">
        <v>0</v>
      </c>
      <c r="I169" s="36" t="s">
        <v>15</v>
      </c>
      <c r="J169" s="37">
        <v>0</v>
      </c>
      <c r="K169" s="54" t="s">
        <v>320</v>
      </c>
    </row>
    <row r="170" spans="1:11" ht="30" hidden="1">
      <c r="A170" s="78" t="s">
        <v>321</v>
      </c>
      <c r="B170" s="38" t="s">
        <v>288</v>
      </c>
      <c r="C170" s="100" t="s">
        <v>47</v>
      </c>
      <c r="D170" s="36" t="s">
        <v>47</v>
      </c>
      <c r="E170" s="36" t="s">
        <v>11</v>
      </c>
      <c r="F170" s="37">
        <v>1</v>
      </c>
      <c r="G170" s="36" t="s">
        <v>15</v>
      </c>
      <c r="H170" s="37">
        <v>0</v>
      </c>
      <c r="I170" s="36" t="s">
        <v>15</v>
      </c>
      <c r="J170" s="37">
        <v>0</v>
      </c>
      <c r="K170" s="54" t="s">
        <v>289</v>
      </c>
    </row>
    <row r="171" spans="1:11" ht="30" hidden="1">
      <c r="A171" s="80"/>
      <c r="B171" s="53" t="s">
        <v>290</v>
      </c>
      <c r="C171" s="102"/>
      <c r="D171" s="36" t="s">
        <v>47</v>
      </c>
      <c r="E171" s="36" t="s">
        <v>11</v>
      </c>
      <c r="F171" s="37">
        <v>1</v>
      </c>
      <c r="G171" s="36" t="s">
        <v>15</v>
      </c>
      <c r="H171" s="37">
        <v>0</v>
      </c>
      <c r="I171" s="36" t="s">
        <v>15</v>
      </c>
      <c r="J171" s="37">
        <v>0</v>
      </c>
      <c r="K171" s="54" t="s">
        <v>291</v>
      </c>
    </row>
    <row r="172" spans="1:11" ht="30" hidden="1">
      <c r="A172" s="80"/>
      <c r="B172" s="38" t="s">
        <v>200</v>
      </c>
      <c r="C172" s="102"/>
      <c r="D172" s="36" t="s">
        <v>47</v>
      </c>
      <c r="E172" s="36" t="s">
        <v>11</v>
      </c>
      <c r="F172" s="37">
        <v>1</v>
      </c>
      <c r="G172" s="36" t="s">
        <v>15</v>
      </c>
      <c r="H172" s="37">
        <v>0</v>
      </c>
      <c r="I172" s="36" t="s">
        <v>15</v>
      </c>
      <c r="J172" s="37">
        <v>0</v>
      </c>
      <c r="K172" s="54" t="s">
        <v>292</v>
      </c>
    </row>
    <row r="173" spans="1:11" ht="30" hidden="1">
      <c r="A173" s="80"/>
      <c r="B173" s="38" t="s">
        <v>57</v>
      </c>
      <c r="C173" s="102"/>
      <c r="D173" s="36" t="s">
        <v>47</v>
      </c>
      <c r="E173" s="36" t="s">
        <v>11</v>
      </c>
      <c r="F173" s="37">
        <v>1</v>
      </c>
      <c r="G173" s="36" t="s">
        <v>15</v>
      </c>
      <c r="H173" s="37">
        <v>0</v>
      </c>
      <c r="I173" s="36" t="s">
        <v>15</v>
      </c>
      <c r="J173" s="37">
        <v>0</v>
      </c>
      <c r="K173" s="54" t="s">
        <v>287</v>
      </c>
    </row>
    <row r="174" spans="1:11" ht="30" hidden="1">
      <c r="A174" s="79"/>
      <c r="B174" s="38" t="s">
        <v>66</v>
      </c>
      <c r="C174" s="101"/>
      <c r="D174" s="36" t="s">
        <v>47</v>
      </c>
      <c r="E174" s="36" t="s">
        <v>11</v>
      </c>
      <c r="F174" s="37">
        <v>1</v>
      </c>
      <c r="G174" s="36" t="s">
        <v>15</v>
      </c>
      <c r="H174" s="37">
        <v>0</v>
      </c>
      <c r="I174" s="36" t="s">
        <v>15</v>
      </c>
      <c r="J174" s="37">
        <v>0</v>
      </c>
      <c r="K174" s="54" t="s">
        <v>293</v>
      </c>
    </row>
    <row r="175" spans="1:11" ht="30" hidden="1">
      <c r="A175" s="80" t="s">
        <v>322</v>
      </c>
      <c r="B175" s="38" t="s">
        <v>288</v>
      </c>
      <c r="C175" s="100" t="s">
        <v>47</v>
      </c>
      <c r="D175" s="36" t="s">
        <v>47</v>
      </c>
      <c r="E175" s="36" t="s">
        <v>11</v>
      </c>
      <c r="F175" s="37">
        <v>1</v>
      </c>
      <c r="G175" s="36" t="s">
        <v>15</v>
      </c>
      <c r="H175" s="37">
        <v>0</v>
      </c>
      <c r="I175" s="36" t="s">
        <v>15</v>
      </c>
      <c r="J175" s="37">
        <v>0</v>
      </c>
      <c r="K175" s="54" t="s">
        <v>289</v>
      </c>
    </row>
    <row r="176" spans="1:11" ht="30" hidden="1">
      <c r="A176" s="80"/>
      <c r="B176" s="53" t="s">
        <v>290</v>
      </c>
      <c r="C176" s="102"/>
      <c r="D176" s="36" t="s">
        <v>47</v>
      </c>
      <c r="E176" s="36" t="s">
        <v>11</v>
      </c>
      <c r="F176" s="37">
        <v>1</v>
      </c>
      <c r="G176" s="36" t="s">
        <v>15</v>
      </c>
      <c r="H176" s="37">
        <v>0</v>
      </c>
      <c r="I176" s="36" t="s">
        <v>15</v>
      </c>
      <c r="J176" s="37">
        <v>0</v>
      </c>
      <c r="K176" s="54" t="s">
        <v>291</v>
      </c>
    </row>
    <row r="177" spans="1:11" ht="30" hidden="1">
      <c r="A177" s="80"/>
      <c r="B177" s="38" t="s">
        <v>200</v>
      </c>
      <c r="C177" s="102"/>
      <c r="D177" s="36" t="s">
        <v>47</v>
      </c>
      <c r="E177" s="36" t="s">
        <v>11</v>
      </c>
      <c r="F177" s="37">
        <v>1</v>
      </c>
      <c r="G177" s="36" t="s">
        <v>15</v>
      </c>
      <c r="H177" s="37">
        <v>0</v>
      </c>
      <c r="I177" s="36" t="s">
        <v>15</v>
      </c>
      <c r="J177" s="37">
        <v>0</v>
      </c>
      <c r="K177" s="54" t="s">
        <v>292</v>
      </c>
    </row>
    <row r="178" spans="1:11" ht="30" hidden="1">
      <c r="A178" s="79"/>
      <c r="B178" s="38" t="s">
        <v>57</v>
      </c>
      <c r="C178" s="101"/>
      <c r="D178" s="36" t="s">
        <v>47</v>
      </c>
      <c r="E178" s="36" t="s">
        <v>11</v>
      </c>
      <c r="F178" s="37">
        <v>1</v>
      </c>
      <c r="G178" s="36" t="s">
        <v>15</v>
      </c>
      <c r="H178" s="37">
        <v>0</v>
      </c>
      <c r="I178" s="36" t="s">
        <v>15</v>
      </c>
      <c r="J178" s="37">
        <v>0</v>
      </c>
      <c r="K178" s="54" t="s">
        <v>287</v>
      </c>
    </row>
    <row r="179" spans="1:11" ht="30" hidden="1">
      <c r="A179" s="35" t="s">
        <v>323</v>
      </c>
      <c r="B179" s="38" t="s">
        <v>66</v>
      </c>
      <c r="C179" s="36" t="s">
        <v>47</v>
      </c>
      <c r="D179" s="36" t="s">
        <v>47</v>
      </c>
      <c r="E179" s="36" t="s">
        <v>11</v>
      </c>
      <c r="F179" s="37">
        <v>1</v>
      </c>
      <c r="G179" s="36" t="s">
        <v>15</v>
      </c>
      <c r="H179" s="37">
        <v>0</v>
      </c>
      <c r="I179" s="36" t="s">
        <v>15</v>
      </c>
      <c r="J179" s="37">
        <v>0</v>
      </c>
      <c r="K179" s="54" t="s">
        <v>324</v>
      </c>
    </row>
    <row r="180" spans="1:11" hidden="1">
      <c r="A180" s="78" t="s">
        <v>325</v>
      </c>
      <c r="B180" s="38" t="s">
        <v>119</v>
      </c>
      <c r="C180" s="100" t="s">
        <v>47</v>
      </c>
      <c r="D180" s="36" t="s">
        <v>47</v>
      </c>
      <c r="E180" s="36" t="s">
        <v>11</v>
      </c>
      <c r="F180" s="37">
        <v>1</v>
      </c>
      <c r="G180" s="36" t="s">
        <v>15</v>
      </c>
      <c r="H180" s="37">
        <v>0</v>
      </c>
      <c r="I180" s="36" t="s">
        <v>15</v>
      </c>
      <c r="J180" s="37">
        <v>0</v>
      </c>
      <c r="K180" s="54" t="s">
        <v>326</v>
      </c>
    </row>
    <row r="181" spans="1:11" hidden="1">
      <c r="A181" s="80"/>
      <c r="B181" s="38" t="s">
        <v>327</v>
      </c>
      <c r="C181" s="102"/>
      <c r="D181" s="36" t="s">
        <v>47</v>
      </c>
      <c r="E181" s="36" t="s">
        <v>15</v>
      </c>
      <c r="F181" s="37">
        <v>0</v>
      </c>
      <c r="G181" s="36" t="s">
        <v>11</v>
      </c>
      <c r="H181" s="37">
        <v>1</v>
      </c>
      <c r="I181" s="36" t="s">
        <v>11</v>
      </c>
      <c r="J181" s="37">
        <v>1</v>
      </c>
      <c r="K181" s="54"/>
    </row>
    <row r="182" spans="1:11" hidden="1">
      <c r="A182" s="79"/>
      <c r="B182" s="38" t="s">
        <v>168</v>
      </c>
      <c r="C182" s="101"/>
      <c r="D182" s="36" t="s">
        <v>47</v>
      </c>
      <c r="E182" s="36" t="s">
        <v>15</v>
      </c>
      <c r="F182" s="37">
        <v>0</v>
      </c>
      <c r="G182" s="36" t="s">
        <v>11</v>
      </c>
      <c r="H182" s="37">
        <v>1</v>
      </c>
      <c r="I182" s="36" t="s">
        <v>15</v>
      </c>
      <c r="J182" s="37">
        <v>0</v>
      </c>
      <c r="K182" s="43"/>
    </row>
    <row r="183" spans="1:11" ht="30" hidden="1">
      <c r="A183" s="35" t="s">
        <v>328</v>
      </c>
      <c r="B183" s="38" t="s">
        <v>119</v>
      </c>
      <c r="C183" s="36" t="s">
        <v>47</v>
      </c>
      <c r="D183" s="36" t="s">
        <v>47</v>
      </c>
      <c r="E183" s="36" t="s">
        <v>11</v>
      </c>
      <c r="F183" s="37">
        <v>1</v>
      </c>
      <c r="G183" s="36" t="s">
        <v>15</v>
      </c>
      <c r="H183" s="37">
        <v>0</v>
      </c>
      <c r="I183" s="36" t="s">
        <v>15</v>
      </c>
      <c r="J183" s="37">
        <v>0</v>
      </c>
      <c r="K183" s="54" t="s">
        <v>329</v>
      </c>
    </row>
    <row r="184" spans="1:11" ht="30" hidden="1">
      <c r="A184" s="39" t="s">
        <v>330</v>
      </c>
      <c r="B184" s="38" t="s">
        <v>63</v>
      </c>
      <c r="C184" s="36" t="s">
        <v>64</v>
      </c>
      <c r="D184" s="36" t="s">
        <v>64</v>
      </c>
      <c r="E184" s="36" t="s">
        <v>11</v>
      </c>
      <c r="F184" s="37">
        <v>1</v>
      </c>
      <c r="G184" s="36" t="s">
        <v>15</v>
      </c>
      <c r="H184" s="37">
        <v>0</v>
      </c>
      <c r="I184" s="36" t="s">
        <v>15</v>
      </c>
      <c r="J184" s="37">
        <v>0</v>
      </c>
      <c r="K184" s="54" t="s">
        <v>331</v>
      </c>
    </row>
    <row r="185" spans="1:11" ht="30" hidden="1">
      <c r="A185" s="35" t="s">
        <v>332</v>
      </c>
      <c r="B185" s="38" t="s">
        <v>54</v>
      </c>
      <c r="C185" s="36" t="s">
        <v>47</v>
      </c>
      <c r="D185" s="36" t="s">
        <v>47</v>
      </c>
      <c r="E185" s="36" t="s">
        <v>11</v>
      </c>
      <c r="F185" s="37">
        <v>1</v>
      </c>
      <c r="G185" s="36" t="s">
        <v>15</v>
      </c>
      <c r="H185" s="37">
        <v>0</v>
      </c>
      <c r="I185" s="36" t="s">
        <v>15</v>
      </c>
      <c r="J185" s="37">
        <v>0</v>
      </c>
      <c r="K185" s="54" t="s">
        <v>333</v>
      </c>
    </row>
    <row r="186" spans="1:11" ht="30" hidden="1">
      <c r="A186" s="35" t="s">
        <v>334</v>
      </c>
      <c r="B186" s="38" t="s">
        <v>57</v>
      </c>
      <c r="C186" s="36" t="s">
        <v>47</v>
      </c>
      <c r="D186" s="36" t="s">
        <v>47</v>
      </c>
      <c r="E186" s="36" t="s">
        <v>11</v>
      </c>
      <c r="F186" s="37">
        <v>1</v>
      </c>
      <c r="G186" s="36" t="s">
        <v>15</v>
      </c>
      <c r="H186" s="37">
        <v>0</v>
      </c>
      <c r="I186" s="36" t="s">
        <v>15</v>
      </c>
      <c r="J186" s="37">
        <v>0</v>
      </c>
      <c r="K186" s="54" t="s">
        <v>335</v>
      </c>
    </row>
    <row r="187" spans="1:11" ht="30" hidden="1">
      <c r="A187" s="35" t="s">
        <v>336</v>
      </c>
      <c r="B187" s="38" t="s">
        <v>57</v>
      </c>
      <c r="C187" s="36" t="s">
        <v>47</v>
      </c>
      <c r="D187" s="36" t="s">
        <v>47</v>
      </c>
      <c r="E187" s="36" t="s">
        <v>11</v>
      </c>
      <c r="F187" s="37">
        <v>1</v>
      </c>
      <c r="G187" s="36" t="s">
        <v>15</v>
      </c>
      <c r="H187" s="37">
        <v>0</v>
      </c>
      <c r="I187" s="36" t="s">
        <v>15</v>
      </c>
      <c r="J187" s="37">
        <v>0</v>
      </c>
      <c r="K187" s="54" t="s">
        <v>335</v>
      </c>
    </row>
    <row r="188" spans="1:11" ht="30" hidden="1">
      <c r="A188" s="35" t="s">
        <v>337</v>
      </c>
      <c r="B188" s="38" t="s">
        <v>63</v>
      </c>
      <c r="C188" s="36" t="s">
        <v>64</v>
      </c>
      <c r="D188" s="36" t="s">
        <v>64</v>
      </c>
      <c r="E188" s="36" t="s">
        <v>11</v>
      </c>
      <c r="F188" s="37">
        <v>1</v>
      </c>
      <c r="G188" s="36" t="s">
        <v>15</v>
      </c>
      <c r="H188" s="37">
        <v>0</v>
      </c>
      <c r="I188" s="36" t="s">
        <v>15</v>
      </c>
      <c r="J188" s="37">
        <v>0</v>
      </c>
      <c r="K188" s="54" t="s">
        <v>338</v>
      </c>
    </row>
    <row r="189" spans="1:11" hidden="1">
      <c r="A189" s="35" t="s">
        <v>339</v>
      </c>
      <c r="B189" s="51" t="s">
        <v>133</v>
      </c>
      <c r="C189" s="51" t="s">
        <v>47</v>
      </c>
      <c r="D189" s="51" t="s">
        <v>47</v>
      </c>
      <c r="E189" s="51" t="s">
        <v>11</v>
      </c>
      <c r="F189" s="52">
        <v>1</v>
      </c>
      <c r="G189" s="51" t="s">
        <v>11</v>
      </c>
      <c r="H189" s="52">
        <v>1</v>
      </c>
      <c r="I189" s="51" t="s">
        <v>11</v>
      </c>
      <c r="J189" s="52">
        <v>1</v>
      </c>
      <c r="K189" s="50"/>
    </row>
    <row r="190" spans="1:11" hidden="1">
      <c r="A190" s="35" t="s">
        <v>340</v>
      </c>
      <c r="B190" s="38" t="s">
        <v>57</v>
      </c>
      <c r="C190" s="36" t="s">
        <v>47</v>
      </c>
      <c r="D190" s="36" t="s">
        <v>47</v>
      </c>
      <c r="E190" s="36" t="s">
        <v>11</v>
      </c>
      <c r="F190" s="37">
        <v>1</v>
      </c>
      <c r="G190" s="36" t="s">
        <v>15</v>
      </c>
      <c r="H190" s="37">
        <v>0</v>
      </c>
      <c r="I190" s="36" t="s">
        <v>15</v>
      </c>
      <c r="J190" s="37">
        <v>0</v>
      </c>
      <c r="K190" s="54" t="s">
        <v>341</v>
      </c>
    </row>
    <row r="191" spans="1:11" hidden="1">
      <c r="A191" s="35" t="s">
        <v>342</v>
      </c>
      <c r="B191" s="38" t="s">
        <v>57</v>
      </c>
      <c r="C191" s="36" t="s">
        <v>47</v>
      </c>
      <c r="D191" s="36" t="s">
        <v>47</v>
      </c>
      <c r="E191" s="36" t="s">
        <v>11</v>
      </c>
      <c r="F191" s="37">
        <v>1</v>
      </c>
      <c r="G191" s="36" t="s">
        <v>15</v>
      </c>
      <c r="H191" s="37">
        <v>0</v>
      </c>
      <c r="I191" s="36" t="s">
        <v>15</v>
      </c>
      <c r="J191" s="37">
        <v>0</v>
      </c>
      <c r="K191" s="54" t="s">
        <v>343</v>
      </c>
    </row>
    <row r="192" spans="1:11" hidden="1">
      <c r="A192" s="78" t="s">
        <v>344</v>
      </c>
      <c r="B192" s="38" t="s">
        <v>57</v>
      </c>
      <c r="C192" s="100" t="s">
        <v>47</v>
      </c>
      <c r="D192" s="36" t="s">
        <v>47</v>
      </c>
      <c r="E192" s="36" t="s">
        <v>15</v>
      </c>
      <c r="F192" s="37">
        <v>0</v>
      </c>
      <c r="G192" s="36" t="s">
        <v>15</v>
      </c>
      <c r="H192" s="37">
        <v>0</v>
      </c>
      <c r="I192" s="36" t="s">
        <v>11</v>
      </c>
      <c r="J192" s="37">
        <v>1</v>
      </c>
      <c r="K192" s="54"/>
    </row>
    <row r="193" spans="1:12" ht="30" hidden="1">
      <c r="A193" s="79"/>
      <c r="B193" s="38" t="s">
        <v>54</v>
      </c>
      <c r="C193" s="101"/>
      <c r="D193" s="36" t="s">
        <v>47</v>
      </c>
      <c r="E193" s="36" t="s">
        <v>11</v>
      </c>
      <c r="F193" s="37">
        <v>1</v>
      </c>
      <c r="G193" s="36" t="s">
        <v>15</v>
      </c>
      <c r="H193" s="37">
        <v>0</v>
      </c>
      <c r="I193" s="36" t="s">
        <v>15</v>
      </c>
      <c r="J193" s="37">
        <v>0</v>
      </c>
      <c r="K193" s="54" t="s">
        <v>345</v>
      </c>
    </row>
    <row r="194" spans="1:12" hidden="1">
      <c r="A194" s="80" t="s">
        <v>346</v>
      </c>
      <c r="B194" s="38" t="s">
        <v>133</v>
      </c>
      <c r="C194" s="100" t="s">
        <v>47</v>
      </c>
      <c r="D194" s="36" t="s">
        <v>47</v>
      </c>
      <c r="E194" s="36" t="s">
        <v>11</v>
      </c>
      <c r="F194" s="37">
        <v>1</v>
      </c>
      <c r="G194" s="36" t="s">
        <v>15</v>
      </c>
      <c r="H194" s="37">
        <v>0</v>
      </c>
      <c r="I194" s="36" t="s">
        <v>15</v>
      </c>
      <c r="J194" s="37">
        <v>0</v>
      </c>
      <c r="K194" s="54" t="s">
        <v>347</v>
      </c>
    </row>
    <row r="195" spans="1:12" hidden="1">
      <c r="A195" s="80"/>
      <c r="B195" s="38" t="s">
        <v>168</v>
      </c>
      <c r="C195" s="102"/>
      <c r="D195" s="36" t="s">
        <v>47</v>
      </c>
      <c r="E195" s="36" t="s">
        <v>11</v>
      </c>
      <c r="F195" s="37">
        <v>1</v>
      </c>
      <c r="G195" s="36" t="s">
        <v>11</v>
      </c>
      <c r="H195" s="37">
        <v>1</v>
      </c>
      <c r="I195" s="36" t="s">
        <v>11</v>
      </c>
      <c r="J195" s="37">
        <v>1</v>
      </c>
      <c r="K195" s="54"/>
    </row>
    <row r="196" spans="1:12" hidden="1">
      <c r="A196" s="79"/>
      <c r="B196" s="38" t="s">
        <v>57</v>
      </c>
      <c r="C196" s="101"/>
      <c r="D196" s="36" t="s">
        <v>47</v>
      </c>
      <c r="E196" s="36" t="s">
        <v>11</v>
      </c>
      <c r="F196" s="37">
        <v>1</v>
      </c>
      <c r="G196" s="36" t="s">
        <v>15</v>
      </c>
      <c r="H196" s="37">
        <v>0</v>
      </c>
      <c r="I196" s="36" t="s">
        <v>11</v>
      </c>
      <c r="J196" s="37">
        <v>1</v>
      </c>
      <c r="K196" s="43"/>
    </row>
    <row r="197" spans="1:12" ht="30" hidden="1">
      <c r="A197" s="35" t="s">
        <v>348</v>
      </c>
      <c r="B197" s="38" t="s">
        <v>66</v>
      </c>
      <c r="C197" s="36" t="s">
        <v>47</v>
      </c>
      <c r="D197" s="36" t="s">
        <v>47</v>
      </c>
      <c r="E197" s="36" t="s">
        <v>11</v>
      </c>
      <c r="F197" s="37">
        <v>1</v>
      </c>
      <c r="G197" s="36" t="s">
        <v>15</v>
      </c>
      <c r="H197" s="37">
        <v>0</v>
      </c>
      <c r="I197" s="36" t="s">
        <v>15</v>
      </c>
      <c r="J197" s="37">
        <v>0</v>
      </c>
      <c r="K197" s="54" t="s">
        <v>349</v>
      </c>
    </row>
    <row r="198" spans="1:12" hidden="1">
      <c r="A198" s="35" t="s">
        <v>350</v>
      </c>
      <c r="B198" s="38" t="s">
        <v>57</v>
      </c>
      <c r="C198" s="36" t="s">
        <v>47</v>
      </c>
      <c r="D198" s="36" t="s">
        <v>47</v>
      </c>
      <c r="E198" s="36" t="s">
        <v>11</v>
      </c>
      <c r="F198" s="37">
        <v>1</v>
      </c>
      <c r="G198" s="36" t="s">
        <v>15</v>
      </c>
      <c r="H198" s="37">
        <v>0</v>
      </c>
      <c r="I198" s="36" t="s">
        <v>15</v>
      </c>
      <c r="J198" s="37">
        <v>0</v>
      </c>
      <c r="K198" s="54" t="s">
        <v>351</v>
      </c>
    </row>
    <row r="199" spans="1:12" s="28" customFormat="1" hidden="1">
      <c r="A199" s="35" t="s">
        <v>352</v>
      </c>
      <c r="B199" s="38" t="s">
        <v>133</v>
      </c>
      <c r="C199" s="36" t="s">
        <v>47</v>
      </c>
      <c r="D199" s="36" t="s">
        <v>47</v>
      </c>
      <c r="E199" s="36" t="s">
        <v>11</v>
      </c>
      <c r="F199" s="37">
        <v>1</v>
      </c>
      <c r="G199" s="36" t="s">
        <v>15</v>
      </c>
      <c r="H199" s="37">
        <v>0</v>
      </c>
      <c r="I199" s="36" t="s">
        <v>15</v>
      </c>
      <c r="J199" s="37">
        <v>0</v>
      </c>
      <c r="K199" s="54" t="s">
        <v>353</v>
      </c>
    </row>
    <row r="200" spans="1:12" ht="30" hidden="1">
      <c r="A200" s="35" t="s">
        <v>354</v>
      </c>
      <c r="B200" s="38" t="s">
        <v>133</v>
      </c>
      <c r="C200" s="36" t="s">
        <v>47</v>
      </c>
      <c r="D200" s="36" t="s">
        <v>47</v>
      </c>
      <c r="E200" s="36" t="s">
        <v>11</v>
      </c>
      <c r="F200" s="37">
        <v>1</v>
      </c>
      <c r="G200" s="36" t="s">
        <v>15</v>
      </c>
      <c r="H200" s="37">
        <v>0</v>
      </c>
      <c r="I200" s="36" t="s">
        <v>15</v>
      </c>
      <c r="J200" s="37">
        <v>0</v>
      </c>
      <c r="K200" s="54" t="s">
        <v>355</v>
      </c>
      <c r="L200" t="s">
        <v>356</v>
      </c>
    </row>
    <row r="201" spans="1:12" ht="45">
      <c r="A201" s="35" t="s">
        <v>357</v>
      </c>
      <c r="B201" s="38" t="s">
        <v>83</v>
      </c>
      <c r="C201" s="36" t="s">
        <v>51</v>
      </c>
      <c r="D201" s="36" t="s">
        <v>51</v>
      </c>
      <c r="E201" s="36" t="s">
        <v>11</v>
      </c>
      <c r="F201" s="37">
        <v>1</v>
      </c>
      <c r="G201" s="36" t="s">
        <v>15</v>
      </c>
      <c r="H201" s="37">
        <v>0</v>
      </c>
      <c r="I201" s="36" t="s">
        <v>15</v>
      </c>
      <c r="J201" s="37">
        <v>0</v>
      </c>
      <c r="K201" s="54" t="s">
        <v>358</v>
      </c>
    </row>
    <row r="202" spans="1:12" hidden="1">
      <c r="A202" s="35" t="s">
        <v>359</v>
      </c>
      <c r="B202" s="38" t="s">
        <v>133</v>
      </c>
      <c r="C202" s="36" t="s">
        <v>47</v>
      </c>
      <c r="D202" s="36" t="s">
        <v>47</v>
      </c>
      <c r="E202" s="36" t="s">
        <v>11</v>
      </c>
      <c r="F202" s="37">
        <v>1</v>
      </c>
      <c r="G202" s="36" t="s">
        <v>15</v>
      </c>
      <c r="H202" s="37">
        <v>0</v>
      </c>
      <c r="I202" s="36" t="s">
        <v>15</v>
      </c>
      <c r="J202" s="37">
        <v>0</v>
      </c>
      <c r="K202" s="54" t="s">
        <v>360</v>
      </c>
    </row>
    <row r="203" spans="1:12" ht="15" hidden="1" customHeight="1">
      <c r="A203" s="81" t="s">
        <v>361</v>
      </c>
      <c r="B203" s="51" t="s">
        <v>68</v>
      </c>
      <c r="C203" s="103" t="s">
        <v>47</v>
      </c>
      <c r="D203" s="51" t="s">
        <v>47</v>
      </c>
      <c r="E203" s="51" t="s">
        <v>11</v>
      </c>
      <c r="F203" s="52">
        <v>1</v>
      </c>
      <c r="G203" s="51" t="s">
        <v>15</v>
      </c>
      <c r="H203" s="52">
        <v>0</v>
      </c>
      <c r="I203" s="51" t="s">
        <v>15</v>
      </c>
      <c r="J203" s="52">
        <v>0</v>
      </c>
      <c r="K203" s="50" t="s">
        <v>362</v>
      </c>
    </row>
    <row r="204" spans="1:12" ht="15.75" hidden="1" thickBot="1">
      <c r="A204" s="82"/>
      <c r="B204" s="55" t="s">
        <v>238</v>
      </c>
      <c r="C204" s="104"/>
      <c r="D204" s="55" t="s">
        <v>47</v>
      </c>
      <c r="E204" s="55" t="s">
        <v>11</v>
      </c>
      <c r="F204" s="56">
        <v>1</v>
      </c>
      <c r="G204" s="55" t="s">
        <v>15</v>
      </c>
      <c r="H204" s="56">
        <v>0</v>
      </c>
      <c r="I204" s="55" t="s">
        <v>11</v>
      </c>
      <c r="J204" s="56">
        <v>1</v>
      </c>
      <c r="K204" s="57"/>
    </row>
  </sheetData>
  <autoFilter ref="A1:L204">
    <filterColumn colId="3">
      <filters>
        <filter val="AAA"/>
      </filters>
    </filterColumn>
    <filterColumn colId="4">
      <filters>
        <filter val="Yes"/>
      </filters>
    </filterColumn>
  </autoFilter>
  <mergeCells count="44">
    <mergeCell ref="A192:A193"/>
    <mergeCell ref="A194:A196"/>
    <mergeCell ref="A203:A204"/>
    <mergeCell ref="C95:C96"/>
    <mergeCell ref="A163:A165"/>
    <mergeCell ref="A166:A167"/>
    <mergeCell ref="A170:A174"/>
    <mergeCell ref="A175:A178"/>
    <mergeCell ref="A180:A182"/>
    <mergeCell ref="A144:A146"/>
    <mergeCell ref="A147:A151"/>
    <mergeCell ref="A152:A153"/>
    <mergeCell ref="A157:A159"/>
    <mergeCell ref="A161:A162"/>
    <mergeCell ref="A130:A131"/>
    <mergeCell ref="A132:A133"/>
    <mergeCell ref="A134:A136"/>
    <mergeCell ref="A137:A138"/>
    <mergeCell ref="A139:A140"/>
    <mergeCell ref="A113:A115"/>
    <mergeCell ref="A118:A119"/>
    <mergeCell ref="A122:A124"/>
    <mergeCell ref="A126:A127"/>
    <mergeCell ref="A128:A129"/>
    <mergeCell ref="A100:A101"/>
    <mergeCell ref="A103:A105"/>
    <mergeCell ref="A107:A108"/>
    <mergeCell ref="A109:A110"/>
    <mergeCell ref="A111:A112"/>
    <mergeCell ref="A75:A76"/>
    <mergeCell ref="A77:A79"/>
    <mergeCell ref="A89:A90"/>
    <mergeCell ref="A95:A96"/>
    <mergeCell ref="A98:A99"/>
    <mergeCell ref="A46:A47"/>
    <mergeCell ref="A53:A54"/>
    <mergeCell ref="A61:A62"/>
    <mergeCell ref="A71:A72"/>
    <mergeCell ref="A73:A74"/>
    <mergeCell ref="A7:A8"/>
    <mergeCell ref="A12:A13"/>
    <mergeCell ref="A14:A15"/>
    <mergeCell ref="A41:A42"/>
    <mergeCell ref="A44:A45"/>
  </mergeCells>
  <pageMargins left="0.69930555555555596" right="0.69930555555555596"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
  <sheetViews>
    <sheetView workbookViewId="0">
      <selection activeCell="C21" sqref="C21"/>
    </sheetView>
  </sheetViews>
  <sheetFormatPr defaultColWidth="9" defaultRowHeight="15"/>
  <cols>
    <col min="1" max="1" width="54" style="3" customWidth="1"/>
    <col min="2" max="2" width="18.42578125" style="4" customWidth="1"/>
    <col min="3" max="3" width="69.42578125" customWidth="1"/>
  </cols>
  <sheetData>
    <row r="1" spans="1:3" ht="15.75">
      <c r="A1" s="5" t="s">
        <v>363</v>
      </c>
      <c r="B1" s="6" t="s">
        <v>364</v>
      </c>
      <c r="C1" s="7" t="s">
        <v>40</v>
      </c>
    </row>
    <row r="2" spans="1:3">
      <c r="A2" s="83" t="s">
        <v>365</v>
      </c>
      <c r="B2" s="8" t="s">
        <v>366</v>
      </c>
      <c r="C2" s="9" t="s">
        <v>169</v>
      </c>
    </row>
    <row r="3" spans="1:3">
      <c r="A3" s="84"/>
      <c r="B3" s="8" t="s">
        <v>366</v>
      </c>
      <c r="C3" s="10" t="s">
        <v>163</v>
      </c>
    </row>
    <row r="4" spans="1:3">
      <c r="A4" s="84"/>
      <c r="B4" s="8" t="s">
        <v>366</v>
      </c>
      <c r="C4" s="11" t="s">
        <v>170</v>
      </c>
    </row>
    <row r="5" spans="1:3">
      <c r="A5" s="84"/>
      <c r="B5" s="8" t="s">
        <v>366</v>
      </c>
      <c r="C5" s="11" t="s">
        <v>172</v>
      </c>
    </row>
    <row r="6" spans="1:3">
      <c r="A6" s="84"/>
      <c r="B6" s="8" t="s">
        <v>366</v>
      </c>
      <c r="C6" s="11" t="s">
        <v>176</v>
      </c>
    </row>
    <row r="7" spans="1:3">
      <c r="A7" s="84"/>
      <c r="B7" s="8" t="s">
        <v>366</v>
      </c>
      <c r="C7" s="11" t="s">
        <v>178</v>
      </c>
    </row>
    <row r="8" spans="1:3">
      <c r="A8" s="84"/>
      <c r="B8" s="8" t="s">
        <v>366</v>
      </c>
      <c r="C8" s="11" t="s">
        <v>180</v>
      </c>
    </row>
    <row r="9" spans="1:3">
      <c r="A9" s="84"/>
      <c r="B9" s="8" t="s">
        <v>366</v>
      </c>
      <c r="C9" s="11" t="s">
        <v>181</v>
      </c>
    </row>
    <row r="10" spans="1:3">
      <c r="A10" s="84"/>
      <c r="B10" s="8" t="s">
        <v>366</v>
      </c>
      <c r="C10" s="11" t="s">
        <v>192</v>
      </c>
    </row>
    <row r="11" spans="1:3">
      <c r="A11" s="84"/>
      <c r="B11" s="8" t="s">
        <v>366</v>
      </c>
      <c r="C11" s="11" t="s">
        <v>226</v>
      </c>
    </row>
    <row r="12" spans="1:3">
      <c r="A12" s="84"/>
      <c r="B12" s="8" t="s">
        <v>366</v>
      </c>
      <c r="C12" s="11" t="s">
        <v>235</v>
      </c>
    </row>
    <row r="13" spans="1:3">
      <c r="A13" s="84"/>
      <c r="B13" s="8" t="s">
        <v>366</v>
      </c>
      <c r="C13" s="11" t="s">
        <v>237</v>
      </c>
    </row>
    <row r="14" spans="1:3">
      <c r="A14" s="84"/>
      <c r="B14" s="8" t="s">
        <v>366</v>
      </c>
      <c r="C14" s="10" t="s">
        <v>240</v>
      </c>
    </row>
    <row r="15" spans="1:3">
      <c r="A15" s="85"/>
      <c r="B15" s="8" t="s">
        <v>366</v>
      </c>
      <c r="C15" s="10" t="s">
        <v>243</v>
      </c>
    </row>
    <row r="16" spans="1:3">
      <c r="A16" s="12" t="s">
        <v>367</v>
      </c>
      <c r="B16" s="8" t="s">
        <v>366</v>
      </c>
      <c r="C16" s="11" t="s">
        <v>190</v>
      </c>
    </row>
    <row r="17" spans="1:3">
      <c r="A17" s="86" t="s">
        <v>368</v>
      </c>
      <c r="B17" s="8" t="s">
        <v>366</v>
      </c>
      <c r="C17" s="10" t="s">
        <v>187</v>
      </c>
    </row>
    <row r="18" spans="1:3">
      <c r="A18" s="86"/>
      <c r="B18" s="8" t="s">
        <v>366</v>
      </c>
      <c r="C18" s="10" t="s">
        <v>183</v>
      </c>
    </row>
    <row r="19" spans="1:3">
      <c r="A19" s="12" t="s">
        <v>369</v>
      </c>
      <c r="B19" s="13" t="s">
        <v>366</v>
      </c>
      <c r="C19" s="10" t="s">
        <v>183</v>
      </c>
    </row>
    <row r="20" spans="1:3">
      <c r="A20" s="12" t="s">
        <v>370</v>
      </c>
      <c r="B20" s="14" t="s">
        <v>37</v>
      </c>
      <c r="C20" s="15" t="s">
        <v>19</v>
      </c>
    </row>
    <row r="21" spans="1:3">
      <c r="A21" s="12" t="s">
        <v>371</v>
      </c>
      <c r="B21" s="14" t="s">
        <v>37</v>
      </c>
      <c r="C21" s="15" t="s">
        <v>19</v>
      </c>
    </row>
    <row r="22" spans="1:3">
      <c r="A22" s="12" t="s">
        <v>372</v>
      </c>
      <c r="B22" s="16" t="s">
        <v>38</v>
      </c>
      <c r="C22" s="15" t="s">
        <v>19</v>
      </c>
    </row>
    <row r="23" spans="1:3">
      <c r="A23" s="12" t="s">
        <v>373</v>
      </c>
      <c r="B23" s="17" t="s">
        <v>38</v>
      </c>
      <c r="C23" s="15" t="s">
        <v>19</v>
      </c>
    </row>
    <row r="24" spans="1:3">
      <c r="A24" s="12" t="s">
        <v>374</v>
      </c>
      <c r="B24" s="16" t="s">
        <v>38</v>
      </c>
      <c r="C24" s="15" t="s">
        <v>19</v>
      </c>
    </row>
    <row r="25" spans="1:3">
      <c r="A25" s="12" t="s">
        <v>375</v>
      </c>
      <c r="B25" s="16" t="s">
        <v>38</v>
      </c>
      <c r="C25" s="15" t="s">
        <v>19</v>
      </c>
    </row>
    <row r="26" spans="1:3">
      <c r="A26" s="86" t="s">
        <v>376</v>
      </c>
      <c r="B26" s="18" t="s">
        <v>366</v>
      </c>
      <c r="C26" s="11" t="s">
        <v>56</v>
      </c>
    </row>
    <row r="27" spans="1:3">
      <c r="A27" s="86"/>
      <c r="B27" s="18" t="s">
        <v>366</v>
      </c>
      <c r="C27" s="11" t="s">
        <v>90</v>
      </c>
    </row>
    <row r="28" spans="1:3">
      <c r="A28" s="86"/>
      <c r="B28" s="18" t="s">
        <v>366</v>
      </c>
      <c r="C28" s="19" t="s">
        <v>126</v>
      </c>
    </row>
    <row r="29" spans="1:3">
      <c r="A29" s="86"/>
      <c r="B29" s="18" t="s">
        <v>366</v>
      </c>
      <c r="C29" s="11" t="s">
        <v>128</v>
      </c>
    </row>
    <row r="30" spans="1:3">
      <c r="A30" s="86"/>
      <c r="B30" s="18" t="s">
        <v>366</v>
      </c>
      <c r="C30" s="11" t="s">
        <v>334</v>
      </c>
    </row>
    <row r="31" spans="1:3">
      <c r="A31" s="86"/>
      <c r="B31" s="18" t="s">
        <v>366</v>
      </c>
      <c r="C31" s="11" t="s">
        <v>336</v>
      </c>
    </row>
    <row r="32" spans="1:3">
      <c r="A32" s="86"/>
      <c r="B32" s="18" t="s">
        <v>366</v>
      </c>
      <c r="C32" s="11" t="s">
        <v>340</v>
      </c>
    </row>
    <row r="33" spans="1:3">
      <c r="A33" s="86"/>
      <c r="B33" s="18" t="s">
        <v>366</v>
      </c>
      <c r="C33" s="11" t="s">
        <v>342</v>
      </c>
    </row>
    <row r="34" spans="1:3">
      <c r="A34" s="86"/>
      <c r="B34" s="18" t="s">
        <v>366</v>
      </c>
      <c r="C34" s="11" t="s">
        <v>130</v>
      </c>
    </row>
    <row r="35" spans="1:3">
      <c r="A35" s="86"/>
      <c r="B35" s="18" t="s">
        <v>366</v>
      </c>
      <c r="C35" s="11" t="s">
        <v>135</v>
      </c>
    </row>
    <row r="36" spans="1:3">
      <c r="A36" s="86"/>
      <c r="B36" s="18" t="s">
        <v>366</v>
      </c>
      <c r="C36" s="11" t="s">
        <v>254</v>
      </c>
    </row>
    <row r="37" spans="1:3">
      <c r="A37" s="86"/>
      <c r="B37" s="18" t="s">
        <v>366</v>
      </c>
      <c r="C37" s="11" t="s">
        <v>268</v>
      </c>
    </row>
    <row r="38" spans="1:3">
      <c r="A38" s="86"/>
      <c r="B38" s="18" t="s">
        <v>366</v>
      </c>
      <c r="C38" s="11" t="s">
        <v>256</v>
      </c>
    </row>
    <row r="39" spans="1:3">
      <c r="A39" s="86"/>
      <c r="B39" s="18" t="s">
        <v>366</v>
      </c>
      <c r="C39" s="11" t="s">
        <v>141</v>
      </c>
    </row>
    <row r="40" spans="1:3">
      <c r="A40" s="86"/>
      <c r="B40" s="18" t="s">
        <v>366</v>
      </c>
      <c r="C40" s="11" t="s">
        <v>143</v>
      </c>
    </row>
    <row r="41" spans="1:3">
      <c r="A41" s="86"/>
      <c r="B41" s="18" t="s">
        <v>366</v>
      </c>
      <c r="C41" s="11" t="s">
        <v>149</v>
      </c>
    </row>
    <row r="42" spans="1:3">
      <c r="A42" s="86"/>
      <c r="B42" s="18" t="s">
        <v>366</v>
      </c>
      <c r="C42" s="11" t="s">
        <v>155</v>
      </c>
    </row>
    <row r="43" spans="1:3">
      <c r="A43" s="86"/>
      <c r="B43" s="18" t="s">
        <v>366</v>
      </c>
      <c r="C43" s="11" t="s">
        <v>166</v>
      </c>
    </row>
    <row r="44" spans="1:3">
      <c r="A44" s="86"/>
      <c r="B44" s="18" t="s">
        <v>366</v>
      </c>
      <c r="C44" s="11" t="s">
        <v>205</v>
      </c>
    </row>
    <row r="45" spans="1:3">
      <c r="A45" s="86"/>
      <c r="B45" s="18" t="s">
        <v>366</v>
      </c>
      <c r="C45" s="11" t="s">
        <v>252</v>
      </c>
    </row>
    <row r="46" spans="1:3">
      <c r="A46" s="86"/>
      <c r="B46" s="18" t="s">
        <v>366</v>
      </c>
      <c r="C46" s="11" t="s">
        <v>244</v>
      </c>
    </row>
    <row r="47" spans="1:3">
      <c r="A47" s="86"/>
      <c r="B47" s="18" t="s">
        <v>366</v>
      </c>
      <c r="C47" s="11" t="s">
        <v>260</v>
      </c>
    </row>
    <row r="48" spans="1:3">
      <c r="A48" s="86"/>
      <c r="B48" s="18" t="s">
        <v>366</v>
      </c>
      <c r="C48" s="11" t="s">
        <v>350</v>
      </c>
    </row>
    <row r="49" spans="1:3">
      <c r="A49" s="86"/>
      <c r="B49" s="18" t="s">
        <v>366</v>
      </c>
      <c r="C49" s="11" t="s">
        <v>346</v>
      </c>
    </row>
    <row r="50" spans="1:3">
      <c r="A50" s="86" t="s">
        <v>377</v>
      </c>
      <c r="B50" s="20" t="s">
        <v>366</v>
      </c>
      <c r="C50" s="11" t="s">
        <v>53</v>
      </c>
    </row>
    <row r="51" spans="1:3">
      <c r="A51" s="86"/>
      <c r="B51" s="20" t="s">
        <v>366</v>
      </c>
      <c r="C51" s="15" t="s">
        <v>107</v>
      </c>
    </row>
    <row r="52" spans="1:3">
      <c r="A52" s="86"/>
      <c r="B52" s="20" t="s">
        <v>366</v>
      </c>
      <c r="C52" s="11" t="s">
        <v>157</v>
      </c>
    </row>
    <row r="53" spans="1:3">
      <c r="A53" s="86"/>
      <c r="B53" s="20" t="s">
        <v>366</v>
      </c>
      <c r="C53" s="11" t="s">
        <v>332</v>
      </c>
    </row>
    <row r="54" spans="1:3">
      <c r="A54" s="86"/>
      <c r="B54" s="20" t="s">
        <v>366</v>
      </c>
      <c r="C54" s="11" t="s">
        <v>344</v>
      </c>
    </row>
    <row r="55" spans="1:3">
      <c r="A55" s="12" t="s">
        <v>378</v>
      </c>
      <c r="B55" s="20" t="s">
        <v>366</v>
      </c>
      <c r="C55" s="11" t="s">
        <v>45</v>
      </c>
    </row>
    <row r="56" spans="1:3">
      <c r="A56" s="12" t="s">
        <v>379</v>
      </c>
      <c r="B56" s="14" t="s">
        <v>37</v>
      </c>
      <c r="C56" s="15" t="s">
        <v>19</v>
      </c>
    </row>
    <row r="57" spans="1:3">
      <c r="A57" s="12" t="s">
        <v>380</v>
      </c>
      <c r="B57" s="14" t="s">
        <v>37</v>
      </c>
      <c r="C57" s="15" t="s">
        <v>19</v>
      </c>
    </row>
    <row r="58" spans="1:3">
      <c r="A58" s="12" t="s">
        <v>381</v>
      </c>
      <c r="B58" s="17" t="s">
        <v>38</v>
      </c>
      <c r="C58" s="15" t="s">
        <v>19</v>
      </c>
    </row>
    <row r="59" spans="1:3">
      <c r="A59" s="86" t="s">
        <v>382</v>
      </c>
      <c r="B59" s="13" t="s">
        <v>366</v>
      </c>
      <c r="C59" s="11" t="s">
        <v>67</v>
      </c>
    </row>
    <row r="60" spans="1:3">
      <c r="A60" s="86"/>
      <c r="B60" s="20" t="s">
        <v>366</v>
      </c>
      <c r="C60" s="11" t="s">
        <v>210</v>
      </c>
    </row>
    <row r="61" spans="1:3">
      <c r="A61" s="86"/>
      <c r="B61" s="20" t="s">
        <v>366</v>
      </c>
      <c r="C61" s="11" t="s">
        <v>228</v>
      </c>
    </row>
    <row r="62" spans="1:3">
      <c r="A62" s="86"/>
      <c r="B62" s="20" t="s">
        <v>366</v>
      </c>
      <c r="C62" s="11" t="s">
        <v>361</v>
      </c>
    </row>
    <row r="63" spans="1:3">
      <c r="A63" s="12" t="s">
        <v>383</v>
      </c>
      <c r="B63" s="13" t="s">
        <v>366</v>
      </c>
      <c r="C63" s="15" t="s">
        <v>19</v>
      </c>
    </row>
    <row r="64" spans="1:3">
      <c r="A64" s="86" t="s">
        <v>384</v>
      </c>
      <c r="B64" s="14" t="s">
        <v>37</v>
      </c>
      <c r="C64" s="11" t="s">
        <v>264</v>
      </c>
    </row>
    <row r="65" spans="1:3">
      <c r="A65" s="86"/>
      <c r="B65" s="14" t="s">
        <v>37</v>
      </c>
      <c r="C65" s="11" t="s">
        <v>70</v>
      </c>
    </row>
    <row r="66" spans="1:3">
      <c r="A66" s="86"/>
      <c r="B66" s="14" t="s">
        <v>37</v>
      </c>
      <c r="C66" s="11" t="s">
        <v>72</v>
      </c>
    </row>
    <row r="67" spans="1:3">
      <c r="A67" s="86" t="s">
        <v>385</v>
      </c>
      <c r="B67" s="14" t="s">
        <v>37</v>
      </c>
      <c r="C67" s="15" t="s">
        <v>330</v>
      </c>
    </row>
    <row r="68" spans="1:3">
      <c r="A68" s="86"/>
      <c r="B68" s="14" t="s">
        <v>37</v>
      </c>
      <c r="C68" s="15" t="s">
        <v>352</v>
      </c>
    </row>
    <row r="69" spans="1:3">
      <c r="A69" s="12" t="s">
        <v>386</v>
      </c>
      <c r="B69" s="14" t="s">
        <v>37</v>
      </c>
      <c r="C69" s="15" t="s">
        <v>19</v>
      </c>
    </row>
    <row r="70" spans="1:3">
      <c r="A70" s="86" t="s">
        <v>387</v>
      </c>
      <c r="B70" s="17" t="s">
        <v>38</v>
      </c>
      <c r="C70" s="11" t="s">
        <v>74</v>
      </c>
    </row>
    <row r="71" spans="1:3">
      <c r="A71" s="86"/>
      <c r="B71" s="17" t="s">
        <v>38</v>
      </c>
      <c r="C71" s="11" t="s">
        <v>77</v>
      </c>
    </row>
    <row r="72" spans="1:3">
      <c r="A72" s="12" t="s">
        <v>388</v>
      </c>
      <c r="B72" s="17" t="s">
        <v>38</v>
      </c>
      <c r="C72" s="15" t="s">
        <v>19</v>
      </c>
    </row>
    <row r="73" spans="1:3">
      <c r="A73" s="86" t="s">
        <v>389</v>
      </c>
      <c r="B73" s="17" t="s">
        <v>38</v>
      </c>
      <c r="C73" s="11" t="s">
        <v>357</v>
      </c>
    </row>
    <row r="74" spans="1:3">
      <c r="A74" s="86"/>
      <c r="B74" s="17" t="s">
        <v>38</v>
      </c>
      <c r="C74" s="11" t="s">
        <v>93</v>
      </c>
    </row>
    <row r="75" spans="1:3">
      <c r="A75" s="86"/>
      <c r="B75" s="17" t="s">
        <v>38</v>
      </c>
      <c r="C75" s="11" t="s">
        <v>95</v>
      </c>
    </row>
    <row r="76" spans="1:3">
      <c r="A76" s="86"/>
      <c r="B76" s="17" t="s">
        <v>38</v>
      </c>
      <c r="C76" s="11" t="s">
        <v>97</v>
      </c>
    </row>
    <row r="77" spans="1:3">
      <c r="A77" s="12" t="s">
        <v>390</v>
      </c>
      <c r="B77" s="17" t="s">
        <v>38</v>
      </c>
      <c r="C77" s="15" t="s">
        <v>19</v>
      </c>
    </row>
    <row r="78" spans="1:3">
      <c r="A78" s="86" t="s">
        <v>391</v>
      </c>
      <c r="B78" s="14" t="s">
        <v>37</v>
      </c>
      <c r="C78" s="15" t="s">
        <v>337</v>
      </c>
    </row>
    <row r="79" spans="1:3">
      <c r="A79" s="86"/>
      <c r="B79" s="14" t="s">
        <v>37</v>
      </c>
      <c r="C79" s="15" t="s">
        <v>330</v>
      </c>
    </row>
    <row r="80" spans="1:3">
      <c r="A80" s="86"/>
      <c r="B80" s="14" t="s">
        <v>37</v>
      </c>
      <c r="C80" s="15" t="s">
        <v>62</v>
      </c>
    </row>
    <row r="81" spans="1:3">
      <c r="A81" s="12" t="s">
        <v>392</v>
      </c>
      <c r="B81" s="14" t="s">
        <v>37</v>
      </c>
      <c r="C81" s="15" t="s">
        <v>19</v>
      </c>
    </row>
    <row r="82" spans="1:3">
      <c r="A82" s="12" t="s">
        <v>393</v>
      </c>
      <c r="B82" s="14" t="s">
        <v>37</v>
      </c>
      <c r="C82" s="11" t="s">
        <v>82</v>
      </c>
    </row>
    <row r="83" spans="1:3">
      <c r="A83" s="12" t="s">
        <v>394</v>
      </c>
      <c r="B83" s="14" t="s">
        <v>37</v>
      </c>
      <c r="C83" s="15" t="s">
        <v>19</v>
      </c>
    </row>
    <row r="84" spans="1:3">
      <c r="A84" s="86" t="s">
        <v>395</v>
      </c>
      <c r="B84" s="13" t="s">
        <v>366</v>
      </c>
      <c r="C84" s="15" t="s">
        <v>321</v>
      </c>
    </row>
    <row r="85" spans="1:3">
      <c r="A85" s="86"/>
      <c r="B85" s="13" t="s">
        <v>366</v>
      </c>
      <c r="C85" s="11" t="s">
        <v>301</v>
      </c>
    </row>
    <row r="86" spans="1:3">
      <c r="A86" s="86"/>
      <c r="B86" s="13" t="s">
        <v>366</v>
      </c>
      <c r="C86" s="11" t="s">
        <v>286</v>
      </c>
    </row>
    <row r="87" spans="1:3">
      <c r="A87" s="86"/>
      <c r="B87" s="13" t="s">
        <v>366</v>
      </c>
      <c r="C87" s="11" t="s">
        <v>303</v>
      </c>
    </row>
    <row r="88" spans="1:3">
      <c r="A88" s="86"/>
      <c r="B88" s="13" t="s">
        <v>366</v>
      </c>
      <c r="C88" s="11" t="s">
        <v>307</v>
      </c>
    </row>
    <row r="89" spans="1:3">
      <c r="A89" s="86"/>
      <c r="B89" s="13" t="s">
        <v>366</v>
      </c>
      <c r="C89" s="11" t="s">
        <v>316</v>
      </c>
    </row>
    <row r="90" spans="1:3">
      <c r="A90" s="86"/>
      <c r="B90" s="13" t="s">
        <v>366</v>
      </c>
      <c r="C90" s="11" t="s">
        <v>323</v>
      </c>
    </row>
    <row r="91" spans="1:3">
      <c r="A91" s="86"/>
      <c r="B91" s="13" t="s">
        <v>366</v>
      </c>
      <c r="C91" s="11" t="s">
        <v>348</v>
      </c>
    </row>
    <row r="92" spans="1:3">
      <c r="A92" s="86" t="s">
        <v>396</v>
      </c>
      <c r="B92" s="13" t="s">
        <v>366</v>
      </c>
      <c r="C92" s="11" t="s">
        <v>321</v>
      </c>
    </row>
    <row r="93" spans="1:3">
      <c r="A93" s="86"/>
      <c r="B93" s="13" t="s">
        <v>366</v>
      </c>
      <c r="C93" s="11" t="s">
        <v>322</v>
      </c>
    </row>
    <row r="94" spans="1:3">
      <c r="A94" s="86"/>
      <c r="B94" s="13" t="s">
        <v>366</v>
      </c>
      <c r="C94" s="15" t="s">
        <v>305</v>
      </c>
    </row>
    <row r="95" spans="1:3">
      <c r="A95" s="86"/>
      <c r="B95" s="13" t="s">
        <v>366</v>
      </c>
      <c r="C95" s="15" t="s">
        <v>311</v>
      </c>
    </row>
    <row r="96" spans="1:3">
      <c r="A96" s="12" t="s">
        <v>397</v>
      </c>
      <c r="B96" s="17" t="s">
        <v>38</v>
      </c>
      <c r="C96" s="15" t="s">
        <v>19</v>
      </c>
    </row>
    <row r="97" spans="1:3">
      <c r="A97" s="12" t="s">
        <v>398</v>
      </c>
      <c r="B97" s="13" t="s">
        <v>366</v>
      </c>
      <c r="C97" s="11" t="s">
        <v>318</v>
      </c>
    </row>
    <row r="98" spans="1:3">
      <c r="A98" s="12" t="s">
        <v>399</v>
      </c>
      <c r="B98" s="13" t="s">
        <v>366</v>
      </c>
      <c r="C98" s="15" t="s">
        <v>19</v>
      </c>
    </row>
    <row r="99" spans="1:3">
      <c r="A99" s="86" t="s">
        <v>400</v>
      </c>
      <c r="B99" s="13" t="s">
        <v>366</v>
      </c>
      <c r="C99" s="11" t="s">
        <v>92</v>
      </c>
    </row>
    <row r="100" spans="1:3">
      <c r="A100" s="86"/>
      <c r="B100" s="13" t="s">
        <v>366</v>
      </c>
      <c r="C100" s="11" t="s">
        <v>174</v>
      </c>
    </row>
    <row r="101" spans="1:3">
      <c r="A101" s="86"/>
      <c r="B101" s="13" t="s">
        <v>366</v>
      </c>
      <c r="C101" s="11" t="s">
        <v>88</v>
      </c>
    </row>
    <row r="102" spans="1:3">
      <c r="A102" s="12" t="s">
        <v>401</v>
      </c>
      <c r="B102" s="17" t="s">
        <v>38</v>
      </c>
      <c r="C102" s="15" t="s">
        <v>281</v>
      </c>
    </row>
    <row r="103" spans="1:3">
      <c r="A103" s="12" t="s">
        <v>402</v>
      </c>
      <c r="B103" s="17" t="s">
        <v>38</v>
      </c>
      <c r="C103" s="15" t="s">
        <v>19</v>
      </c>
    </row>
    <row r="104" spans="1:3">
      <c r="A104" s="12" t="s">
        <v>403</v>
      </c>
      <c r="B104" s="17" t="s">
        <v>38</v>
      </c>
      <c r="C104" s="15" t="s">
        <v>19</v>
      </c>
    </row>
    <row r="105" spans="1:3">
      <c r="A105" s="12" t="s">
        <v>404</v>
      </c>
      <c r="B105" s="17" t="s">
        <v>38</v>
      </c>
      <c r="C105" s="15" t="s">
        <v>19</v>
      </c>
    </row>
    <row r="106" spans="1:3">
      <c r="A106" s="12" t="s">
        <v>405</v>
      </c>
      <c r="B106" s="13" t="s">
        <v>366</v>
      </c>
      <c r="C106" s="10" t="s">
        <v>187</v>
      </c>
    </row>
    <row r="107" spans="1:3">
      <c r="A107" s="12" t="s">
        <v>406</v>
      </c>
      <c r="B107" s="17" t="s">
        <v>38</v>
      </c>
      <c r="C107" s="15" t="s">
        <v>19</v>
      </c>
    </row>
    <row r="108" spans="1:3">
      <c r="A108" s="12" t="s">
        <v>407</v>
      </c>
      <c r="B108" s="17" t="s">
        <v>38</v>
      </c>
      <c r="C108" s="15" t="s">
        <v>19</v>
      </c>
    </row>
    <row r="109" spans="1:3">
      <c r="A109" s="12" t="s">
        <v>408</v>
      </c>
      <c r="B109" s="13" t="s">
        <v>366</v>
      </c>
      <c r="C109" s="15" t="s">
        <v>19</v>
      </c>
    </row>
    <row r="110" spans="1:3">
      <c r="A110" s="86" t="s">
        <v>409</v>
      </c>
      <c r="B110" s="13" t="s">
        <v>366</v>
      </c>
      <c r="C110" s="11" t="s">
        <v>118</v>
      </c>
    </row>
    <row r="111" spans="1:3">
      <c r="A111" s="86"/>
      <c r="B111" s="13" t="s">
        <v>366</v>
      </c>
      <c r="C111" s="11" t="s">
        <v>325</v>
      </c>
    </row>
    <row r="112" spans="1:3">
      <c r="A112" s="86"/>
      <c r="B112" s="13" t="s">
        <v>366</v>
      </c>
      <c r="C112" s="11" t="s">
        <v>328</v>
      </c>
    </row>
    <row r="113" spans="1:3">
      <c r="A113" s="86"/>
      <c r="B113" s="13" t="s">
        <v>366</v>
      </c>
      <c r="C113" s="11" t="s">
        <v>121</v>
      </c>
    </row>
    <row r="114" spans="1:3">
      <c r="A114" s="86"/>
      <c r="B114" s="13" t="s">
        <v>366</v>
      </c>
      <c r="C114" s="11" t="s">
        <v>123</v>
      </c>
    </row>
    <row r="115" spans="1:3">
      <c r="A115" s="86" t="s">
        <v>410</v>
      </c>
      <c r="B115" s="13" t="s">
        <v>366</v>
      </c>
      <c r="C115" s="11" t="s">
        <v>286</v>
      </c>
    </row>
    <row r="116" spans="1:3">
      <c r="A116" s="86"/>
      <c r="B116" s="13" t="s">
        <v>366</v>
      </c>
      <c r="C116" s="11" t="s">
        <v>294</v>
      </c>
    </row>
    <row r="117" spans="1:3">
      <c r="A117" s="86"/>
      <c r="B117" s="13" t="s">
        <v>366</v>
      </c>
      <c r="C117" s="11" t="s">
        <v>297</v>
      </c>
    </row>
    <row r="118" spans="1:3">
      <c r="A118" s="86"/>
      <c r="B118" s="13" t="s">
        <v>366</v>
      </c>
      <c r="C118" s="11" t="s">
        <v>311</v>
      </c>
    </row>
    <row r="119" spans="1:3">
      <c r="A119" s="86"/>
      <c r="B119" s="13" t="s">
        <v>366</v>
      </c>
      <c r="C119" s="11" t="s">
        <v>321</v>
      </c>
    </row>
    <row r="120" spans="1:3">
      <c r="A120" s="86"/>
      <c r="B120" s="13" t="s">
        <v>366</v>
      </c>
      <c r="C120" s="11" t="s">
        <v>322</v>
      </c>
    </row>
    <row r="121" spans="1:3">
      <c r="A121" s="86" t="s">
        <v>411</v>
      </c>
      <c r="B121" s="13" t="s">
        <v>366</v>
      </c>
      <c r="C121" s="11" t="s">
        <v>192</v>
      </c>
    </row>
    <row r="122" spans="1:3">
      <c r="A122" s="86"/>
      <c r="B122" s="13" t="s">
        <v>366</v>
      </c>
      <c r="C122" s="11" t="s">
        <v>197</v>
      </c>
    </row>
    <row r="123" spans="1:3">
      <c r="A123" s="86"/>
      <c r="B123" s="13" t="s">
        <v>366</v>
      </c>
      <c r="C123" s="11" t="s">
        <v>294</v>
      </c>
    </row>
    <row r="124" spans="1:3">
      <c r="A124" s="86"/>
      <c r="B124" s="13" t="s">
        <v>366</v>
      </c>
      <c r="C124" s="11" t="s">
        <v>216</v>
      </c>
    </row>
    <row r="125" spans="1:3">
      <c r="A125" s="86"/>
      <c r="B125" s="13" t="s">
        <v>366</v>
      </c>
      <c r="C125" s="11" t="s">
        <v>217</v>
      </c>
    </row>
    <row r="126" spans="1:3">
      <c r="A126" s="86"/>
      <c r="B126" s="13" t="s">
        <v>366</v>
      </c>
      <c r="C126" s="11" t="s">
        <v>220</v>
      </c>
    </row>
    <row r="127" spans="1:3">
      <c r="A127" s="86"/>
      <c r="B127" s="13" t="s">
        <v>366</v>
      </c>
      <c r="C127" s="11" t="s">
        <v>222</v>
      </c>
    </row>
    <row r="128" spans="1:3">
      <c r="A128" s="86"/>
      <c r="B128" s="13" t="s">
        <v>366</v>
      </c>
      <c r="C128" s="11" t="s">
        <v>224</v>
      </c>
    </row>
    <row r="129" spans="1:3">
      <c r="A129" s="86"/>
      <c r="B129" s="13" t="s">
        <v>366</v>
      </c>
      <c r="C129" s="11" t="s">
        <v>230</v>
      </c>
    </row>
    <row r="130" spans="1:3">
      <c r="A130" s="86"/>
      <c r="B130" s="13" t="s">
        <v>366</v>
      </c>
      <c r="C130" s="11" t="s">
        <v>232</v>
      </c>
    </row>
    <row r="131" spans="1:3">
      <c r="A131" s="86"/>
      <c r="B131" s="13" t="s">
        <v>366</v>
      </c>
      <c r="C131" s="11" t="s">
        <v>212</v>
      </c>
    </row>
    <row r="132" spans="1:3">
      <c r="A132" s="12" t="s">
        <v>412</v>
      </c>
      <c r="B132" s="14" t="s">
        <v>37</v>
      </c>
      <c r="C132" s="15" t="s">
        <v>19</v>
      </c>
    </row>
    <row r="133" spans="1:3">
      <c r="A133" s="86" t="s">
        <v>413</v>
      </c>
      <c r="B133" s="14" t="s">
        <v>37</v>
      </c>
      <c r="C133" s="11" t="s">
        <v>265</v>
      </c>
    </row>
    <row r="134" spans="1:3">
      <c r="A134" s="86"/>
      <c r="B134" s="21" t="s">
        <v>37</v>
      </c>
      <c r="C134" s="11" t="s">
        <v>245</v>
      </c>
    </row>
    <row r="135" spans="1:3">
      <c r="A135" s="86" t="s">
        <v>414</v>
      </c>
      <c r="B135" s="22" t="s">
        <v>37</v>
      </c>
      <c r="C135" s="10" t="s">
        <v>299</v>
      </c>
    </row>
    <row r="136" spans="1:3">
      <c r="A136" s="86"/>
      <c r="B136" s="21" t="s">
        <v>37</v>
      </c>
      <c r="C136" s="23" t="s">
        <v>299</v>
      </c>
    </row>
    <row r="137" spans="1:3">
      <c r="A137" s="86"/>
      <c r="B137" s="21" t="s">
        <v>37</v>
      </c>
      <c r="C137" s="11" t="s">
        <v>79</v>
      </c>
    </row>
    <row r="138" spans="1:3">
      <c r="A138" s="12" t="s">
        <v>415</v>
      </c>
      <c r="B138" s="17" t="s">
        <v>38</v>
      </c>
      <c r="C138" s="15" t="s">
        <v>19</v>
      </c>
    </row>
    <row r="139" spans="1:3">
      <c r="A139" s="12" t="s">
        <v>416</v>
      </c>
      <c r="B139" s="17" t="s">
        <v>38</v>
      </c>
      <c r="C139" s="11" t="s">
        <v>202</v>
      </c>
    </row>
    <row r="140" spans="1:3">
      <c r="A140" s="12" t="s">
        <v>417</v>
      </c>
      <c r="B140" s="17" t="s">
        <v>38</v>
      </c>
      <c r="C140" s="15" t="s">
        <v>19</v>
      </c>
    </row>
    <row r="141" spans="1:3">
      <c r="A141" s="12" t="s">
        <v>418</v>
      </c>
      <c r="B141" s="14" t="s">
        <v>37</v>
      </c>
      <c r="C141" s="15" t="s">
        <v>19</v>
      </c>
    </row>
    <row r="142" spans="1:3">
      <c r="A142" s="12" t="s">
        <v>419</v>
      </c>
      <c r="B142" s="14" t="s">
        <v>37</v>
      </c>
      <c r="C142" s="15" t="s">
        <v>19</v>
      </c>
    </row>
    <row r="143" spans="1:3">
      <c r="A143" s="12" t="s">
        <v>420</v>
      </c>
      <c r="B143" s="14" t="s">
        <v>37</v>
      </c>
      <c r="C143" s="15" t="s">
        <v>19</v>
      </c>
    </row>
    <row r="144" spans="1:3">
      <c r="A144" s="12" t="s">
        <v>421</v>
      </c>
      <c r="B144" s="14" t="s">
        <v>37</v>
      </c>
      <c r="C144" s="15" t="s">
        <v>19</v>
      </c>
    </row>
    <row r="145" spans="1:3">
      <c r="A145" s="12" t="s">
        <v>422</v>
      </c>
      <c r="B145" s="17" t="s">
        <v>38</v>
      </c>
      <c r="C145" s="15" t="s">
        <v>278</v>
      </c>
    </row>
    <row r="146" spans="1:3">
      <c r="A146" s="12" t="s">
        <v>423</v>
      </c>
      <c r="B146" s="17" t="s">
        <v>38</v>
      </c>
      <c r="C146" s="15" t="s">
        <v>19</v>
      </c>
    </row>
    <row r="147" spans="1:3">
      <c r="A147" s="86" t="s">
        <v>424</v>
      </c>
      <c r="B147" s="13" t="s">
        <v>366</v>
      </c>
      <c r="C147" s="11" t="s">
        <v>102</v>
      </c>
    </row>
    <row r="148" spans="1:3">
      <c r="A148" s="86"/>
      <c r="B148" s="13" t="s">
        <v>366</v>
      </c>
      <c r="C148" s="11" t="s">
        <v>109</v>
      </c>
    </row>
    <row r="149" spans="1:3">
      <c r="A149" s="86"/>
      <c r="B149" s="13" t="s">
        <v>366</v>
      </c>
      <c r="C149" s="11" t="s">
        <v>112</v>
      </c>
    </row>
    <row r="150" spans="1:3">
      <c r="A150" s="86"/>
      <c r="B150" s="13" t="s">
        <v>366</v>
      </c>
      <c r="C150" s="11" t="s">
        <v>114</v>
      </c>
    </row>
    <row r="151" spans="1:3">
      <c r="A151" s="86" t="s">
        <v>425</v>
      </c>
      <c r="B151" s="21" t="s">
        <v>37</v>
      </c>
      <c r="C151" s="11" t="s">
        <v>99</v>
      </c>
    </row>
    <row r="152" spans="1:3">
      <c r="A152" s="86"/>
      <c r="B152" s="21" t="s">
        <v>37</v>
      </c>
      <c r="C152" s="11" t="s">
        <v>105</v>
      </c>
    </row>
    <row r="153" spans="1:3">
      <c r="A153" s="86"/>
      <c r="B153" s="21" t="s">
        <v>37</v>
      </c>
      <c r="C153" s="11" t="s">
        <v>111</v>
      </c>
    </row>
    <row r="154" spans="1:3">
      <c r="A154" s="86"/>
      <c r="B154" s="21" t="s">
        <v>37</v>
      </c>
      <c r="C154" s="11" t="s">
        <v>116</v>
      </c>
    </row>
    <row r="155" spans="1:3">
      <c r="A155" s="12" t="s">
        <v>426</v>
      </c>
      <c r="B155" s="17" t="s">
        <v>38</v>
      </c>
      <c r="C155" s="15" t="s">
        <v>19</v>
      </c>
    </row>
    <row r="156" spans="1:3">
      <c r="A156" s="12" t="s">
        <v>427</v>
      </c>
      <c r="B156" s="17" t="s">
        <v>38</v>
      </c>
      <c r="C156" s="11" t="s">
        <v>59</v>
      </c>
    </row>
    <row r="157" spans="1:3">
      <c r="A157" s="12" t="s">
        <v>428</v>
      </c>
      <c r="B157" s="17" t="s">
        <v>38</v>
      </c>
      <c r="C157" s="15" t="s">
        <v>49</v>
      </c>
    </row>
    <row r="158" spans="1:3">
      <c r="A158" s="12" t="s">
        <v>429</v>
      </c>
      <c r="B158" s="17" t="s">
        <v>38</v>
      </c>
      <c r="C158" s="11" t="s">
        <v>85</v>
      </c>
    </row>
    <row r="159" spans="1:3">
      <c r="A159" s="12" t="s">
        <v>430</v>
      </c>
      <c r="B159" s="13" t="s">
        <v>366</v>
      </c>
      <c r="C159" s="15" t="s">
        <v>19</v>
      </c>
    </row>
    <row r="160" spans="1:3">
      <c r="A160" s="86" t="s">
        <v>431</v>
      </c>
      <c r="B160" s="13" t="s">
        <v>366</v>
      </c>
      <c r="C160" s="11" t="s">
        <v>199</v>
      </c>
    </row>
    <row r="161" spans="1:3">
      <c r="A161" s="86"/>
      <c r="B161" s="13" t="s">
        <v>366</v>
      </c>
      <c r="C161" s="15" t="s">
        <v>276</v>
      </c>
    </row>
    <row r="162" spans="1:3">
      <c r="A162" s="86"/>
      <c r="B162" s="13" t="s">
        <v>366</v>
      </c>
      <c r="C162" s="11" t="s">
        <v>311</v>
      </c>
    </row>
    <row r="163" spans="1:3">
      <c r="A163" s="86"/>
      <c r="B163" s="13" t="s">
        <v>366</v>
      </c>
      <c r="C163" s="11" t="s">
        <v>321</v>
      </c>
    </row>
    <row r="164" spans="1:3">
      <c r="A164" s="86"/>
      <c r="B164" s="13" t="s">
        <v>366</v>
      </c>
      <c r="C164" s="11" t="s">
        <v>323</v>
      </c>
    </row>
    <row r="165" spans="1:3">
      <c r="A165" s="86"/>
      <c r="B165" s="13" t="s">
        <v>366</v>
      </c>
      <c r="C165" s="15" t="s">
        <v>305</v>
      </c>
    </row>
    <row r="166" spans="1:3">
      <c r="A166" s="12" t="s">
        <v>432</v>
      </c>
      <c r="B166" s="14" t="s">
        <v>37</v>
      </c>
      <c r="C166" s="15" t="s">
        <v>19</v>
      </c>
    </row>
    <row r="167" spans="1:3">
      <c r="A167" s="12" t="s">
        <v>433</v>
      </c>
      <c r="B167" s="14" t="s">
        <v>37</v>
      </c>
      <c r="C167" s="15" t="s">
        <v>19</v>
      </c>
    </row>
    <row r="168" spans="1:3">
      <c r="A168" s="12" t="s">
        <v>434</v>
      </c>
      <c r="B168" s="17" t="s">
        <v>38</v>
      </c>
      <c r="C168" s="15" t="s">
        <v>19</v>
      </c>
    </row>
    <row r="169" spans="1:3">
      <c r="A169" s="86" t="s">
        <v>435</v>
      </c>
      <c r="B169" s="13" t="s">
        <v>366</v>
      </c>
      <c r="C169" s="11" t="s">
        <v>281</v>
      </c>
    </row>
    <row r="170" spans="1:3">
      <c r="A170" s="86"/>
      <c r="B170" s="13" t="s">
        <v>366</v>
      </c>
      <c r="C170" s="11" t="s">
        <v>272</v>
      </c>
    </row>
    <row r="171" spans="1:3">
      <c r="A171" s="86" t="s">
        <v>436</v>
      </c>
      <c r="B171" s="13" t="s">
        <v>366</v>
      </c>
      <c r="C171" s="24" t="s">
        <v>244</v>
      </c>
    </row>
    <row r="172" spans="1:3">
      <c r="A172" s="86"/>
      <c r="B172" s="13" t="s">
        <v>366</v>
      </c>
      <c r="C172" s="11" t="s">
        <v>268</v>
      </c>
    </row>
    <row r="173" spans="1:3">
      <c r="A173" s="86"/>
      <c r="B173" s="13" t="s">
        <v>366</v>
      </c>
      <c r="C173" s="11" t="s">
        <v>272</v>
      </c>
    </row>
    <row r="174" spans="1:3">
      <c r="A174" s="86"/>
      <c r="B174" s="13" t="s">
        <v>366</v>
      </c>
      <c r="C174" s="11" t="s">
        <v>253</v>
      </c>
    </row>
    <row r="175" spans="1:3">
      <c r="A175" s="86"/>
      <c r="B175" s="13" t="s">
        <v>366</v>
      </c>
      <c r="C175" s="11" t="s">
        <v>261</v>
      </c>
    </row>
    <row r="176" spans="1:3">
      <c r="A176" s="86"/>
      <c r="B176" s="13" t="s">
        <v>366</v>
      </c>
      <c r="C176" s="11" t="s">
        <v>274</v>
      </c>
    </row>
    <row r="177" spans="1:3">
      <c r="A177" s="86"/>
      <c r="B177" s="13" t="s">
        <v>366</v>
      </c>
      <c r="C177" s="11" t="s">
        <v>275</v>
      </c>
    </row>
    <row r="178" spans="1:3">
      <c r="A178" s="86" t="s">
        <v>437</v>
      </c>
      <c r="B178" s="14" t="s">
        <v>37</v>
      </c>
      <c r="C178" s="11" t="s">
        <v>265</v>
      </c>
    </row>
    <row r="179" spans="1:3">
      <c r="A179" s="86"/>
      <c r="B179" s="14" t="s">
        <v>37</v>
      </c>
      <c r="C179" s="11" t="s">
        <v>245</v>
      </c>
    </row>
    <row r="180" spans="1:3">
      <c r="A180" s="12" t="s">
        <v>438</v>
      </c>
      <c r="B180" s="14" t="s">
        <v>37</v>
      </c>
      <c r="C180" s="15" t="s">
        <v>19</v>
      </c>
    </row>
    <row r="181" spans="1:3">
      <c r="A181" s="12" t="s">
        <v>439</v>
      </c>
      <c r="B181" s="17" t="s">
        <v>38</v>
      </c>
      <c r="C181" s="15" t="s">
        <v>19</v>
      </c>
    </row>
    <row r="182" spans="1:3">
      <c r="A182" s="12" t="s">
        <v>440</v>
      </c>
      <c r="B182" s="17" t="s">
        <v>38</v>
      </c>
      <c r="C182" s="15" t="s">
        <v>19</v>
      </c>
    </row>
    <row r="183" spans="1:3">
      <c r="A183" s="87" t="s">
        <v>441</v>
      </c>
      <c r="B183" s="20" t="s">
        <v>366</v>
      </c>
      <c r="C183" s="11" t="s">
        <v>132</v>
      </c>
    </row>
    <row r="184" spans="1:3">
      <c r="A184" s="88"/>
      <c r="B184" s="20" t="s">
        <v>366</v>
      </c>
      <c r="C184" s="11" t="s">
        <v>137</v>
      </c>
    </row>
    <row r="185" spans="1:3">
      <c r="A185" s="88"/>
      <c r="B185" s="20" t="s">
        <v>366</v>
      </c>
      <c r="C185" s="11" t="s">
        <v>139</v>
      </c>
    </row>
    <row r="186" spans="1:3">
      <c r="A186" s="88"/>
      <c r="B186" s="20" t="s">
        <v>366</v>
      </c>
      <c r="C186" s="11" t="s">
        <v>145</v>
      </c>
    </row>
    <row r="187" spans="1:3">
      <c r="A187" s="88"/>
      <c r="B187" s="20" t="s">
        <v>366</v>
      </c>
      <c r="C187" s="11" t="s">
        <v>147</v>
      </c>
    </row>
    <row r="188" spans="1:3">
      <c r="A188" s="88"/>
      <c r="B188" s="20" t="s">
        <v>366</v>
      </c>
      <c r="C188" s="11" t="s">
        <v>151</v>
      </c>
    </row>
    <row r="189" spans="1:3">
      <c r="A189" s="88"/>
      <c r="B189" s="20" t="s">
        <v>366</v>
      </c>
      <c r="C189" s="11" t="s">
        <v>154</v>
      </c>
    </row>
    <row r="190" spans="1:3">
      <c r="A190" s="88"/>
      <c r="B190" s="20" t="s">
        <v>366</v>
      </c>
      <c r="C190" s="11" t="s">
        <v>159</v>
      </c>
    </row>
    <row r="191" spans="1:3">
      <c r="A191" s="88"/>
      <c r="B191" s="20" t="s">
        <v>366</v>
      </c>
      <c r="C191" s="11" t="s">
        <v>161</v>
      </c>
    </row>
    <row r="192" spans="1:3">
      <c r="A192" s="88"/>
      <c r="B192" s="20" t="s">
        <v>366</v>
      </c>
      <c r="C192" s="11" t="s">
        <v>262</v>
      </c>
    </row>
    <row r="193" spans="1:3">
      <c r="A193" s="88"/>
      <c r="B193" s="20" t="s">
        <v>366</v>
      </c>
      <c r="C193" s="11" t="s">
        <v>339</v>
      </c>
    </row>
    <row r="194" spans="1:3">
      <c r="A194" s="88"/>
      <c r="B194" s="20" t="s">
        <v>366</v>
      </c>
      <c r="C194" s="11" t="s">
        <v>354</v>
      </c>
    </row>
    <row r="195" spans="1:3">
      <c r="A195" s="88"/>
      <c r="B195" s="20" t="s">
        <v>366</v>
      </c>
      <c r="C195" s="11" t="s">
        <v>359</v>
      </c>
    </row>
    <row r="196" spans="1:3">
      <c r="A196" s="88"/>
      <c r="B196" s="20" t="s">
        <v>366</v>
      </c>
      <c r="C196" s="11" t="s">
        <v>346</v>
      </c>
    </row>
    <row r="197" spans="1:3">
      <c r="A197" s="89"/>
      <c r="B197" s="20" t="s">
        <v>366</v>
      </c>
      <c r="C197" s="11" t="s">
        <v>125</v>
      </c>
    </row>
    <row r="198" spans="1:3">
      <c r="A198" s="90" t="s">
        <v>442</v>
      </c>
      <c r="B198" s="20" t="s">
        <v>366</v>
      </c>
      <c r="C198" s="11" t="s">
        <v>214</v>
      </c>
    </row>
    <row r="199" spans="1:3">
      <c r="A199" s="84"/>
      <c r="B199" s="20" t="s">
        <v>366</v>
      </c>
      <c r="C199" s="11" t="s">
        <v>239</v>
      </c>
    </row>
    <row r="200" spans="1:3">
      <c r="A200" s="84"/>
      <c r="B200" s="20" t="s">
        <v>366</v>
      </c>
      <c r="C200" s="11" t="s">
        <v>258</v>
      </c>
    </row>
    <row r="201" spans="1:3">
      <c r="A201" s="84"/>
      <c r="B201" s="20" t="s">
        <v>366</v>
      </c>
      <c r="C201" s="11" t="s">
        <v>268</v>
      </c>
    </row>
    <row r="202" spans="1:3">
      <c r="A202" s="84"/>
      <c r="B202" s="20" t="s">
        <v>366</v>
      </c>
      <c r="C202" s="11" t="s">
        <v>313</v>
      </c>
    </row>
    <row r="203" spans="1:3">
      <c r="A203" s="84"/>
      <c r="B203" s="20" t="s">
        <v>366</v>
      </c>
      <c r="C203" s="11" t="s">
        <v>307</v>
      </c>
    </row>
    <row r="204" spans="1:3">
      <c r="A204" s="84"/>
      <c r="B204" s="20" t="s">
        <v>366</v>
      </c>
      <c r="C204" s="11" t="s">
        <v>316</v>
      </c>
    </row>
    <row r="205" spans="1:3">
      <c r="A205" s="84"/>
      <c r="B205" s="20" t="s">
        <v>366</v>
      </c>
      <c r="C205" s="11" t="s">
        <v>195</v>
      </c>
    </row>
    <row r="206" spans="1:3">
      <c r="A206" s="25" t="s">
        <v>443</v>
      </c>
      <c r="B206" s="26" t="s">
        <v>37</v>
      </c>
      <c r="C206" s="27" t="s">
        <v>19</v>
      </c>
    </row>
  </sheetData>
  <mergeCells count="26">
    <mergeCell ref="A198:A205"/>
    <mergeCell ref="A160:A165"/>
    <mergeCell ref="A169:A170"/>
    <mergeCell ref="A171:A177"/>
    <mergeCell ref="A178:A179"/>
    <mergeCell ref="A183:A197"/>
    <mergeCell ref="A121:A131"/>
    <mergeCell ref="A133:A134"/>
    <mergeCell ref="A135:A137"/>
    <mergeCell ref="A147:A150"/>
    <mergeCell ref="A151:A154"/>
    <mergeCell ref="A84:A91"/>
    <mergeCell ref="A92:A95"/>
    <mergeCell ref="A99:A101"/>
    <mergeCell ref="A110:A114"/>
    <mergeCell ref="A115:A120"/>
    <mergeCell ref="A64:A66"/>
    <mergeCell ref="A67:A68"/>
    <mergeCell ref="A70:A71"/>
    <mergeCell ref="A73:A76"/>
    <mergeCell ref="A78:A80"/>
    <mergeCell ref="A2:A15"/>
    <mergeCell ref="A17:A18"/>
    <mergeCell ref="A26:A49"/>
    <mergeCell ref="A50:A54"/>
    <mergeCell ref="A59:A62"/>
  </mergeCells>
  <pageMargins left="0.69930555555555596" right="0.69930555555555596"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
  <sheetViews>
    <sheetView showGridLines="0" topLeftCell="A2" workbookViewId="0">
      <selection activeCell="F16" sqref="F16"/>
    </sheetView>
  </sheetViews>
  <sheetFormatPr defaultColWidth="9" defaultRowHeight="15"/>
  <cols>
    <col min="2" max="2" width="35.5703125" customWidth="1"/>
    <col min="3" max="3" width="9.28515625" customWidth="1"/>
    <col min="4" max="4" width="34.85546875" customWidth="1"/>
  </cols>
  <sheetData>
    <row r="2" spans="1:4">
      <c r="B2" s="1" t="s">
        <v>444</v>
      </c>
      <c r="C2" s="1" t="s">
        <v>445</v>
      </c>
    </row>
    <row r="3" spans="1:4">
      <c r="B3" s="2" t="s">
        <v>446</v>
      </c>
      <c r="C3" s="2">
        <v>142</v>
      </c>
    </row>
    <row r="4" spans="1:4">
      <c r="B4" s="2" t="s">
        <v>447</v>
      </c>
      <c r="C4" s="2">
        <v>3</v>
      </c>
    </row>
    <row r="5" spans="1:4">
      <c r="B5" s="2" t="s">
        <v>448</v>
      </c>
      <c r="C5" s="2">
        <v>78</v>
      </c>
    </row>
    <row r="8" spans="1:4">
      <c r="A8" s="1" t="s">
        <v>449</v>
      </c>
      <c r="B8" s="1" t="s">
        <v>450</v>
      </c>
      <c r="C8" s="1" t="s">
        <v>451</v>
      </c>
      <c r="D8" s="1" t="s">
        <v>452</v>
      </c>
    </row>
    <row r="9" spans="1:4">
      <c r="A9" s="2">
        <v>3</v>
      </c>
      <c r="B9" s="2" t="s">
        <v>453</v>
      </c>
      <c r="C9" s="2" t="s">
        <v>454</v>
      </c>
      <c r="D9" s="2" t="s">
        <v>455</v>
      </c>
    </row>
    <row r="10" spans="1:4">
      <c r="A10" s="2">
        <v>3</v>
      </c>
      <c r="B10" s="2" t="s">
        <v>456</v>
      </c>
      <c r="C10" s="2" t="s">
        <v>457</v>
      </c>
      <c r="D10" s="2" t="s">
        <v>455</v>
      </c>
    </row>
    <row r="11" spans="1:4">
      <c r="A11" s="2">
        <v>2</v>
      </c>
      <c r="B11" s="2" t="s">
        <v>458</v>
      </c>
      <c r="C11" s="2" t="s">
        <v>457</v>
      </c>
      <c r="D11" s="2" t="s">
        <v>459</v>
      </c>
    </row>
    <row r="12" spans="1:4">
      <c r="A12" s="2">
        <v>2</v>
      </c>
      <c r="B12" s="2" t="s">
        <v>460</v>
      </c>
      <c r="C12" s="2" t="s">
        <v>457</v>
      </c>
      <c r="D12" s="2" t="s">
        <v>459</v>
      </c>
    </row>
    <row r="13" spans="1:4">
      <c r="A13" s="2">
        <v>2</v>
      </c>
      <c r="B13" s="2" t="s">
        <v>461</v>
      </c>
      <c r="C13" s="2" t="s">
        <v>457</v>
      </c>
      <c r="D13" s="2" t="s">
        <v>459</v>
      </c>
    </row>
    <row r="14" spans="1:4">
      <c r="A14" s="2">
        <v>2</v>
      </c>
      <c r="B14" s="2" t="s">
        <v>462</v>
      </c>
      <c r="C14" s="2" t="s">
        <v>457</v>
      </c>
      <c r="D14" s="2" t="s">
        <v>459</v>
      </c>
    </row>
    <row r="15" spans="1:4">
      <c r="A15" s="2">
        <v>1</v>
      </c>
      <c r="B15" s="2" t="s">
        <v>463</v>
      </c>
      <c r="C15" s="2" t="s">
        <v>457</v>
      </c>
      <c r="D15" s="2"/>
    </row>
    <row r="17" spans="2:4">
      <c r="B17" s="1" t="s">
        <v>464</v>
      </c>
      <c r="C17" s="1" t="s">
        <v>465</v>
      </c>
      <c r="D17" s="1" t="s">
        <v>466</v>
      </c>
    </row>
    <row r="18" spans="2:4">
      <c r="B18" s="2" t="s">
        <v>467</v>
      </c>
      <c r="C18" s="2" t="s">
        <v>468</v>
      </c>
      <c r="D18" s="2" t="s">
        <v>469</v>
      </c>
    </row>
    <row r="19" spans="2:4">
      <c r="B19" s="2" t="s">
        <v>470</v>
      </c>
      <c r="C19" s="2" t="s">
        <v>11</v>
      </c>
      <c r="D19" s="2" t="s">
        <v>471</v>
      </c>
    </row>
    <row r="20" spans="2:4">
      <c r="B20" s="2" t="s">
        <v>472</v>
      </c>
      <c r="C20" s="2" t="s">
        <v>11</v>
      </c>
      <c r="D20" s="2" t="s">
        <v>473</v>
      </c>
    </row>
    <row r="21" spans="2:4">
      <c r="B21" s="2" t="s">
        <v>474</v>
      </c>
      <c r="C21" s="2" t="s">
        <v>468</v>
      </c>
      <c r="D21" s="2"/>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TCvsLvLvsSCvcTools</vt:lpstr>
      <vt:lpstr>SCvsLvlvsTC</vt:lpstr>
      <vt:lpstr>Worksheet</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2020-03-19T15:13:00Z</dcterms:created>
  <dcterms:modified xsi:type="dcterms:W3CDTF">2020-04-20T17:25:18Z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1033-10.2.0.7636</vt:lpwstr>
  </property>
</Properties>
</file>