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Mani\Desktop\RnD\"/>
    </mc:Choice>
  </mc:AlternateContent>
  <xr:revisionPtr revIDLastSave="0" documentId="8_{62251AB7-BB5A-4B5D-8FF6-3D755C0F4F42}" xr6:coauthVersionLast="45" xr6:coauthVersionMax="45" xr10:uidLastSave="{00000000-0000-0000-0000-000000000000}"/>
  <bookViews>
    <workbookView xWindow="-120" yWindow="-120" windowWidth="20730" windowHeight="11160" activeTab="1" xr2:uid="{00000000-000D-0000-FFFF-FFFF00000000}"/>
  </bookViews>
  <sheets>
    <sheet name="Summary" sheetId="2" r:id="rId1"/>
    <sheet name="TCvsLvLvsSCvcTools" sheetId="9" r:id="rId2"/>
    <sheet name="SCvsLvlvsTC" sheetId="10" r:id="rId3"/>
    <sheet name="Worksheet" sheetId="7" r:id="rId4"/>
  </sheets>
  <definedNames>
    <definedName name="_xlnm._FilterDatabase" localSheetId="1" hidden="1">TCvsLvLvsSCvcTools!$A$1:$K$204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9" i="2" l="1"/>
  <c r="G29" i="2"/>
  <c r="F29" i="2"/>
  <c r="E29" i="2"/>
  <c r="C29" i="2"/>
  <c r="D29" i="2" s="1"/>
  <c r="H28" i="2"/>
  <c r="G28" i="2"/>
  <c r="F28" i="2"/>
  <c r="E28" i="2"/>
  <c r="D28" i="2"/>
  <c r="C28" i="2"/>
  <c r="H27" i="2"/>
  <c r="H30" i="2" s="1"/>
  <c r="G27" i="2"/>
  <c r="F27" i="2"/>
  <c r="F30" i="2" s="1"/>
  <c r="E27" i="2"/>
  <c r="E30" i="2" s="1"/>
  <c r="C27" i="2"/>
  <c r="C30" i="2" s="1"/>
  <c r="D30" i="2" s="1"/>
  <c r="G30" i="2" l="1"/>
  <c r="D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25" authorId="0" shapeId="0" xr:uid="{00000000-0006-0000-0000-000001000000}">
      <text>
        <r>
          <rPr>
            <b/>
            <sz val="9"/>
            <rFont val="Tahoma"/>
            <charset val="134"/>
          </rPr>
          <t>Refer SCvsLvlvsTC sheet for the source data</t>
        </r>
      </text>
    </comment>
    <comment ref="E25" authorId="0" shapeId="0" xr:uid="{00000000-0006-0000-0000-000002000000}">
      <text>
        <r>
          <rPr>
            <b/>
            <sz val="9"/>
            <rFont val="Tahoma"/>
            <charset val="134"/>
          </rPr>
          <t>Refer TCvsLvLvsSCvcTools for the source data</t>
        </r>
      </text>
    </comment>
  </commentList>
</comments>
</file>

<file path=xl/sharedStrings.xml><?xml version="1.0" encoding="utf-8"?>
<sst xmlns="http://schemas.openxmlformats.org/spreadsheetml/2006/main" count="1922" uniqueCount="478">
  <si>
    <t>Feature comparison</t>
  </si>
  <si>
    <t>Tool</t>
  </si>
  <si>
    <t>Cost (manual)</t>
  </si>
  <si>
    <t>Cost (CI)</t>
  </si>
  <si>
    <t>Open source</t>
  </si>
  <si>
    <t>Active</t>
  </si>
  <si>
    <t>CI</t>
  </si>
  <si>
    <t>CLI</t>
  </si>
  <si>
    <t>In-browser</t>
  </si>
  <si>
    <t>Guidance</t>
  </si>
  <si>
    <t>Axe - 2020</t>
  </si>
  <si>
    <t>Free</t>
  </si>
  <si>
    <t>Yes</t>
  </si>
  <si>
    <t>Good</t>
  </si>
  <si>
    <t>ATAP</t>
  </si>
  <si>
    <t>yet to confirm with Prem</t>
  </si>
  <si>
    <t>No</t>
  </si>
  <si>
    <t>Yet to confirm with Automation Team</t>
  </si>
  <si>
    <t>Manual Testing</t>
  </si>
  <si>
    <t>$30 Per hr</t>
  </si>
  <si>
    <t>NA</t>
  </si>
  <si>
    <t>Barriers found</t>
  </si>
  <si>
    <t>Barriers and potential barriers found</t>
  </si>
  <si>
    <t>No. of defects</t>
  </si>
  <si>
    <t>Axe- 2020</t>
  </si>
  <si>
    <t>Level A Failures</t>
  </si>
  <si>
    <t>Level AA Failures</t>
  </si>
  <si>
    <t>Level AAA Failures</t>
  </si>
  <si>
    <t>No. of Defects</t>
  </si>
  <si>
    <t>Defect%</t>
  </si>
  <si>
    <t>Priority Level</t>
  </si>
  <si>
    <t>Test Case Coverage - WCAG 2.1 Percenatge Calculation</t>
  </si>
  <si>
    <t>Results - Gudieline Violation Comparison</t>
  </si>
  <si>
    <t>Total Guidelines</t>
  </si>
  <si>
    <t>Guidelines Coverage</t>
  </si>
  <si>
    <t>Percentage</t>
  </si>
  <si>
    <t>GDS Test Cases</t>
  </si>
  <si>
    <t>Manual Test</t>
  </si>
  <si>
    <t>Axe</t>
  </si>
  <si>
    <t>LEVEL A</t>
  </si>
  <si>
    <t>Level AA</t>
  </si>
  <si>
    <t>Level AAA</t>
  </si>
  <si>
    <t xml:space="preserve">Total </t>
  </si>
  <si>
    <t>Test Cases</t>
  </si>
  <si>
    <t>WCAG Guidelines/SC's</t>
  </si>
  <si>
    <t>A/AA/AAA</t>
  </si>
  <si>
    <t>Defect#</t>
  </si>
  <si>
    <t>Comments</t>
  </si>
  <si>
    <t>Content identified by location</t>
  </si>
  <si>
    <t>1.3.3 Sensory Characteristic</t>
  </si>
  <si>
    <t>A</t>
  </si>
  <si>
    <t>Manual validation mapped the issue with 1.3.3 because "Position of the content is identified by its location". So, visually challenged people might not identify its exact location.</t>
  </si>
  <si>
    <t>Plain language is not used</t>
  </si>
  <si>
    <t>3.1.5 Reading Level</t>
  </si>
  <si>
    <t>AAA</t>
  </si>
  <si>
    <t>Manual validation mapped the issue with 3.1.5 because "Reading disability users will find it difficult to understand the content present in the page."</t>
  </si>
  <si>
    <t>Content is not in correct reading order in source code</t>
  </si>
  <si>
    <t>1.3.2 Meaningful Sequence</t>
  </si>
  <si>
    <t>Manual validation mapped the issue with1.3.2 because "The reading order of the content is announced from right to left"</t>
  </si>
  <si>
    <t>Content is not organised into well-defined groups or chunks, using headings, lists, and other visual mechanisms</t>
  </si>
  <si>
    <t xml:space="preserve">1.3.1 Info And Relationships </t>
  </si>
  <si>
    <t>Manual validation mapped the issue with 1.3.1 because "Content is not organised with proper heading and lists"</t>
  </si>
  <si>
    <t>First instance of abbreviation not expanded</t>
  </si>
  <si>
    <t>3.1.4 Abbreviations</t>
  </si>
  <si>
    <t>Manual validation mapped the issue with 3.1.4 because "Proper abbrevation is not provided"</t>
  </si>
  <si>
    <t>Wide page forces users to scroll horizontally</t>
  </si>
  <si>
    <t>1.4.10 Reflow</t>
  </si>
  <si>
    <t>AA</t>
  </si>
  <si>
    <t>Manual validation mapped the issue with 1.4.10 because "On zooming to 400%, horizontal scroll is displayed on the page, which restricts user to access the page content."</t>
  </si>
  <si>
    <t>2.1.1 Keyboard</t>
  </si>
  <si>
    <t>Colour alone is used to convey content</t>
  </si>
  <si>
    <t>1.4.1 Use Of Color</t>
  </si>
  <si>
    <t>Manual validation mapped the issue with 1.4.1 because "Color is the only way to differentiate the page content. So colorblindness people cannot identify the content.</t>
  </si>
  <si>
    <t>Small text does not have a contrast ratio of at least 4.5:1 so does not meet AA</t>
  </si>
  <si>
    <t>1.4.3 Contrast(Minimum)</t>
  </si>
  <si>
    <t>Large text does not have a contrast ratio of at least 3:1 so does not meet AA</t>
  </si>
  <si>
    <t xml:space="preserve">No </t>
  </si>
  <si>
    <t>Small text does not have a contrast ratio of at least 7:1 so does not meet AAA</t>
  </si>
  <si>
    <t>1.4.6 Contrast(Enhanced)</t>
  </si>
  <si>
    <t>Manual validation mapped the issue with 1.4.6 because "Contrast ratio does not meet WCAG recommended ratio i.e 7:1 "</t>
  </si>
  <si>
    <t>Large text does not have a contrast ratio of at least 4.5:1 so does not meet AAA</t>
  </si>
  <si>
    <t>Manual validation mapped the issue with 1.4.6 because "Contrast ratio does not meet WCAG recommended ratio 4.5:1"</t>
  </si>
  <si>
    <t>Focus not visible</t>
  </si>
  <si>
    <t>2.4.7 Focus Visible</t>
  </si>
  <si>
    <t>Manual validation mapped the issue with 2.4.7 because "Focus indicator is not provided for a particular component."</t>
  </si>
  <si>
    <t>Inadequate line height used</t>
  </si>
  <si>
    <t>1.4.8 Visual Presentation</t>
  </si>
  <si>
    <t>Manual validation mapped the issue with 1.4.8 because "The space between the lines are too close for cognitive people to track the text/words."</t>
  </si>
  <si>
    <t>All caps text Found</t>
  </si>
  <si>
    <t>3.1.6 Pronunciation</t>
  </si>
  <si>
    <t>Manual validation mapped the issue with 3.1.6 because "Certain words in the page is having ambiguous pronunciation which will confuse the user."</t>
  </si>
  <si>
    <t>Blink element Found</t>
  </si>
  <si>
    <t>2.2.2 Pause,Stop,Hide</t>
  </si>
  <si>
    <t>Italics used on long sections of text</t>
  </si>
  <si>
    <t>Manual validation mapped the issue with 1.3.1 because "Using italicized text  make letters hard  for dyslexic users to read."</t>
  </si>
  <si>
    <t>Marquee element Found</t>
  </si>
  <si>
    <t>Long lines of text</t>
  </si>
  <si>
    <t>Manual validation mapped the issue with 1.4.8 because "Long lines of text are used in tha page, which is a barrier for Visually Challenged "</t>
  </si>
  <si>
    <t>Very small text Found</t>
  </si>
  <si>
    <t>Manual validation mapped the issue with 1.4.8 because "Here small text is used in the page, which will be difficult for the users to perceive the text"</t>
  </si>
  <si>
    <t>Justified text Found</t>
  </si>
  <si>
    <t>Manual validation mapped the issue with 1.4.8 because "Text justification can also cause words to be spaced closely together, so that it is difficult for cognitive people to locate word boundaries."</t>
  </si>
  <si>
    <t>Text language changed without required change in direction</t>
  </si>
  <si>
    <t>3.1.2 Language Of Parts</t>
  </si>
  <si>
    <t>Manual validation mapped the issue with 3.1.2 because "Arabic language in the page is not being identified."</t>
  </si>
  <si>
    <t>html element has an empty lang attribute</t>
  </si>
  <si>
    <t>3.1.1 Language Of Page</t>
  </si>
  <si>
    <t>Manual validation mapped the issue with 3.1.1 because "Lang attribute is not provided"</t>
  </si>
  <si>
    <t>lang attribute not used to identify change of language</t>
  </si>
  <si>
    <t>Manual validation mapped the issue with 3.1.2 because "lang attribute is not provided for different language used in a page."</t>
  </si>
  <si>
    <t>Text language is in the wrong direction</t>
  </si>
  <si>
    <t>Manual validation mapped the issue with 1.3.2 because "visually position of the content is in wrong direction"</t>
  </si>
  <si>
    <t>html element has an invalid value in the lang attribute</t>
  </si>
  <si>
    <t>Manual validation mapped the issue with 3.1.1 because "Improper value is provided for lang attribute"</t>
  </si>
  <si>
    <t>lang attribute used to identify change of language, but with invalid value</t>
  </si>
  <si>
    <t>html element is missing a lang attribute</t>
  </si>
  <si>
    <t>Manual validation mapped the issue with 3.1.1 because "Lang attribute is missing"</t>
  </si>
  <si>
    <t>html element has lang attribute set to wrong language</t>
  </si>
  <si>
    <t>Manual validation mapped the issue with 3.1.1 because "Wrong value is provided for lang attribute"</t>
  </si>
  <si>
    <t>lang attribute used to identify change of language, but with wrong language</t>
  </si>
  <si>
    <t>Manual validation mapped the issue with 3.1.2 because "Improper value is provided for lang attribute"</t>
  </si>
  <si>
    <t>Inappropriate page title</t>
  </si>
  <si>
    <t>2.4.2 Page Titled</t>
  </si>
  <si>
    <t>Manual validation mapped the issue with 2.4.2 because "Improper title is provided for the page"</t>
  </si>
  <si>
    <t>Empty page title</t>
  </si>
  <si>
    <t>Manual validation mapped the issue with 2.4.2 because "Empty title tag is provided"</t>
  </si>
  <si>
    <t>Missing page title</t>
  </si>
  <si>
    <t>Manual validation mapped the issue with 2.4.2 because "No title is provided"</t>
  </si>
  <si>
    <t>Empty heading</t>
  </si>
  <si>
    <t>Missing H1</t>
  </si>
  <si>
    <t>Manual validation mapped the issue with 1.3.1 because "&lt;h1&gt; is missing"</t>
  </si>
  <si>
    <t>Text formatting used instead of an actual heading</t>
  </si>
  <si>
    <t>Manual validation mapped the issue with 1.3.1 because "Heading is styled using css properties instead of using proper heading tag"</t>
  </si>
  <si>
    <t>Headings not structured in a hierarchical manner</t>
  </si>
  <si>
    <t>Manual validation mapped the issue with 1.3.1 because "Heading structure is improper"</t>
  </si>
  <si>
    <t>LI element with no parent</t>
  </si>
  <si>
    <t>4.1.1 Parsing</t>
  </si>
  <si>
    <t>Manual validation mapped the issue with 4.1.1 because "improper html markup. Issue: "child &lt;li&gt; elements are not wrapped inside &lt;ol&gt;/&lt;ul&gt;"</t>
  </si>
  <si>
    <t>List not marked up as a list</t>
  </si>
  <si>
    <t>Manual validation mapped the issue with 1.3.1 because "List of items present in the page are not identified as list items"</t>
  </si>
  <si>
    <t>DT or DD elements that are not contained within a DL element</t>
  </si>
  <si>
    <t>Manual validation mapped the issue with 4.1.1 because of improper html markup. Issue: "child &lt;dd&gt; and &lt;dt&gt; elements are not wrapped inside &lt;dl&gt;"</t>
  </si>
  <si>
    <t>Improperly nested lists</t>
  </si>
  <si>
    <t>Manual validation mapped the issue with 4.1.1 because "improper html markup. Issue: "&lt;ul&gt; element is provided as a child element under &lt;ul&gt;."</t>
  </si>
  <si>
    <t>Table with column headers and double row headers</t>
  </si>
  <si>
    <t>Manual validation mapped the issue with 1.3.1 because "Improper row and column association is provided"</t>
  </si>
  <si>
    <t>Table has no scope attributes</t>
  </si>
  <si>
    <t>Manual validation mapped the issue with 1.3.1 because "Scope attribute is not provided"</t>
  </si>
  <si>
    <t>Table nested within table header</t>
  </si>
  <si>
    <t>Manual validation mapped the issue with 1.3.1 because "Improper row column association is provided."</t>
  </si>
  <si>
    <t>Table nested within table</t>
  </si>
  <si>
    <t>Manual validation mapped the issue with 1.3.1 because "Table is nested within another table."</t>
  </si>
  <si>
    <t>Table has no table headings</t>
  </si>
  <si>
    <t>Manual validation mapped the issue with 1.3.1 because "Table row and column association is not provided"</t>
  </si>
  <si>
    <t>Table with inconsistent numbers of columns in rows</t>
  </si>
  <si>
    <t>Manual validation mapped the issue with 4.1.1 because "Table is provided with inconsistent rows and columns"</t>
  </si>
  <si>
    <t>Manual validation mapped the issue with 1.3.1 because "improper html markup. Issue: colspan="10" is used in &lt;th&gt; but there are no enough cells."</t>
  </si>
  <si>
    <t>Table that only has TH elements in it</t>
  </si>
  <si>
    <t>Table is missing a caption</t>
  </si>
  <si>
    <t>Manual validation mapped the issue with 1.3.1 because "No caption provided inside a table."</t>
  </si>
  <si>
    <t>Table used for layout</t>
  </si>
  <si>
    <t>Manual validation mapped the issue with 1.3.2 because "Tables are used for layout purpose."</t>
  </si>
  <si>
    <t>Table has an empty table header</t>
  </si>
  <si>
    <t>Manual validation mapped the issue with 1.3.1 because "Empty &lt;th&gt; is present in the page."</t>
  </si>
  <si>
    <t>Table with some empty cells</t>
  </si>
  <si>
    <t>Manual validation mapped the issue with 1.3.1 because "Empty &lt;td&gt; is present in the page."</t>
  </si>
  <si>
    <t>Image has alt and title that are different</t>
  </si>
  <si>
    <t>1.1.1 Non-Text Content</t>
  </si>
  <si>
    <t>Manual validation mapped the issue with 1.1.1 because "Mismatch of alt and title attribute"</t>
  </si>
  <si>
    <t>Image with presentation role has non-empty alt</t>
  </si>
  <si>
    <t>Manual validation mapped the issue with 1.3.1 because "role="presentation" is provided for image, so the graphical image is not identified by the screen reader"</t>
  </si>
  <si>
    <t>4.1.2 Name Role Value</t>
  </si>
  <si>
    <t>Image with no alt attribute</t>
  </si>
  <si>
    <t>Background image that conveys information does not have a text alternative</t>
  </si>
  <si>
    <t>Manual validation mapped the issue with 1.1.1 because "here image is added to the content using css."</t>
  </si>
  <si>
    <t>Image has empty alt and non-empty title</t>
  </si>
  <si>
    <t>Manual validation mapped the issue with 1.1.1 because "Empty alt is provided for the image."</t>
  </si>
  <si>
    <t>A distraction is present, an animated gif</t>
  </si>
  <si>
    <t>Manual validation mapped the issue with 2.2.2 because "animated content is playing continuously and there is no way to pause/stop/hide it."</t>
  </si>
  <si>
    <t>Image that conveys information has an empty alt attribute</t>
  </si>
  <si>
    <t>1.1.1Non-Text Content</t>
  </si>
  <si>
    <t>Image that conveys information has inappropriate alt text</t>
  </si>
  <si>
    <t>Manual validation mapped the issue with 1.1.1 because "Improper alt text is provided for the image."</t>
  </si>
  <si>
    <t>Image alt attribute contains image file name</t>
  </si>
  <si>
    <t>Image with partial text alternative</t>
  </si>
  <si>
    <t>Manual validation mapped the issue with 1.1.1 because "alt text provided for the image does not convey the image content completely. "</t>
  </si>
  <si>
    <t>Embedded video file is missing text alternative</t>
  </si>
  <si>
    <t>1.2.2 Captions(Prerecorded)</t>
  </si>
  <si>
    <t xml:space="preserve">Yes </t>
  </si>
  <si>
    <t>1.2.3 Audio Description or Media Alternative (Prerecorded)</t>
  </si>
  <si>
    <t>Flashing content doesn't have warning</t>
  </si>
  <si>
    <t>2.3.1 Three Flashes or Below Threshold</t>
  </si>
  <si>
    <t>Manual validation mapped the issue with 2.3.1 because "there is a flashing content present inside the video which last longer than 3 seconds."</t>
  </si>
  <si>
    <t>Embedded audio file is missing text alternative</t>
  </si>
  <si>
    <t>Manual validation mapped the issue with 1.2.3 because "no transcript is provided for the audio file"</t>
  </si>
  <si>
    <t>Image link with no alternative text</t>
  </si>
  <si>
    <t>Manual validation mapped the issue with 1.1.1 because "Empty alt value is provided for the image link"</t>
  </si>
  <si>
    <t>2.4.4 Link Purpose</t>
  </si>
  <si>
    <t>Link to javascript, invalid hypertext reference</t>
  </si>
  <si>
    <t>Manual validation mapped the issue with 4.1.2 because "The link is behaving as a button but the conveyed as a link to the user"</t>
  </si>
  <si>
    <t>Uninformative link text</t>
  </si>
  <si>
    <t>Manual validation mapped the issue with 2.4.4 because "Descriptive link text is  not provided."</t>
  </si>
  <si>
    <t>Link launches new window with no warning</t>
  </si>
  <si>
    <t>3.2.2 OnInput</t>
  </si>
  <si>
    <t>Manual validation mapped the issue with 3.2.2 because "Link opens in a new tab, but that information is not conveyed to the user."</t>
  </si>
  <si>
    <t>Links not separated by printable characters</t>
  </si>
  <si>
    <t>1.0 - Backward compatibility</t>
  </si>
  <si>
    <t>Manual validation mapped the issue with2.4.9 because ""</t>
  </si>
  <si>
    <t>Link text with identical title</t>
  </si>
  <si>
    <t>Manual validation mapped the issue with 1.3.1 because "Link name is announced twice due to identical title"</t>
  </si>
  <si>
    <t>Links to a sound file, no transcript</t>
  </si>
  <si>
    <t>1.2.1 Audio Only And Video Only</t>
  </si>
  <si>
    <t>Manual validation mapped the issue with 1.2.1 because "Transcript file is not provided."</t>
  </si>
  <si>
    <t>Identifying links by colour alone</t>
  </si>
  <si>
    <t>Manual validation mapped the issue with 1.4.1 because "Links are differentiated from static text by means of color"</t>
  </si>
  <si>
    <t>Link to PDF does not include information on file format and file size</t>
  </si>
  <si>
    <t>Manual validation mapped the issue with 2.4.4 because "File size and format is not mentioned along with the link name "</t>
  </si>
  <si>
    <t>Link to #, invalid hypertext reference</t>
  </si>
  <si>
    <t>Manual validation mapped the issue with 2.4.4 because "Incorrect href value is provided"</t>
  </si>
  <si>
    <t>Blank link text</t>
  </si>
  <si>
    <t>Links with the same text go to different pages</t>
  </si>
  <si>
    <t>2.4.9 Link Purpose(Link Only)</t>
  </si>
  <si>
    <t>Manual validation mapped the issue with 2.4.9 because "Links with different purposes and destinations are provided with same descriptions ."</t>
  </si>
  <si>
    <t>Link text does not make sense out of context</t>
  </si>
  <si>
    <t>Manual validation mapped the issue with 2.4.4 because "Link text does not describe the purpose of the link."</t>
  </si>
  <si>
    <t>Adjacent links going to the same destination</t>
  </si>
  <si>
    <t>Manual validation mapped the issue with 1.1.1because "Page contains a link which have both text and iconic representation of it. "</t>
  </si>
  <si>
    <t>Link contains only a full stop</t>
  </si>
  <si>
    <t>Manual validation mapped the issue with 2.4.4 because "Fullstop(.) is provided as a link text, which is not meaningful and does not convey the purpose of the link."</t>
  </si>
  <si>
    <t>Image link alt text repeats text in the link</t>
  </si>
  <si>
    <t>Manual validation mapped the issue with 1.1.1 because "Page contains a link which have both text and iconic representation of it. "</t>
  </si>
  <si>
    <t>Link not clearly identifiable and distinguishable from surrounding text</t>
  </si>
  <si>
    <t>Manual validation mapped the issue with 1.4.1 because "Link is not being differentiated from static text content."</t>
  </si>
  <si>
    <t>Link to a multimedia file, no transcript</t>
  </si>
  <si>
    <t>Manual validation mapped the issue with 1.2.3 because "Transcript file is not provided."</t>
  </si>
  <si>
    <t>Non-specific link text</t>
  </si>
  <si>
    <t>Manual validation mapped the issue with 2.4.4 because "Link text depends on the surrounding text content to understand the link purpose. So, Visually challenged people will find it difficult to understand the context of the link"</t>
  </si>
  <si>
    <t>Manual validation mapped the issue with 2.4.9 because "Link text depends on the surrounding text content to understand the link purpose. So, Visually challenged people will find it difficult to understand the context of the link"</t>
  </si>
  <si>
    <t>Link to an image, no text alternative</t>
  </si>
  <si>
    <t>Manual validation mapped the issue with 1.1.1 because " alt attribute is not provided for the image"</t>
  </si>
  <si>
    <t>Image button has no alt attribute</t>
  </si>
  <si>
    <t>3.3.2 Labels Or Instructions</t>
  </si>
  <si>
    <t>Empty button</t>
  </si>
  <si>
    <t>Uninformative alt attribute value on image button</t>
  </si>
  <si>
    <t>Manual validation mapped the issue with 1.1.1 because "Name of the image button and alt text provided for the image button are not unique."</t>
  </si>
  <si>
    <t>3.3.2-Labels or Instructions</t>
  </si>
  <si>
    <t>Empty alt attribute on image button</t>
  </si>
  <si>
    <t>Labels missing when they would look clumsy for some form controls</t>
  </si>
  <si>
    <t>Error messages - no suggestion for corrections given, e.g. required format</t>
  </si>
  <si>
    <t>2.4.6 Headings and Labels</t>
  </si>
  <si>
    <t>Manual validation mapped the issue with 2.4.6 because "Label provided for the form field is not appropriate."</t>
  </si>
  <si>
    <t>3.3.3 Error Suggestions</t>
  </si>
  <si>
    <t>Manual validation mapped the issue with 3.3.3 because "No proper error suggesstion is provided for the form field."</t>
  </si>
  <si>
    <t>Left aligned form labels with too much white space</t>
  </si>
  <si>
    <t>Manual validation mapped the issue with 3.3.2 because "The distance between text field and label is too far, so low vision user will find it difficult to under the pupose of the field."</t>
  </si>
  <si>
    <t>Group of radio buttons not enclosed in a fieldset</t>
  </si>
  <si>
    <t>Form element has no label</t>
  </si>
  <si>
    <t>Fieldset without a legend</t>
  </si>
  <si>
    <t>Manual validation mapped the issue with 1.3.1 because "&lt;legend&gt; is not provided within &lt;fieldset&gt;"</t>
  </si>
  <si>
    <t>Empty legend</t>
  </si>
  <si>
    <t>Manual validation mapped the issue with 1.3.1 because "Empty &lt;legend&gt; is paced within &lt;fieldset&gt;"</t>
  </si>
  <si>
    <t>Label element with for= attribute but not matching id= attribute of form control</t>
  </si>
  <si>
    <t>Manual validation mapped the issue with 4.1.2 because "Name of the check-box is not conveyed to the user."</t>
  </si>
  <si>
    <t>Group of check boxes not enclosed in a fieldset</t>
  </si>
  <si>
    <t>Empty label Found</t>
  </si>
  <si>
    <t>Two unique labels, but identical for= attributes</t>
  </si>
  <si>
    <t>Manual validation mapped the issue with 1.3.1 because "Two identical 'for' attributes are added for two unique labels"</t>
  </si>
  <si>
    <t>Errors identified with a poor colour contrast</t>
  </si>
  <si>
    <t>Non-unique field label Found</t>
  </si>
  <si>
    <t>Manual validation mapped the issue with 2.4.6 because "Two different text fields are provided with same label name.</t>
  </si>
  <si>
    <t>Manual validation mapped the issue with 3.3.3 because "No error suggestion is provided for the form field."</t>
  </si>
  <si>
    <t>Missing labels in checkboxes</t>
  </si>
  <si>
    <t>Manual validation mapped the issue with 4.1.2 because " Checkbox name is not conveyed to the user"</t>
  </si>
  <si>
    <t>3.3.2 Labels or Instructions</t>
  </si>
  <si>
    <t xml:space="preserve">A </t>
  </si>
  <si>
    <t>Field hint not associated with input</t>
  </si>
  <si>
    <t>Manual validation mapped the issue with 1.3.1 because  "Instruction provided for the form field is not conveyed to the user"</t>
  </si>
  <si>
    <t>Placeholder no label</t>
  </si>
  <si>
    <t>Errors are not identified</t>
  </si>
  <si>
    <t>Form control that changes context without warning</t>
  </si>
  <si>
    <t>Manual validation mapped the issue with 3.2.2 because  "When checkbox items are navigated with &lt;arrow&gt; keys, page is reloading"</t>
  </si>
  <si>
    <t>Inadequately-sized clickable targets Found</t>
  </si>
  <si>
    <t>2.5.5 Target Size</t>
  </si>
  <si>
    <t>Manual validation mapped the issue with 2.5.5 because  "The target size is not large enough for users to easily activate them. Users lack the same level of fine control when using inputs such as a mouse or stylus. A finger is larger than a mouse pointer, and generally obstructs the user's view of the precise location on the screen."</t>
  </si>
  <si>
    <t>Alert shows for a short time</t>
  </si>
  <si>
    <t>2.2.1 Timing Adjustable</t>
  </si>
  <si>
    <t>Manual validation mapped the issue with 2.2.1 because "The instructions are visible only for short time."</t>
  </si>
  <si>
    <t>3.3.1 Error Identification</t>
  </si>
  <si>
    <t>Manual validation mapped the issue with 3.3.1 because  "Alert message displayed on the screen is not conveyed to the user."</t>
  </si>
  <si>
    <t>Lightbox - close button doesn't receive focus</t>
  </si>
  <si>
    <t>Manual validation mapped the issue with 1.3.1 because "The dialoq content is not conveyed to the user"</t>
  </si>
  <si>
    <t>2.4.3 Focus Order</t>
  </si>
  <si>
    <t>Manual validation mapped the issue with2.4.3 because "Focus is moving out of the dialoq pop up"</t>
  </si>
  <si>
    <t>2.1.2 No Keyboard Trap</t>
  </si>
  <si>
    <t>Manual validation mapped the issue with 2.1.2 because "Focus is moving out of the dialoq pop up"</t>
  </si>
  <si>
    <t>Manual validation mapped the issue with 3.2.2 because  "On activating the link present in dialoq box, opens in a new window."</t>
  </si>
  <si>
    <t>Manual validation mapped the issue with 2.1.1 because  "Close button is not operable with keyboard."</t>
  </si>
  <si>
    <t>Focus order in wrong order</t>
  </si>
  <si>
    <t>Manual validation mapped the issue with2.4.3 because "Improper focus order sequence. Focus is moving to first link, then to second link which is at rightmost side of the page then to third link which is beside first link "</t>
  </si>
  <si>
    <t>Manual validation mapped the issue with 2.4.4 because "Name of the links does not convey which page it navigates to."</t>
  </si>
  <si>
    <t>Tabindex greater than 0</t>
  </si>
  <si>
    <t>Manual validation mapped the issue with 2.4.3 because "Positive tab index(tab index &gt; 0) is used for the link"</t>
  </si>
  <si>
    <t>Keyboard focus is not indicated visually</t>
  </si>
  <si>
    <t>Manual validation mapped the issue with 2.4.7 because "Focus indicator is not provided for the link present in the page"</t>
  </si>
  <si>
    <t>Keyboard focus assigned to a non focusable element using tabindex=0</t>
  </si>
  <si>
    <t>Manual validation mapped the issue with 2.1.1 because "tab index is provided for static text content."</t>
  </si>
  <si>
    <t>Concertina items don't get keyboard focus</t>
  </si>
  <si>
    <t>Manual validation mapped the issue with 2.1.1 because "Concertina items are not operable with keyboard keys."</t>
  </si>
  <si>
    <t>Keyboard trap</t>
  </si>
  <si>
    <t>Manual validation mapped the issue with 2.1.2 because "Keyboard focus is getting traped at first link in the page."</t>
  </si>
  <si>
    <t>Dropdown navigation - only the top level items receive focus</t>
  </si>
  <si>
    <t>Manual validation mapped the issue with 2.1.1 because "Hoverable content should be accessible with keyboard as well."</t>
  </si>
  <si>
    <t>1.4.13 Content on Hover or Focus</t>
  </si>
  <si>
    <t>Manual validation mapped the issue with 1.4.13 because "On moving the pointer to link, additional content appears, whereas on moivng the pointer away from the link, additional content is diappearing.</t>
  </si>
  <si>
    <t>Lightbox - ESC key doesn't close the lightbox</t>
  </si>
  <si>
    <t>Manual validation mapped the issue with 2.4.3 because "Focus is moving out of the dialoq pop up"</t>
  </si>
  <si>
    <t>Link with a role=button does not work with space bar</t>
  </si>
  <si>
    <t>Manual validation mapped the issue with 4.1.2 because  "Role="button" is provided inside a link, so link is announced as a button."</t>
  </si>
  <si>
    <t>Manual validation mapped the issue with 2.1.1 because "Button in the page is not operable with keyboard &lt;sapce&gt; key."</t>
  </si>
  <si>
    <t>Tooltips don't receive keyboard focus</t>
  </si>
  <si>
    <t>Manual validation mapped the issue with 2.1.1 because "Keyboard focus is not provided for the tooltip."</t>
  </si>
  <si>
    <t>Accesskey attribute used</t>
  </si>
  <si>
    <t>2.1.4 Character Key Shortcut</t>
  </si>
  <si>
    <t>Manual validation mapped the issue with 2.1.4 because "Access key is not working. Instructions are not provided on how to access the shortcut key."</t>
  </si>
  <si>
    <t>Lightbox - focus is not moved immediately to lightbox</t>
  </si>
  <si>
    <t>Lightbox - focus is not retained within the lightbox</t>
  </si>
  <si>
    <t>Fake button is not keyboard accessible</t>
  </si>
  <si>
    <t>Manual validation mapped the issue with 2.1.1 because  "Button is not operable with keyboard."</t>
  </si>
  <si>
    <t>iframe is missing a title attribute</t>
  </si>
  <si>
    <t>Manual validation mapped the issue with 2.4.2 because  "No title is provided for iframe."</t>
  </si>
  <si>
    <t>2.4.1 Bypass Block</t>
  </si>
  <si>
    <t>iframe title attribute does not describe the content or purpose of the iframe</t>
  </si>
  <si>
    <t>Manual validation mapped the issue with 2.4.2 because  "Improper title is provided for iframe."</t>
  </si>
  <si>
    <t>Content is not readable and functional when text is increased</t>
  </si>
  <si>
    <t>Manual validation mapped the issue with 1.4.10 because "Some of the content in the page is missing."</t>
  </si>
  <si>
    <t>Non-decorative content inserted using CSS</t>
  </si>
  <si>
    <t>Manual validation mapped the issue with 1.3.2 because "On removing css, some of the page content is missing."</t>
  </si>
  <si>
    <t>visibility:hidden used to visually hide content when it should be available to screenreader</t>
  </si>
  <si>
    <t>Manual validation mapped the issue with 1.3.1 because "Some of the content in the page is hidden."</t>
  </si>
  <si>
    <t>display:none used to visually hide content when it should be available to screenreader</t>
  </si>
  <si>
    <t>Page zoom - boxes that don't expand with the text</t>
  </si>
  <si>
    <t>Manual validation mapped the issue with 1.4.10 because "Some of the content in the page is lost."</t>
  </si>
  <si>
    <t>Duplicate id</t>
  </si>
  <si>
    <t>Article element used to mark-up an element that's not an article/blog post etc.</t>
  </si>
  <si>
    <t>Manual validation mapped the issue with 1.3.1 because "Unwantedly article element is used."</t>
  </si>
  <si>
    <t>Empty paragraph</t>
  </si>
  <si>
    <t>Manual validation mapped the issue with 1.3.1 because "Empty &lt;p&gt; tag is used."</t>
  </si>
  <si>
    <t>Deprecated center element</t>
  </si>
  <si>
    <t>Manual validation mapped the issue with 1.3.2 because "Placed the text to center of the page using &lt;center&gt; tag."</t>
  </si>
  <si>
    <t>Invalid ARIA role names</t>
  </si>
  <si>
    <t>Manual validation mapped the issue with 4.1.1 because "breadcrumb is used inside &lt;ol&gt; tag."</t>
  </si>
  <si>
    <t>Object not embedded accessibly - wmode parameter not set to window</t>
  </si>
  <si>
    <t>Manual validation mapped the issue with 2.1.1 because "Static content is not operable with keyboard &lt;arrow&gt; keys.</t>
  </si>
  <si>
    <t>Spacer image Found</t>
  </si>
  <si>
    <t>Manual validation mapped the issue with 1.3.1 because "Spacer image is found."</t>
  </si>
  <si>
    <t>Inline style adds colour</t>
  </si>
  <si>
    <t>Manual validation mapped the issue with  because "Spacer image is found."</t>
  </si>
  <si>
    <t>Start and close tags don't match</t>
  </si>
  <si>
    <t>Manual validation mapped the issue with 4.1.1 because " Improper start and close tag is provided for &lt;span&gt;."</t>
  </si>
  <si>
    <t xml:space="preserve"> </t>
  </si>
  <si>
    <t>PRE element without CODE element inside it</t>
  </si>
  <si>
    <t>Manual validation mapped the issue with 1.4.8 because " People with some cognitive, language and learning disabilities and some low vision users cannot perceive the text,  if the text is presented in a manner that is difficult for them to read."</t>
  </si>
  <si>
    <t>Deprecated font element</t>
  </si>
  <si>
    <t xml:space="preserve">Manual validation mapped the issue with 4.1.1 because "deprecated &lt;font&gt; tag is used." </t>
  </si>
  <si>
    <t>Errors identified by colour only</t>
  </si>
  <si>
    <t>Manual validation mapped the issue with 1.4.1 because of "Error fields are identified by color alone."</t>
  </si>
  <si>
    <t>WCAG Guidelines / SC's</t>
  </si>
  <si>
    <t>Level A/AA/AAA</t>
  </si>
  <si>
    <t>1.1.1Non-text Content</t>
  </si>
  <si>
    <t>Level A</t>
  </si>
  <si>
    <t>1.2.1Audio-only and Video-only (Prerecorded)</t>
  </si>
  <si>
    <t>1.2.2Captions (Prerecorded)</t>
  </si>
  <si>
    <t>1.2.3Audio Description or Media Alternative (Prerecorded)</t>
  </si>
  <si>
    <t>1.2.4Captions (Live)</t>
  </si>
  <si>
    <t>1.2.5Audio Description (Prerecorded)</t>
  </si>
  <si>
    <t>1.2.6Sign Language (Prerecorded)</t>
  </si>
  <si>
    <t>1.2.7Extended Audio Description (Prerecorded)</t>
  </si>
  <si>
    <t>1.2.8Media Alternative (Prerecorded)</t>
  </si>
  <si>
    <t>1.2.9Audio-only (Live)</t>
  </si>
  <si>
    <t>1.3.1Info and Relationships</t>
  </si>
  <si>
    <t>1.3.2Meaningful Sequence</t>
  </si>
  <si>
    <t>1.3.3Sensory Characteristics</t>
  </si>
  <si>
    <t>1.3.4Orientation</t>
  </si>
  <si>
    <t>1.3.5Identify Input Purpose</t>
  </si>
  <si>
    <t>1.3.6Identify Purpose</t>
  </si>
  <si>
    <t>1.4.1Use of Color</t>
  </si>
  <si>
    <t>1.4.2Audio Control</t>
  </si>
  <si>
    <t>1.4.3Contrast (Minimum)</t>
  </si>
  <si>
    <t>1.4.4Resize text</t>
  </si>
  <si>
    <t>1.4.5Images of Text</t>
  </si>
  <si>
    <t>1.4.6Contrast (Enhanced)</t>
  </si>
  <si>
    <t>1.4.7Low or No Background Audio</t>
  </si>
  <si>
    <t>1.4.8Visual Presentation</t>
  </si>
  <si>
    <t>1.4.9Images of Text (No Exception)</t>
  </si>
  <si>
    <t>1.4.10Reflow</t>
  </si>
  <si>
    <t>1.4.11Non-text Contrast</t>
  </si>
  <si>
    <t>1.4.12Text Spacing</t>
  </si>
  <si>
    <t>1.4.13Content on Hover or Focus</t>
  </si>
  <si>
    <t>2.1.1Keyboard</t>
  </si>
  <si>
    <t>2.1.2No Keyboard Trap</t>
  </si>
  <si>
    <t>2.1.3Keyboard (No Exception)</t>
  </si>
  <si>
    <t>2.1.4Character Key Shortcuts</t>
  </si>
  <si>
    <t>2.2.1Timing Adjustable</t>
  </si>
  <si>
    <t>2.2.2Pause, Stop, Hide</t>
  </si>
  <si>
    <t>2.2.3No Timing</t>
  </si>
  <si>
    <t>2.2.4Interruptions</t>
  </si>
  <si>
    <t>2.2.5Re-authenticating</t>
  </si>
  <si>
    <t>2.2.6Timeouts</t>
  </si>
  <si>
    <t>2.3.1Three Flashes or Below Threshold</t>
  </si>
  <si>
    <t>2.3.2Three Flashes</t>
  </si>
  <si>
    <t>2.3.3Animation from Interactions</t>
  </si>
  <si>
    <t>2.4.1Bypass Blocks</t>
  </si>
  <si>
    <t>2.4.2Page Titled</t>
  </si>
  <si>
    <t>2.4.3Focus Order</t>
  </si>
  <si>
    <t>2.4.4Link Purpose (In Context)</t>
  </si>
  <si>
    <t>2.4.5Multiple Ways</t>
  </si>
  <si>
    <t>2.4.6Headings and Labels</t>
  </si>
  <si>
    <t>2.4.7Focus Visible</t>
  </si>
  <si>
    <t>2.4.8Location</t>
  </si>
  <si>
    <t>2.4.9Link Purpose (Link Only)</t>
  </si>
  <si>
    <t>2.4.10Section Headings</t>
  </si>
  <si>
    <t>2.5.1Pointer Gestures</t>
  </si>
  <si>
    <t>2.5.2Pointer Cancellation</t>
  </si>
  <si>
    <t>2.5.3Label in Name</t>
  </si>
  <si>
    <t>2.5.4Motion Actuation</t>
  </si>
  <si>
    <t>2.5.5Target Size</t>
  </si>
  <si>
    <t>2.5.6Concurrent Input Mechanisms</t>
  </si>
  <si>
    <t>3.1.1Language of Page</t>
  </si>
  <si>
    <t>3.1.2Language of Parts</t>
  </si>
  <si>
    <t>3.1.3Unusual Words</t>
  </si>
  <si>
    <t>3.1.4Abbreviations</t>
  </si>
  <si>
    <t>3.1.5Reading Level</t>
  </si>
  <si>
    <t>3.1.6Pronunciation</t>
  </si>
  <si>
    <t>3.2.1On Focus</t>
  </si>
  <si>
    <t>3.2.2On Input</t>
  </si>
  <si>
    <t>3.2.3Consistent Navigation</t>
  </si>
  <si>
    <t>3.2.4Consistent Identification</t>
  </si>
  <si>
    <t>3.2.5Change on Request</t>
  </si>
  <si>
    <t>3.3.1Error Identification</t>
  </si>
  <si>
    <t>3.3.2Labels or Instructions</t>
  </si>
  <si>
    <t>3.3.3Error Suggestion</t>
  </si>
  <si>
    <t>3.3.4Error Prevention (Legal, Financial, Data)</t>
  </si>
  <si>
    <t>3.3.5Help</t>
  </si>
  <si>
    <t>3.3.6Error Prevention (All)</t>
  </si>
  <si>
    <t>4.1.1Parsing</t>
  </si>
  <si>
    <t>4.1.2Name, Role, Value</t>
  </si>
  <si>
    <t>4.1.3Status Messages</t>
  </si>
  <si>
    <t>What we know</t>
  </si>
  <si>
    <t>Count</t>
  </si>
  <si>
    <t>Number of Test Cases (TC)</t>
  </si>
  <si>
    <t>WCAG levels  (LvL)</t>
  </si>
  <si>
    <t>WCAG Success Criteria (SC)</t>
  </si>
  <si>
    <t>Level</t>
  </si>
  <si>
    <t>What we need to show</t>
  </si>
  <si>
    <t>Status</t>
  </si>
  <si>
    <t>Supporting Sheet</t>
  </si>
  <si>
    <t>Distribution of TCs to LvLs</t>
  </si>
  <si>
    <t>Done</t>
  </si>
  <si>
    <t>TC-LvL-SC Mapping</t>
  </si>
  <si>
    <t>Distribution of TCs to SCs</t>
  </si>
  <si>
    <t>Not clear</t>
  </si>
  <si>
    <t>Coverage of AXE in terms of TCs</t>
  </si>
  <si>
    <t>TC-Axe-ATAP</t>
  </si>
  <si>
    <t>Coverage of AXE in terms of SCs &amp; LvLs</t>
  </si>
  <si>
    <t>Coverage of ATAP in terms of TCs</t>
  </si>
  <si>
    <t>Coverage of ATAP in terms of SCs &amp; LvLs</t>
  </si>
  <si>
    <t>How better is ATAP w.r.t AXE</t>
  </si>
  <si>
    <t>Queries</t>
  </si>
  <si>
    <t>Answer</t>
  </si>
  <si>
    <t>Checks Done</t>
  </si>
  <si>
    <t xml:space="preserve">Does a TC map to more than one level </t>
  </si>
  <si>
    <t>Not Clear</t>
  </si>
  <si>
    <r>
      <rPr>
        <sz val="11"/>
        <color theme="1"/>
        <rFont val="Calibri"/>
        <charset val="134"/>
        <scheme val="minor"/>
      </rPr>
      <t xml:space="preserve">Refer sheet - </t>
    </r>
    <r>
      <rPr>
        <b/>
        <i/>
        <sz val="11"/>
        <color theme="1"/>
        <rFont val="Calibri"/>
        <charset val="134"/>
        <scheme val="minor"/>
      </rPr>
      <t>TC-LvL-SC Mapping</t>
    </r>
  </si>
  <si>
    <t>Does a TC map to more than one SC</t>
  </si>
  <si>
    <r>
      <rPr>
        <sz val="11"/>
        <color theme="1"/>
        <rFont val="Calibri"/>
        <charset val="134"/>
        <scheme val="minor"/>
      </rPr>
      <t xml:space="preserve">Refer sheet - </t>
    </r>
    <r>
      <rPr>
        <b/>
        <i/>
        <sz val="11"/>
        <color theme="1"/>
        <rFont val="Calibri"/>
        <charset val="134"/>
        <scheme val="minor"/>
      </rPr>
      <t>TC-Axe-ATAP</t>
    </r>
  </si>
  <si>
    <t>Does ATAP uncover more TCs than AXE</t>
  </si>
  <si>
    <t>Mapping in Summary sheet available.</t>
  </si>
  <si>
    <t>Does ATAP uncover more LvLs &amp; SCs than AXE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</si>
</sst>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1"/>
      <color theme="0"/>
      <name val="Calibri"/>
      <charset val="134"/>
      <scheme val="minor"/>
    </font>
    <font>
      <b/>
      <sz val="12"/>
      <color theme="1"/>
      <name val="Cambria"/>
      <charset val="134"/>
    </font>
    <font>
      <sz val="11"/>
      <color theme="1"/>
      <name val="Cambria"/>
      <charset val="134"/>
    </font>
    <font>
      <sz val="11"/>
      <color rgb="FF000000"/>
      <name val="Calibri"/>
      <charset val="134"/>
      <scheme val="minor"/>
    </font>
    <font>
      <sz val="11"/>
      <name val="Calibri"/>
      <charset val="134"/>
      <scheme val="minor"/>
    </font>
    <font>
      <sz val="11"/>
      <color rgb="FF000000"/>
      <name val="Cambria"/>
      <charset val="134"/>
    </font>
    <font>
      <b/>
      <sz val="14"/>
      <color theme="1"/>
      <name val="Calibri"/>
      <charset val="134"/>
      <scheme val="minor"/>
    </font>
    <font>
      <sz val="12"/>
      <color theme="1"/>
      <name val="Calibri"/>
      <charset val="134"/>
      <scheme val="minor"/>
    </font>
    <font>
      <b/>
      <i/>
      <sz val="11"/>
      <color theme="1"/>
      <name val="Calibri"/>
      <charset val="134"/>
      <scheme val="minor"/>
    </font>
    <font>
      <b/>
      <sz val="9"/>
      <name val="Tahoma"/>
      <charset val="134"/>
    </font>
  </fonts>
  <fills count="21">
    <fill>
      <patternFill patternType="none"/>
    </fill>
    <fill>
      <patternFill patternType="gray125"/>
    </fill>
    <fill>
      <patternFill patternType="solid">
        <fgColor rgb="FF0070C0"/>
        <bgColor indexed="64"/>
      </patternFill>
    </fill>
    <fill>
      <patternFill patternType="solid">
        <fgColor rgb="FF9BC2E6"/>
        <bgColor indexed="64"/>
      </patternFill>
    </fill>
    <fill>
      <patternFill patternType="solid">
        <fgColor rgb="FFF8CBAD"/>
        <bgColor indexed="64"/>
      </patternFill>
    </fill>
    <fill>
      <patternFill patternType="solid">
        <fgColor rgb="FFC6E0B4"/>
        <bgColor indexed="64"/>
      </patternFill>
    </fill>
    <fill>
      <patternFill patternType="solid">
        <fgColor rgb="FFBDD7EE"/>
        <bgColor indexed="64"/>
      </patternFill>
    </fill>
    <fill>
      <patternFill patternType="solid">
        <fgColor rgb="FFD0CECE"/>
        <bgColor indexed="64"/>
      </patternFill>
    </fill>
    <fill>
      <patternFill patternType="solid">
        <fgColor rgb="FFC9C9C9"/>
        <bgColor indexed="64"/>
      </patternFill>
    </fill>
    <fill>
      <patternFill patternType="solid">
        <fgColor theme="0"/>
        <bgColor indexed="64"/>
      </patternFill>
    </fill>
    <fill>
      <patternFill patternType="solid">
        <fgColor theme="8" tint="0.39994506668294322"/>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bgColor rgb="FF000000"/>
      </patternFill>
    </fill>
    <fill>
      <patternFill patternType="solid">
        <fgColor theme="7" tint="0.79998168889431442"/>
        <bgColor rgb="FF000000"/>
      </patternFill>
    </fill>
    <fill>
      <patternFill patternType="solid">
        <fgColor theme="4" tint="0.59999389629810485"/>
        <bgColor indexed="64"/>
      </patternFill>
    </fill>
    <fill>
      <patternFill patternType="solid">
        <fgColor theme="5" tint="0.3999450666829432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4506668294322"/>
        <bgColor indexed="64"/>
      </patternFill>
    </fill>
  </fills>
  <borders count="4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000000"/>
      </left>
      <right style="thin">
        <color auto="1"/>
      </right>
      <top style="medium">
        <color rgb="FF000000"/>
      </top>
      <bottom style="medium">
        <color rgb="FF000000"/>
      </bottom>
      <diagonal/>
    </border>
    <border>
      <left style="thin">
        <color auto="1"/>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auto="1"/>
      </left>
      <right style="medium">
        <color rgb="FF000000"/>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top/>
      <bottom style="thin">
        <color auto="1"/>
      </bottom>
      <diagonal/>
    </border>
  </borders>
  <cellStyleXfs count="1">
    <xf numFmtId="0" fontId="0" fillId="0" borderId="0"/>
  </cellStyleXfs>
  <cellXfs count="97">
    <xf numFmtId="0" fontId="0" fillId="0" borderId="0" xfId="0"/>
    <xf numFmtId="0" fontId="1" fillId="2" borderId="1" xfId="0" applyFont="1" applyFill="1" applyBorder="1"/>
    <xf numFmtId="0" fontId="0" fillId="0" borderId="1" xfId="0" applyBorder="1"/>
    <xf numFmtId="0" fontId="0" fillId="0" borderId="0" xfId="0" applyAlignment="1">
      <alignment horizontal="left" vertical="center"/>
    </xf>
    <xf numFmtId="0" fontId="0" fillId="0" borderId="0" xfId="0" applyAlignment="1">
      <alignment horizontal="center" vertical="center"/>
    </xf>
    <xf numFmtId="0" fontId="2" fillId="3" borderId="2" xfId="0" applyFont="1" applyFill="1" applyBorder="1" applyAlignment="1">
      <alignment horizontal="left"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5" borderId="5" xfId="0" applyFill="1" applyBorder="1" applyAlignment="1">
      <alignment horizontal="center" vertical="center"/>
    </xf>
    <xf numFmtId="0" fontId="3" fillId="0" borderId="6" xfId="0" applyFont="1" applyBorder="1" applyAlignment="1">
      <alignment horizontal="left"/>
    </xf>
    <xf numFmtId="0" fontId="3" fillId="0" borderId="8" xfId="0" applyFont="1" applyFill="1" applyBorder="1" applyAlignment="1">
      <alignment horizontal="left"/>
    </xf>
    <xf numFmtId="0" fontId="3" fillId="0" borderId="8" xfId="0" applyFont="1" applyBorder="1" applyAlignment="1">
      <alignment horizontal="left"/>
    </xf>
    <xf numFmtId="0" fontId="0" fillId="4" borderId="10" xfId="0" applyFill="1" applyBorder="1" applyAlignment="1">
      <alignment horizontal="left" vertical="center"/>
    </xf>
    <xf numFmtId="0" fontId="0" fillId="5" borderId="11" xfId="0" applyFill="1" applyBorder="1" applyAlignment="1">
      <alignment horizontal="center" vertical="center"/>
    </xf>
    <xf numFmtId="0" fontId="0" fillId="6" borderId="11" xfId="0" applyFill="1" applyBorder="1" applyAlignment="1">
      <alignment horizontal="center" vertical="center"/>
    </xf>
    <xf numFmtId="0" fontId="0" fillId="0" borderId="8" xfId="0" applyBorder="1"/>
    <xf numFmtId="0" fontId="0" fillId="7" borderId="11" xfId="0" applyFill="1" applyBorder="1" applyAlignment="1">
      <alignment horizontal="center" vertical="center"/>
    </xf>
    <xf numFmtId="0" fontId="0" fillId="8" borderId="11" xfId="0" applyFill="1" applyBorder="1" applyAlignment="1">
      <alignment horizontal="center" vertical="center"/>
    </xf>
    <xf numFmtId="0" fontId="0" fillId="5" borderId="12" xfId="0" applyFill="1" applyBorder="1" applyAlignment="1">
      <alignment horizontal="center" vertical="center"/>
    </xf>
    <xf numFmtId="0" fontId="3" fillId="0" borderId="13" xfId="0" applyFont="1" applyBorder="1" applyAlignment="1">
      <alignment horizontal="left"/>
    </xf>
    <xf numFmtId="0" fontId="0" fillId="5" borderId="14" xfId="0" applyFill="1" applyBorder="1" applyAlignment="1">
      <alignment horizontal="center" vertical="center"/>
    </xf>
    <xf numFmtId="0" fontId="0" fillId="6" borderId="15" xfId="0" applyFill="1" applyBorder="1" applyAlignment="1">
      <alignment horizontal="center" vertical="center"/>
    </xf>
    <xf numFmtId="0" fontId="0" fillId="6" borderId="14" xfId="0" applyFill="1" applyBorder="1" applyAlignment="1">
      <alignment horizontal="center" vertical="center"/>
    </xf>
    <xf numFmtId="0" fontId="3" fillId="0" borderId="13" xfId="0" applyFont="1" applyFill="1" applyBorder="1" applyAlignment="1">
      <alignment horizontal="left"/>
    </xf>
    <xf numFmtId="0" fontId="3" fillId="0" borderId="8" xfId="0" applyFont="1" applyBorder="1" applyAlignment="1">
      <alignment horizontal="left" wrapText="1"/>
    </xf>
    <xf numFmtId="0" fontId="0" fillId="4" borderId="20" xfId="0" applyFill="1" applyBorder="1" applyAlignment="1">
      <alignment horizontal="left" vertical="center"/>
    </xf>
    <xf numFmtId="0" fontId="0" fillId="6" borderId="21" xfId="0" applyFill="1" applyBorder="1" applyAlignment="1">
      <alignment horizontal="center" vertical="center"/>
    </xf>
    <xf numFmtId="0" fontId="0" fillId="0" borderId="22" xfId="0" applyBorder="1"/>
    <xf numFmtId="0" fontId="0" fillId="9" borderId="0" xfId="0" applyFill="1"/>
    <xf numFmtId="0" fontId="0" fillId="10" borderId="0" xfId="0" applyFill="1"/>
    <xf numFmtId="0" fontId="0" fillId="11" borderId="0" xfId="0" applyFill="1"/>
    <xf numFmtId="0" fontId="3" fillId="0" borderId="0" xfId="0" applyFont="1" applyAlignment="1">
      <alignment horizontal="left" vertical="center" wrapText="1"/>
    </xf>
    <xf numFmtId="0" fontId="0" fillId="0" borderId="0" xfId="0" applyAlignment="1">
      <alignment wrapText="1"/>
    </xf>
    <xf numFmtId="0" fontId="2" fillId="12" borderId="23" xfId="0" applyFont="1" applyFill="1" applyBorder="1" applyAlignment="1">
      <alignment horizontal="left" vertical="center" wrapText="1"/>
    </xf>
    <xf numFmtId="0" fontId="0" fillId="12" borderId="24" xfId="0" applyFill="1" applyBorder="1"/>
    <xf numFmtId="0" fontId="0" fillId="12" borderId="24" xfId="0" applyFill="1" applyBorder="1" applyAlignment="1">
      <alignment horizontal="center" vertical="center"/>
    </xf>
    <xf numFmtId="0" fontId="3" fillId="13" borderId="25" xfId="0" applyFont="1" applyFill="1" applyBorder="1" applyAlignment="1">
      <alignment horizontal="left" vertical="center" wrapText="1"/>
    </xf>
    <xf numFmtId="0" fontId="0" fillId="9" borderId="26" xfId="0" applyFill="1" applyBorder="1"/>
    <xf numFmtId="0" fontId="0" fillId="9" borderId="26" xfId="0" applyFill="1" applyBorder="1" applyAlignment="1">
      <alignment horizontal="center" vertical="center"/>
    </xf>
    <xf numFmtId="0" fontId="0" fillId="9" borderId="26" xfId="0" applyFill="1" applyBorder="1" applyAlignment="1">
      <alignment horizontal="left" vertical="center"/>
    </xf>
    <xf numFmtId="0" fontId="3" fillId="13" borderId="27" xfId="0" applyFont="1" applyFill="1" applyBorder="1" applyAlignment="1">
      <alignment horizontal="left" vertical="center" wrapText="1"/>
    </xf>
    <xf numFmtId="0" fontId="0" fillId="0" borderId="26" xfId="0" applyBorder="1"/>
    <xf numFmtId="0" fontId="0" fillId="0" borderId="26" xfId="0" applyBorder="1" applyAlignment="1">
      <alignment horizontal="center" vertical="center"/>
    </xf>
    <xf numFmtId="0" fontId="0" fillId="12" borderId="29" xfId="0" applyFill="1" applyBorder="1" applyAlignment="1">
      <alignment wrapText="1"/>
    </xf>
    <xf numFmtId="0" fontId="0" fillId="9" borderId="30" xfId="0" applyFill="1" applyBorder="1" applyAlignment="1">
      <alignment wrapText="1"/>
    </xf>
    <xf numFmtId="0" fontId="0" fillId="9" borderId="30" xfId="0" applyFill="1" applyBorder="1" applyAlignment="1">
      <alignment vertical="top" wrapText="1"/>
    </xf>
    <xf numFmtId="0" fontId="0" fillId="0" borderId="30" xfId="0" applyBorder="1" applyAlignment="1">
      <alignment wrapText="1"/>
    </xf>
    <xf numFmtId="0" fontId="4" fillId="14" borderId="26" xfId="0" applyFont="1" applyFill="1" applyBorder="1" applyAlignment="1">
      <alignment horizontal="left" vertical="center"/>
    </xf>
    <xf numFmtId="0" fontId="4" fillId="14" borderId="26" xfId="0" applyFont="1" applyFill="1" applyBorder="1"/>
    <xf numFmtId="0" fontId="4" fillId="14" borderId="26" xfId="0" applyFont="1" applyFill="1" applyBorder="1" applyAlignment="1">
      <alignment horizontal="center" vertical="center"/>
    </xf>
    <xf numFmtId="0" fontId="4" fillId="14" borderId="30" xfId="0" applyFont="1" applyFill="1" applyBorder="1" applyAlignment="1">
      <alignment vertical="top" wrapText="1"/>
    </xf>
    <xf numFmtId="0" fontId="4" fillId="14" borderId="30" xfId="0" applyFont="1" applyFill="1" applyBorder="1" applyAlignment="1">
      <alignment wrapText="1"/>
    </xf>
    <xf numFmtId="0" fontId="4" fillId="14" borderId="26" xfId="0" applyFont="1" applyFill="1" applyBorder="1" applyAlignment="1">
      <alignment horizontal="left" vertical="center" wrapText="1"/>
    </xf>
    <xf numFmtId="0" fontId="4" fillId="14" borderId="26" xfId="0" applyFont="1" applyFill="1" applyBorder="1" applyAlignment="1">
      <alignment horizontal="center" vertical="center" wrapText="1"/>
    </xf>
    <xf numFmtId="0" fontId="0" fillId="9" borderId="0" xfId="0" applyFill="1" applyAlignment="1">
      <alignment horizontal="left" vertical="center"/>
    </xf>
    <xf numFmtId="0" fontId="5" fillId="14" borderId="30" xfId="0" applyFont="1" applyFill="1" applyBorder="1" applyAlignment="1">
      <alignment wrapText="1"/>
    </xf>
    <xf numFmtId="0" fontId="4" fillId="14" borderId="33" xfId="0" applyFont="1" applyFill="1" applyBorder="1" applyAlignment="1">
      <alignment horizontal="left" vertical="center" wrapText="1"/>
    </xf>
    <xf numFmtId="0" fontId="4" fillId="14" borderId="33" xfId="0" applyFont="1" applyFill="1" applyBorder="1" applyAlignment="1">
      <alignment horizontal="center" vertical="center" wrapText="1"/>
    </xf>
    <xf numFmtId="0" fontId="4" fillId="14" borderId="34" xfId="0" applyFont="1" applyFill="1" applyBorder="1" applyAlignment="1">
      <alignment wrapText="1"/>
    </xf>
    <xf numFmtId="0" fontId="7" fillId="16" borderId="26" xfId="0" applyFont="1" applyFill="1" applyBorder="1"/>
    <xf numFmtId="0" fontId="8" fillId="17" borderId="26" xfId="0" applyFont="1" applyFill="1" applyBorder="1"/>
    <xf numFmtId="0" fontId="8" fillId="0" borderId="26" xfId="0" applyFont="1" applyBorder="1"/>
    <xf numFmtId="0" fontId="0" fillId="18" borderId="26" xfId="0" applyFill="1" applyBorder="1"/>
    <xf numFmtId="0" fontId="0" fillId="18" borderId="26" xfId="0" applyFill="1" applyBorder="1" applyAlignment="1">
      <alignment wrapText="1"/>
    </xf>
    <xf numFmtId="9" fontId="0" fillId="0" borderId="26" xfId="0" applyNumberFormat="1" applyBorder="1"/>
    <xf numFmtId="0" fontId="7" fillId="16" borderId="26" xfId="0" applyFont="1" applyFill="1" applyBorder="1" applyAlignment="1">
      <alignment wrapText="1"/>
    </xf>
    <xf numFmtId="9" fontId="0" fillId="0" borderId="26" xfId="0" applyNumberFormat="1" applyBorder="1" applyAlignment="1">
      <alignment horizontal="center"/>
    </xf>
    <xf numFmtId="0" fontId="0" fillId="0" borderId="26" xfId="0" applyBorder="1" applyAlignment="1">
      <alignment horizontal="center"/>
    </xf>
    <xf numFmtId="0" fontId="0" fillId="19" borderId="26" xfId="0" applyFill="1" applyBorder="1" applyAlignment="1">
      <alignment horizontal="center" vertical="center"/>
    </xf>
    <xf numFmtId="2" fontId="0" fillId="20" borderId="26" xfId="0" applyNumberFormat="1" applyFill="1" applyBorder="1" applyAlignment="1">
      <alignment horizontal="center" vertical="center" wrapText="1"/>
    </xf>
    <xf numFmtId="0" fontId="0" fillId="20" borderId="26" xfId="0" applyFill="1" applyBorder="1" applyAlignment="1">
      <alignment horizontal="center" vertical="center"/>
    </xf>
    <xf numFmtId="0" fontId="0" fillId="10" borderId="26" xfId="0" applyFill="1" applyBorder="1" applyAlignment="1">
      <alignment horizontal="left" vertical="center"/>
    </xf>
    <xf numFmtId="10" fontId="0" fillId="0" borderId="26" xfId="0" applyNumberFormat="1" applyBorder="1" applyAlignment="1">
      <alignment horizontal="center" vertical="center"/>
    </xf>
    <xf numFmtId="0" fontId="7" fillId="16" borderId="26" xfId="0" applyFont="1" applyFill="1" applyBorder="1" applyAlignment="1">
      <alignment horizontal="center"/>
    </xf>
    <xf numFmtId="0" fontId="7" fillId="16" borderId="36" xfId="0" applyFont="1" applyFill="1" applyBorder="1" applyAlignment="1">
      <alignment horizontal="center"/>
    </xf>
    <xf numFmtId="0" fontId="7" fillId="16" borderId="37" xfId="0" applyFont="1" applyFill="1" applyBorder="1" applyAlignment="1">
      <alignment horizontal="center"/>
    </xf>
    <xf numFmtId="0" fontId="0" fillId="19" borderId="40" xfId="0" applyFill="1" applyBorder="1" applyAlignment="1">
      <alignment horizontal="center" vertical="center"/>
    </xf>
    <xf numFmtId="0" fontId="0" fillId="19" borderId="37" xfId="0" applyFill="1" applyBorder="1" applyAlignment="1">
      <alignment horizontal="center" vertical="center"/>
    </xf>
    <xf numFmtId="0" fontId="0" fillId="20" borderId="26" xfId="0" applyFill="1" applyBorder="1" applyAlignment="1">
      <alignment horizontal="center"/>
    </xf>
    <xf numFmtId="0" fontId="7" fillId="16" borderId="35" xfId="0" applyFont="1" applyFill="1" applyBorder="1" applyAlignment="1">
      <alignment horizontal="center"/>
    </xf>
    <xf numFmtId="0" fontId="7" fillId="16" borderId="38" xfId="0" applyFont="1" applyFill="1" applyBorder="1" applyAlignment="1">
      <alignment horizontal="center"/>
    </xf>
    <xf numFmtId="0" fontId="0" fillId="10" borderId="39" xfId="0" applyFill="1" applyBorder="1" applyAlignment="1">
      <alignment horizontal="center" vertical="center"/>
    </xf>
    <xf numFmtId="0" fontId="0" fillId="10" borderId="41" xfId="0" applyFill="1" applyBorder="1" applyAlignment="1">
      <alignment horizontal="center" vertical="center"/>
    </xf>
    <xf numFmtId="0" fontId="3" fillId="13" borderId="25" xfId="0" applyFont="1" applyFill="1" applyBorder="1" applyAlignment="1">
      <alignment horizontal="left" vertical="center" wrapText="1"/>
    </xf>
    <xf numFmtId="0" fontId="3" fillId="13" borderId="27" xfId="0" applyFont="1" applyFill="1" applyBorder="1" applyAlignment="1">
      <alignment horizontal="left" vertical="center" wrapText="1"/>
    </xf>
    <xf numFmtId="0" fontId="3" fillId="13" borderId="28" xfId="0" applyFont="1" applyFill="1" applyBorder="1" applyAlignment="1">
      <alignment horizontal="left" vertical="center" wrapText="1"/>
    </xf>
    <xf numFmtId="0" fontId="3" fillId="13" borderId="31" xfId="0" applyFont="1" applyFill="1" applyBorder="1" applyAlignment="1">
      <alignment horizontal="left" vertical="center" wrapText="1"/>
    </xf>
    <xf numFmtId="0" fontId="6" fillId="15" borderId="25" xfId="0" applyFont="1" applyFill="1" applyBorder="1" applyAlignment="1">
      <alignment horizontal="left" vertical="center" wrapText="1"/>
    </xf>
    <xf numFmtId="0" fontId="6" fillId="15" borderId="32" xfId="0" applyFont="1" applyFill="1" applyBorder="1" applyAlignment="1">
      <alignment horizontal="left" vertical="center" wrapText="1"/>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9" xfId="0" applyFill="1" applyBorder="1" applyAlignment="1">
      <alignment horizontal="left" vertical="center"/>
    </xf>
    <xf numFmtId="0" fontId="0" fillId="4" borderId="10" xfId="0" applyFill="1" applyBorder="1" applyAlignment="1">
      <alignment horizontal="left" vertical="center"/>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9"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opLeftCell="A23" workbookViewId="0">
      <selection activeCell="D36" sqref="D36"/>
    </sheetView>
  </sheetViews>
  <sheetFormatPr defaultColWidth="9" defaultRowHeight="15"/>
  <cols>
    <col min="1" max="1" width="15.5703125" customWidth="1"/>
    <col min="2" max="2" width="20" customWidth="1"/>
    <col min="3" max="3" width="18" customWidth="1"/>
    <col min="4" max="4" width="17.28515625" customWidth="1"/>
    <col min="5" max="5" width="10.5703125" customWidth="1"/>
    <col min="6" max="7" width="11.7109375" customWidth="1"/>
    <col min="8" max="8" width="11.42578125" customWidth="1"/>
    <col min="9" max="9" width="11.85546875" customWidth="1"/>
  </cols>
  <sheetData>
    <row r="1" spans="1:9" hidden="1"/>
    <row r="2" spans="1:9" hidden="1"/>
    <row r="3" spans="1:9" hidden="1"/>
    <row r="4" spans="1:9" hidden="1"/>
    <row r="5" spans="1:9" ht="18.75" hidden="1">
      <c r="B5" s="73" t="s">
        <v>0</v>
      </c>
      <c r="C5" s="73"/>
      <c r="D5" s="73"/>
      <c r="E5" s="73"/>
      <c r="F5" s="73"/>
      <c r="G5" s="73"/>
      <c r="H5" s="73"/>
      <c r="I5" s="73"/>
    </row>
    <row r="6" spans="1:9" ht="18.75" hidden="1">
      <c r="A6" s="59" t="s">
        <v>1</v>
      </c>
      <c r="B6" s="59" t="s">
        <v>2</v>
      </c>
      <c r="C6" s="59" t="s">
        <v>3</v>
      </c>
      <c r="D6" s="59" t="s">
        <v>4</v>
      </c>
      <c r="E6" s="59" t="s">
        <v>5</v>
      </c>
      <c r="F6" s="59" t="s">
        <v>6</v>
      </c>
      <c r="G6" s="59" t="s">
        <v>7</v>
      </c>
      <c r="H6" s="59" t="s">
        <v>8</v>
      </c>
      <c r="I6" s="59" t="s">
        <v>9</v>
      </c>
    </row>
    <row r="7" spans="1:9" ht="15.75" hidden="1">
      <c r="A7" s="60" t="s">
        <v>10</v>
      </c>
      <c r="B7" s="61" t="s">
        <v>11</v>
      </c>
      <c r="C7" s="61" t="s">
        <v>11</v>
      </c>
      <c r="D7" s="61" t="s">
        <v>12</v>
      </c>
      <c r="E7" s="61" t="s">
        <v>12</v>
      </c>
      <c r="F7" s="61" t="s">
        <v>12</v>
      </c>
      <c r="G7" s="61" t="s">
        <v>12</v>
      </c>
      <c r="H7" s="61" t="s">
        <v>12</v>
      </c>
      <c r="I7" s="61" t="s">
        <v>13</v>
      </c>
    </row>
    <row r="8" spans="1:9" ht="75" hidden="1">
      <c r="A8" s="60" t="s">
        <v>14</v>
      </c>
      <c r="B8" s="62" t="s">
        <v>15</v>
      </c>
      <c r="C8" s="62" t="s">
        <v>15</v>
      </c>
      <c r="D8" s="41" t="s">
        <v>16</v>
      </c>
      <c r="E8" s="41" t="s">
        <v>12</v>
      </c>
      <c r="F8" s="41" t="s">
        <v>12</v>
      </c>
      <c r="G8" s="63" t="s">
        <v>17</v>
      </c>
      <c r="H8" s="41" t="s">
        <v>16</v>
      </c>
      <c r="I8" s="41" t="s">
        <v>13</v>
      </c>
    </row>
    <row r="9" spans="1:9" ht="15.75" hidden="1">
      <c r="A9" s="60" t="s">
        <v>18</v>
      </c>
      <c r="B9" s="64" t="s">
        <v>19</v>
      </c>
      <c r="C9" s="41" t="s">
        <v>20</v>
      </c>
      <c r="D9" s="41" t="s">
        <v>20</v>
      </c>
      <c r="E9" s="41" t="s">
        <v>20</v>
      </c>
      <c r="F9" s="41" t="s">
        <v>20</v>
      </c>
      <c r="G9" s="41" t="s">
        <v>20</v>
      </c>
      <c r="H9" s="41" t="s">
        <v>20</v>
      </c>
      <c r="I9" s="41" t="s">
        <v>20</v>
      </c>
    </row>
    <row r="10" spans="1:9" hidden="1"/>
    <row r="11" spans="1:9" hidden="1"/>
    <row r="12" spans="1:9" ht="56.25" hidden="1">
      <c r="A12" s="59" t="s">
        <v>1</v>
      </c>
      <c r="B12" s="59" t="s">
        <v>21</v>
      </c>
      <c r="C12" s="65" t="s">
        <v>22</v>
      </c>
      <c r="D12" s="59" t="s">
        <v>23</v>
      </c>
    </row>
    <row r="13" spans="1:9" ht="15.75" hidden="1">
      <c r="A13" s="60" t="s">
        <v>24</v>
      </c>
      <c r="B13" s="66">
        <v>0.26</v>
      </c>
      <c r="C13" s="66">
        <v>0.26</v>
      </c>
      <c r="D13" s="67">
        <v>35</v>
      </c>
    </row>
    <row r="14" spans="1:9" ht="15.75" hidden="1">
      <c r="A14" s="60" t="s">
        <v>14</v>
      </c>
      <c r="B14" s="66">
        <v>0.3</v>
      </c>
      <c r="C14" s="66">
        <v>0.3</v>
      </c>
      <c r="D14" s="67">
        <v>41</v>
      </c>
    </row>
    <row r="15" spans="1:9" ht="15.75" hidden="1">
      <c r="A15" s="60" t="s">
        <v>18</v>
      </c>
      <c r="B15" s="66" t="s">
        <v>20</v>
      </c>
      <c r="C15" s="66">
        <v>1</v>
      </c>
      <c r="D15" s="67">
        <v>144</v>
      </c>
    </row>
    <row r="16" spans="1:9" hidden="1"/>
    <row r="17" spans="1:8" hidden="1"/>
    <row r="18" spans="1:8" ht="18.75" hidden="1">
      <c r="A18" s="79" t="s">
        <v>1</v>
      </c>
      <c r="B18" s="79" t="s">
        <v>23</v>
      </c>
      <c r="C18" s="74" t="s">
        <v>25</v>
      </c>
      <c r="D18" s="75"/>
      <c r="E18" s="74" t="s">
        <v>26</v>
      </c>
      <c r="F18" s="75"/>
      <c r="G18" s="74" t="s">
        <v>27</v>
      </c>
      <c r="H18" s="75"/>
    </row>
    <row r="19" spans="1:8" ht="18.75" hidden="1">
      <c r="A19" s="80"/>
      <c r="B19" s="80"/>
      <c r="C19" s="59" t="s">
        <v>28</v>
      </c>
      <c r="D19" s="59" t="s">
        <v>29</v>
      </c>
      <c r="E19" s="59" t="s">
        <v>28</v>
      </c>
      <c r="F19" s="59" t="s">
        <v>29</v>
      </c>
      <c r="G19" s="59" t="s">
        <v>28</v>
      </c>
      <c r="H19" s="59" t="s">
        <v>29</v>
      </c>
    </row>
    <row r="20" spans="1:8" ht="15.75" hidden="1">
      <c r="A20" s="60" t="s">
        <v>24</v>
      </c>
      <c r="B20" s="67">
        <v>35</v>
      </c>
      <c r="C20" s="67">
        <v>29</v>
      </c>
      <c r="D20" s="66">
        <v>0.83</v>
      </c>
      <c r="E20" s="67">
        <v>6</v>
      </c>
      <c r="F20" s="66">
        <v>0.17</v>
      </c>
      <c r="G20" s="67" t="s">
        <v>20</v>
      </c>
      <c r="H20" s="67" t="s">
        <v>20</v>
      </c>
    </row>
    <row r="21" spans="1:8" ht="15.75" hidden="1">
      <c r="A21" s="60" t="s">
        <v>14</v>
      </c>
      <c r="B21" s="67">
        <v>41</v>
      </c>
      <c r="C21" s="67">
        <v>40</v>
      </c>
      <c r="D21" s="66">
        <v>0.98</v>
      </c>
      <c r="E21" s="67">
        <v>1</v>
      </c>
      <c r="F21" s="66">
        <v>0.02</v>
      </c>
      <c r="G21" s="67" t="s">
        <v>20</v>
      </c>
      <c r="H21" s="67" t="s">
        <v>20</v>
      </c>
    </row>
    <row r="22" spans="1:8" ht="15.75" hidden="1">
      <c r="A22" s="60" t="s">
        <v>18</v>
      </c>
      <c r="B22" s="67">
        <v>144</v>
      </c>
      <c r="C22" s="67">
        <v>117</v>
      </c>
      <c r="D22" s="66">
        <v>0.81</v>
      </c>
      <c r="E22" s="67">
        <v>16</v>
      </c>
      <c r="F22" s="66">
        <v>0.11</v>
      </c>
      <c r="G22" s="67">
        <v>11</v>
      </c>
      <c r="H22" s="66">
        <v>0.08</v>
      </c>
    </row>
    <row r="25" spans="1:8">
      <c r="A25" s="81" t="s">
        <v>30</v>
      </c>
      <c r="B25" s="76" t="s">
        <v>31</v>
      </c>
      <c r="C25" s="76"/>
      <c r="D25" s="77"/>
      <c r="E25" s="78" t="s">
        <v>32</v>
      </c>
      <c r="F25" s="78"/>
      <c r="G25" s="78"/>
      <c r="H25" s="78"/>
    </row>
    <row r="26" spans="1:8" ht="30">
      <c r="A26" s="82"/>
      <c r="B26" s="68" t="s">
        <v>33</v>
      </c>
      <c r="C26" s="68" t="s">
        <v>34</v>
      </c>
      <c r="D26" s="68" t="s">
        <v>35</v>
      </c>
      <c r="E26" s="69" t="s">
        <v>36</v>
      </c>
      <c r="F26" s="70" t="s">
        <v>37</v>
      </c>
      <c r="G26" s="70" t="s">
        <v>38</v>
      </c>
      <c r="H26" s="70" t="s">
        <v>14</v>
      </c>
    </row>
    <row r="27" spans="1:8">
      <c r="A27" s="71" t="s">
        <v>39</v>
      </c>
      <c r="B27" s="42">
        <v>26</v>
      </c>
      <c r="C27" s="42">
        <f>(B27-(COUNTIFS(SCvsLvlvsTC!$B:$B,"Level A",SCvsLvlvsTC!$C:$C,"NA")))</f>
        <v>22</v>
      </c>
      <c r="D27" s="72">
        <f>(C27/B27)</f>
        <v>0.84615384615384615</v>
      </c>
      <c r="E27" s="41">
        <f>COUNTIF(TCvsLvLvsSCvcTools!C:C,"A")</f>
        <v>167</v>
      </c>
      <c r="F27" s="41">
        <f>COUNTIFS(TCvsLvLvsSCvcTools!D:D,"YES",TCvsLvLvsSCvcTools!C:C,"A")</f>
        <v>147</v>
      </c>
      <c r="G27" s="41">
        <f>COUNTIFS(TCvsLvLvsSCvcTools!F:F,"YES",TCvsLvLvsSCvcTools!C:C,"A")</f>
        <v>33</v>
      </c>
      <c r="H27" s="41">
        <f>COUNTIFS(TCvsLvLvsSCvcTools!H:H,"YES",TCvsLvLvsSCvcTools!C:C,"A")</f>
        <v>32</v>
      </c>
    </row>
    <row r="28" spans="1:8">
      <c r="A28" s="71" t="s">
        <v>40</v>
      </c>
      <c r="B28" s="42">
        <v>24</v>
      </c>
      <c r="C28" s="42">
        <f>(B28-(COUNTIFS(SCvsLvlvsTC!$B:$B,"Level AA",SCvsLvlvsTC!$C:$C,"NA")))</f>
        <v>8</v>
      </c>
      <c r="D28" s="72">
        <f t="shared" ref="D28:D30" si="0">(C28/B28)</f>
        <v>0.33333333333333331</v>
      </c>
      <c r="E28" s="41">
        <f>COUNTIF(TCvsLvLvsSCvcTools!C:C,"AA")</f>
        <v>24</v>
      </c>
      <c r="F28" s="41">
        <f>COUNTIFS(TCvsLvLvsSCvcTools!D:D,"YES",TCvsLvLvsSCvcTools!C:C,"AA")</f>
        <v>24</v>
      </c>
      <c r="G28" s="41">
        <f>COUNTIFS(TCvsLvLvsSCvcTools!F:F,"YES",TCvsLvLvsSCvcTools!C:C,"AA")</f>
        <v>6</v>
      </c>
      <c r="H28" s="41">
        <f>COUNTIFS(TCvsLvLvsSCvcTools!H:H,"YES",TCvsLvLvsSCvcTools!C:C,"AA")</f>
        <v>2</v>
      </c>
    </row>
    <row r="29" spans="1:8">
      <c r="A29" s="71" t="s">
        <v>41</v>
      </c>
      <c r="B29" s="42">
        <v>28</v>
      </c>
      <c r="C29" s="42">
        <f>(B29-(COUNTIFS(SCvsLvlvsTC!$B:$B,"Level AAA",SCvsLvlvsTC!$C:$C,"NA")))</f>
        <v>8</v>
      </c>
      <c r="D29" s="72">
        <f t="shared" si="0"/>
        <v>0.2857142857142857</v>
      </c>
      <c r="E29" s="41">
        <f>COUNTIF(TCvsLvLvsSCvcTools!C:C,"AAA")</f>
        <v>11</v>
      </c>
      <c r="F29" s="41">
        <f>COUNTIFS(TCvsLvLvsSCvcTools!D:D,"YES",TCvsLvLvsSCvcTools!C:C,"AAA")</f>
        <v>11</v>
      </c>
      <c r="G29" s="41">
        <f>COUNTIFS(TCvsLvLvsSCvcTools!F:F,"YES",TCvsLvLvsSCvcTools!C:C,"AAA")</f>
        <v>0</v>
      </c>
      <c r="H29" s="41">
        <f>COUNTIFS(TCvsLvLvsSCvcTools!H:H,"YES",TCvsLvLvsSCvcTools!C:C,"AAA")</f>
        <v>0</v>
      </c>
    </row>
    <row r="30" spans="1:8">
      <c r="A30" s="71" t="s">
        <v>42</v>
      </c>
      <c r="B30" s="42">
        <v>78</v>
      </c>
      <c r="C30" s="42">
        <f>SUM(C27:C29)</f>
        <v>38</v>
      </c>
      <c r="D30" s="72">
        <f t="shared" si="0"/>
        <v>0.48717948717948717</v>
      </c>
      <c r="E30" s="41">
        <f>SUM(E27:E29)</f>
        <v>202</v>
      </c>
      <c r="F30" s="41">
        <f>SUM(F27:F29)</f>
        <v>182</v>
      </c>
      <c r="G30" s="41">
        <f>SUM(G27:G29)</f>
        <v>39</v>
      </c>
      <c r="H30" s="41">
        <f>SUM(H27:H29)</f>
        <v>34</v>
      </c>
    </row>
  </sheetData>
  <mergeCells count="9">
    <mergeCell ref="A18:A19"/>
    <mergeCell ref="A25:A26"/>
    <mergeCell ref="B18:B19"/>
    <mergeCell ref="B5:I5"/>
    <mergeCell ref="C18:D18"/>
    <mergeCell ref="E18:F18"/>
    <mergeCell ref="G18:H18"/>
    <mergeCell ref="B25:D25"/>
    <mergeCell ref="E25:H25"/>
  </mergeCells>
  <pageMargins left="0.69930555555555596" right="0.69930555555555596" top="0.75" bottom="0.75" header="0.3" footer="0.3"/>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4"/>
  <sheetViews>
    <sheetView tabSelected="1" workbookViewId="0">
      <pane ySplit="1" topLeftCell="A2" activePane="bottomLeft" state="frozen"/>
      <selection pane="bottomLeft"/>
    </sheetView>
  </sheetViews>
  <sheetFormatPr defaultColWidth="9" defaultRowHeight="15"/>
  <cols>
    <col min="1" max="1" width="74.85546875" style="31" customWidth="1"/>
    <col min="2" max="2" width="33.42578125" customWidth="1"/>
    <col min="3" max="3" width="11.42578125" customWidth="1"/>
    <col min="4" max="4" width="8" customWidth="1"/>
    <col min="5" max="5" width="10.140625" style="4" customWidth="1"/>
    <col min="6" max="6" width="5.5703125" customWidth="1"/>
    <col min="7" max="7" width="9" style="4"/>
    <col min="8" max="8" width="5.85546875" customWidth="1"/>
    <col min="9" max="9" width="9" style="4"/>
    <col min="10" max="10" width="86.7109375" style="32" customWidth="1"/>
  </cols>
  <sheetData>
    <row r="1" spans="1:10" ht="15.75">
      <c r="A1" s="33" t="s">
        <v>43</v>
      </c>
      <c r="B1" s="34" t="s">
        <v>44</v>
      </c>
      <c r="C1" s="34" t="s">
        <v>45</v>
      </c>
      <c r="D1" s="34" t="s">
        <v>16</v>
      </c>
      <c r="E1" s="35" t="s">
        <v>46</v>
      </c>
      <c r="F1" s="34" t="s">
        <v>38</v>
      </c>
      <c r="G1" s="35" t="s">
        <v>46</v>
      </c>
      <c r="H1" s="34" t="s">
        <v>14</v>
      </c>
      <c r="I1" s="35" t="s">
        <v>46</v>
      </c>
      <c r="J1" s="43" t="s">
        <v>47</v>
      </c>
    </row>
    <row r="2" spans="1:10" ht="30">
      <c r="A2" s="36" t="s">
        <v>48</v>
      </c>
      <c r="B2" s="37" t="s">
        <v>49</v>
      </c>
      <c r="C2" s="37" t="s">
        <v>50</v>
      </c>
      <c r="D2" s="37" t="s">
        <v>12</v>
      </c>
      <c r="E2" s="38">
        <v>1</v>
      </c>
      <c r="F2" s="37" t="s">
        <v>16</v>
      </c>
      <c r="G2" s="38">
        <v>0</v>
      </c>
      <c r="H2" s="37" t="s">
        <v>16</v>
      </c>
      <c r="I2" s="38">
        <v>0</v>
      </c>
      <c r="J2" s="44" t="s">
        <v>51</v>
      </c>
    </row>
    <row r="3" spans="1:10" s="28" customFormat="1" ht="30">
      <c r="A3" s="36" t="s">
        <v>52</v>
      </c>
      <c r="B3" s="39" t="s">
        <v>53</v>
      </c>
      <c r="C3" s="37" t="s">
        <v>54</v>
      </c>
      <c r="D3" s="37" t="s">
        <v>12</v>
      </c>
      <c r="E3" s="38">
        <v>1</v>
      </c>
      <c r="F3" s="37" t="s">
        <v>16</v>
      </c>
      <c r="G3" s="38">
        <v>0</v>
      </c>
      <c r="H3" s="37" t="s">
        <v>16</v>
      </c>
      <c r="I3" s="38">
        <v>0</v>
      </c>
      <c r="J3" s="44" t="s">
        <v>55</v>
      </c>
    </row>
    <row r="4" spans="1:10" ht="30">
      <c r="A4" s="36" t="s">
        <v>56</v>
      </c>
      <c r="B4" s="37" t="s">
        <v>57</v>
      </c>
      <c r="C4" s="37" t="s">
        <v>50</v>
      </c>
      <c r="D4" s="37" t="s">
        <v>12</v>
      </c>
      <c r="E4" s="38">
        <v>1</v>
      </c>
      <c r="F4" s="37" t="s">
        <v>16</v>
      </c>
      <c r="G4" s="38">
        <v>0</v>
      </c>
      <c r="H4" s="37" t="s">
        <v>16</v>
      </c>
      <c r="I4" s="38">
        <v>0</v>
      </c>
      <c r="J4" s="44" t="s">
        <v>58</v>
      </c>
    </row>
    <row r="5" spans="1:10" ht="30">
      <c r="A5" s="36" t="s">
        <v>59</v>
      </c>
      <c r="B5" s="37" t="s">
        <v>60</v>
      </c>
      <c r="C5" s="37" t="s">
        <v>50</v>
      </c>
      <c r="D5" s="37" t="s">
        <v>12</v>
      </c>
      <c r="E5" s="38">
        <v>1</v>
      </c>
      <c r="F5" s="37" t="s">
        <v>16</v>
      </c>
      <c r="G5" s="38">
        <v>0</v>
      </c>
      <c r="H5" s="37" t="s">
        <v>16</v>
      </c>
      <c r="I5" s="38">
        <v>0</v>
      </c>
      <c r="J5" s="44" t="s">
        <v>61</v>
      </c>
    </row>
    <row r="6" spans="1:10" ht="15" customHeight="1">
      <c r="A6" s="36" t="s">
        <v>62</v>
      </c>
      <c r="B6" s="37" t="s">
        <v>63</v>
      </c>
      <c r="C6" s="37" t="s">
        <v>54</v>
      </c>
      <c r="D6" s="37" t="s">
        <v>12</v>
      </c>
      <c r="E6" s="38">
        <v>1</v>
      </c>
      <c r="F6" s="37" t="s">
        <v>16</v>
      </c>
      <c r="G6" s="38">
        <v>0</v>
      </c>
      <c r="H6" s="37" t="s">
        <v>16</v>
      </c>
      <c r="I6" s="38">
        <v>0</v>
      </c>
      <c r="J6" s="44" t="s">
        <v>64</v>
      </c>
    </row>
    <row r="7" spans="1:10" ht="15" customHeight="1">
      <c r="A7" s="83" t="s">
        <v>65</v>
      </c>
      <c r="B7" s="37" t="s">
        <v>66</v>
      </c>
      <c r="C7" s="37" t="s">
        <v>67</v>
      </c>
      <c r="D7" s="37" t="s">
        <v>12</v>
      </c>
      <c r="E7" s="38">
        <v>1</v>
      </c>
      <c r="F7" s="37" t="s">
        <v>16</v>
      </c>
      <c r="G7" s="38">
        <v>0</v>
      </c>
      <c r="H7" s="37" t="s">
        <v>16</v>
      </c>
      <c r="I7" s="38">
        <v>0</v>
      </c>
      <c r="J7" s="44" t="s">
        <v>68</v>
      </c>
    </row>
    <row r="8" spans="1:10">
      <c r="A8" s="83"/>
      <c r="B8" s="39" t="s">
        <v>69</v>
      </c>
      <c r="C8" s="37" t="s">
        <v>50</v>
      </c>
      <c r="D8" s="37" t="s">
        <v>16</v>
      </c>
      <c r="E8" s="38">
        <v>0</v>
      </c>
      <c r="F8" s="37" t="s">
        <v>12</v>
      </c>
      <c r="G8" s="38">
        <v>1</v>
      </c>
      <c r="H8" s="37" t="s">
        <v>16</v>
      </c>
      <c r="I8" s="38">
        <v>0</v>
      </c>
      <c r="J8" s="44"/>
    </row>
    <row r="9" spans="1:10" ht="30">
      <c r="A9" s="36" t="s">
        <v>70</v>
      </c>
      <c r="B9" s="39" t="s">
        <v>71</v>
      </c>
      <c r="C9" s="37" t="s">
        <v>50</v>
      </c>
      <c r="D9" s="37" t="s">
        <v>12</v>
      </c>
      <c r="E9" s="38">
        <v>1</v>
      </c>
      <c r="F9" s="37" t="s">
        <v>16</v>
      </c>
      <c r="G9" s="38">
        <v>0</v>
      </c>
      <c r="H9" s="37" t="s">
        <v>16</v>
      </c>
      <c r="I9" s="38">
        <v>0</v>
      </c>
      <c r="J9" s="44" t="s">
        <v>72</v>
      </c>
    </row>
    <row r="10" spans="1:10">
      <c r="A10" s="36" t="s">
        <v>73</v>
      </c>
      <c r="B10" s="39" t="s">
        <v>74</v>
      </c>
      <c r="C10" s="37" t="s">
        <v>67</v>
      </c>
      <c r="D10" s="37" t="s">
        <v>12</v>
      </c>
      <c r="E10" s="38">
        <v>1</v>
      </c>
      <c r="F10" s="37" t="s">
        <v>12</v>
      </c>
      <c r="G10" s="38">
        <v>1</v>
      </c>
      <c r="H10" s="37" t="s">
        <v>12</v>
      </c>
      <c r="I10" s="38">
        <v>1</v>
      </c>
      <c r="J10" s="44"/>
    </row>
    <row r="11" spans="1:10">
      <c r="A11" s="36" t="s">
        <v>75</v>
      </c>
      <c r="B11" s="39" t="s">
        <v>74</v>
      </c>
      <c r="C11" s="37" t="s">
        <v>67</v>
      </c>
      <c r="D11" s="37" t="s">
        <v>12</v>
      </c>
      <c r="E11" s="38">
        <v>1</v>
      </c>
      <c r="F11" s="37" t="s">
        <v>12</v>
      </c>
      <c r="G11" s="38">
        <v>1</v>
      </c>
      <c r="H11" s="37" t="s">
        <v>76</v>
      </c>
      <c r="I11" s="38">
        <v>0</v>
      </c>
      <c r="J11" s="44"/>
    </row>
    <row r="12" spans="1:10" ht="30">
      <c r="A12" s="83" t="s">
        <v>77</v>
      </c>
      <c r="B12" s="39" t="s">
        <v>78</v>
      </c>
      <c r="C12" s="37" t="s">
        <v>54</v>
      </c>
      <c r="D12" s="37" t="s">
        <v>12</v>
      </c>
      <c r="E12" s="38">
        <v>1</v>
      </c>
      <c r="F12" s="37" t="s">
        <v>16</v>
      </c>
      <c r="G12" s="38">
        <v>0</v>
      </c>
      <c r="H12" s="37" t="s">
        <v>16</v>
      </c>
      <c r="I12" s="38">
        <v>0</v>
      </c>
      <c r="J12" s="44" t="s">
        <v>79</v>
      </c>
    </row>
    <row r="13" spans="1:10">
      <c r="A13" s="83"/>
      <c r="B13" s="39" t="s">
        <v>74</v>
      </c>
      <c r="C13" s="37" t="s">
        <v>67</v>
      </c>
      <c r="D13" s="37" t="s">
        <v>12</v>
      </c>
      <c r="E13" s="38">
        <v>1</v>
      </c>
      <c r="F13" s="37" t="s">
        <v>12</v>
      </c>
      <c r="G13" s="38">
        <v>1</v>
      </c>
      <c r="H13" s="37" t="s">
        <v>16</v>
      </c>
      <c r="I13" s="38">
        <v>0</v>
      </c>
      <c r="J13" s="44"/>
    </row>
    <row r="14" spans="1:10" ht="30">
      <c r="A14" s="83" t="s">
        <v>80</v>
      </c>
      <c r="B14" s="39" t="s">
        <v>78</v>
      </c>
      <c r="C14" s="37" t="s">
        <v>54</v>
      </c>
      <c r="D14" s="37" t="s">
        <v>12</v>
      </c>
      <c r="E14" s="38">
        <v>1</v>
      </c>
      <c r="F14" s="37" t="s">
        <v>16</v>
      </c>
      <c r="G14" s="38">
        <v>0</v>
      </c>
      <c r="H14" s="37" t="s">
        <v>16</v>
      </c>
      <c r="I14" s="38">
        <v>0</v>
      </c>
      <c r="J14" s="44" t="s">
        <v>81</v>
      </c>
    </row>
    <row r="15" spans="1:10">
      <c r="A15" s="83"/>
      <c r="B15" s="39" t="s">
        <v>74</v>
      </c>
      <c r="C15" s="37" t="s">
        <v>67</v>
      </c>
      <c r="D15" s="37" t="s">
        <v>12</v>
      </c>
      <c r="E15" s="38">
        <v>1</v>
      </c>
      <c r="F15" s="37" t="s">
        <v>12</v>
      </c>
      <c r="G15" s="38">
        <v>1</v>
      </c>
      <c r="H15" s="37" t="s">
        <v>16</v>
      </c>
      <c r="I15" s="38">
        <v>0</v>
      </c>
      <c r="J15" s="44"/>
    </row>
    <row r="16" spans="1:10" ht="30">
      <c r="A16" s="36" t="s">
        <v>82</v>
      </c>
      <c r="B16" s="39" t="s">
        <v>83</v>
      </c>
      <c r="C16" s="37" t="s">
        <v>67</v>
      </c>
      <c r="D16" s="37" t="s">
        <v>12</v>
      </c>
      <c r="E16" s="38">
        <v>1</v>
      </c>
      <c r="F16" s="37" t="s">
        <v>16</v>
      </c>
      <c r="G16" s="38">
        <v>0</v>
      </c>
      <c r="H16" s="37" t="s">
        <v>16</v>
      </c>
      <c r="I16" s="38">
        <v>0</v>
      </c>
      <c r="J16" s="44" t="s">
        <v>84</v>
      </c>
    </row>
    <row r="17" spans="1:10" ht="30">
      <c r="A17" s="36" t="s">
        <v>85</v>
      </c>
      <c r="B17" s="39" t="s">
        <v>86</v>
      </c>
      <c r="C17" s="37" t="s">
        <v>54</v>
      </c>
      <c r="D17" s="37" t="s">
        <v>12</v>
      </c>
      <c r="E17" s="38">
        <v>1</v>
      </c>
      <c r="F17" s="37" t="s">
        <v>16</v>
      </c>
      <c r="G17" s="38">
        <v>0</v>
      </c>
      <c r="H17" s="37" t="s">
        <v>16</v>
      </c>
      <c r="I17" s="38">
        <v>0</v>
      </c>
      <c r="J17" s="44" t="s">
        <v>87</v>
      </c>
    </row>
    <row r="18" spans="1:10" ht="30">
      <c r="A18" s="36" t="s">
        <v>88</v>
      </c>
      <c r="B18" s="39" t="s">
        <v>89</v>
      </c>
      <c r="C18" s="37" t="s">
        <v>54</v>
      </c>
      <c r="D18" s="37" t="s">
        <v>12</v>
      </c>
      <c r="E18" s="38">
        <v>1</v>
      </c>
      <c r="F18" s="37" t="s">
        <v>16</v>
      </c>
      <c r="G18" s="38">
        <v>0</v>
      </c>
      <c r="H18" s="37" t="s">
        <v>16</v>
      </c>
      <c r="I18" s="38">
        <v>0</v>
      </c>
      <c r="J18" s="44" t="s">
        <v>90</v>
      </c>
    </row>
    <row r="19" spans="1:10">
      <c r="A19" s="36" t="s">
        <v>91</v>
      </c>
      <c r="B19" s="39" t="s">
        <v>92</v>
      </c>
      <c r="C19" s="37" t="s">
        <v>50</v>
      </c>
      <c r="D19" s="37" t="s">
        <v>12</v>
      </c>
      <c r="E19" s="38">
        <v>1</v>
      </c>
      <c r="F19" s="37" t="s">
        <v>12</v>
      </c>
      <c r="G19" s="38">
        <v>1</v>
      </c>
      <c r="H19" s="37" t="s">
        <v>16</v>
      </c>
      <c r="I19" s="38">
        <v>0</v>
      </c>
      <c r="J19" s="44"/>
    </row>
    <row r="20" spans="1:10" ht="30">
      <c r="A20" s="36" t="s">
        <v>93</v>
      </c>
      <c r="B20" s="39" t="s">
        <v>60</v>
      </c>
      <c r="C20" s="37" t="s">
        <v>50</v>
      </c>
      <c r="D20" s="37" t="s">
        <v>12</v>
      </c>
      <c r="E20" s="38">
        <v>1</v>
      </c>
      <c r="F20" s="37" t="s">
        <v>16</v>
      </c>
      <c r="G20" s="38">
        <v>0</v>
      </c>
      <c r="H20" s="37" t="s">
        <v>16</v>
      </c>
      <c r="I20" s="38">
        <v>0</v>
      </c>
      <c r="J20" s="44" t="s">
        <v>94</v>
      </c>
    </row>
    <row r="21" spans="1:10">
      <c r="A21" s="36" t="s">
        <v>95</v>
      </c>
      <c r="B21" s="39" t="s">
        <v>92</v>
      </c>
      <c r="C21" s="37" t="s">
        <v>50</v>
      </c>
      <c r="D21" s="37" t="s">
        <v>12</v>
      </c>
      <c r="E21" s="38">
        <v>1</v>
      </c>
      <c r="F21" s="37" t="s">
        <v>12</v>
      </c>
      <c r="G21" s="38">
        <v>1</v>
      </c>
      <c r="H21" s="37" t="s">
        <v>16</v>
      </c>
      <c r="I21" s="38">
        <v>0</v>
      </c>
      <c r="J21" s="44"/>
    </row>
    <row r="22" spans="1:10" ht="30">
      <c r="A22" s="36" t="s">
        <v>96</v>
      </c>
      <c r="B22" s="39" t="s">
        <v>86</v>
      </c>
      <c r="C22" s="37" t="s">
        <v>67</v>
      </c>
      <c r="D22" s="37" t="s">
        <v>12</v>
      </c>
      <c r="E22" s="38">
        <v>1</v>
      </c>
      <c r="F22" s="37" t="s">
        <v>16</v>
      </c>
      <c r="G22" s="38">
        <v>0</v>
      </c>
      <c r="H22" s="37" t="s">
        <v>16</v>
      </c>
      <c r="I22" s="38">
        <v>0</v>
      </c>
      <c r="J22" s="44" t="s">
        <v>97</v>
      </c>
    </row>
    <row r="23" spans="1:10" ht="30">
      <c r="A23" s="36" t="s">
        <v>98</v>
      </c>
      <c r="B23" s="39" t="s">
        <v>86</v>
      </c>
      <c r="C23" s="37" t="s">
        <v>67</v>
      </c>
      <c r="D23" s="37" t="s">
        <v>12</v>
      </c>
      <c r="E23" s="38">
        <v>1</v>
      </c>
      <c r="F23" s="37" t="s">
        <v>16</v>
      </c>
      <c r="G23" s="38">
        <v>0</v>
      </c>
      <c r="H23" s="37" t="s">
        <v>16</v>
      </c>
      <c r="I23" s="38">
        <v>0</v>
      </c>
      <c r="J23" s="44" t="s">
        <v>99</v>
      </c>
    </row>
    <row r="24" spans="1:10" ht="45">
      <c r="A24" s="36" t="s">
        <v>100</v>
      </c>
      <c r="B24" s="39" t="s">
        <v>86</v>
      </c>
      <c r="C24" s="37" t="s">
        <v>67</v>
      </c>
      <c r="D24" s="37" t="s">
        <v>12</v>
      </c>
      <c r="E24" s="38">
        <v>1</v>
      </c>
      <c r="F24" s="37" t="s">
        <v>16</v>
      </c>
      <c r="G24" s="38">
        <v>0</v>
      </c>
      <c r="H24" s="37" t="s">
        <v>16</v>
      </c>
      <c r="I24" s="38">
        <v>0</v>
      </c>
      <c r="J24" s="44" t="s">
        <v>101</v>
      </c>
    </row>
    <row r="25" spans="1:10" ht="30">
      <c r="A25" s="36" t="s">
        <v>102</v>
      </c>
      <c r="B25" s="39" t="s">
        <v>103</v>
      </c>
      <c r="C25" s="37" t="s">
        <v>67</v>
      </c>
      <c r="D25" s="37" t="s">
        <v>12</v>
      </c>
      <c r="E25" s="38">
        <v>1</v>
      </c>
      <c r="F25" s="37" t="s">
        <v>16</v>
      </c>
      <c r="G25" s="38">
        <v>0</v>
      </c>
      <c r="H25" s="37" t="s">
        <v>16</v>
      </c>
      <c r="I25" s="38">
        <v>0</v>
      </c>
      <c r="J25" s="44" t="s">
        <v>104</v>
      </c>
    </row>
    <row r="26" spans="1:10">
      <c r="A26" s="36" t="s">
        <v>105</v>
      </c>
      <c r="B26" s="39" t="s">
        <v>106</v>
      </c>
      <c r="C26" s="37" t="s">
        <v>50</v>
      </c>
      <c r="D26" s="37" t="s">
        <v>12</v>
      </c>
      <c r="E26" s="38">
        <v>1</v>
      </c>
      <c r="F26" s="37" t="s">
        <v>16</v>
      </c>
      <c r="G26" s="38">
        <v>0</v>
      </c>
      <c r="H26" s="37" t="s">
        <v>16</v>
      </c>
      <c r="I26" s="38">
        <v>0</v>
      </c>
      <c r="J26" s="44" t="s">
        <v>107</v>
      </c>
    </row>
    <row r="27" spans="1:10" ht="30">
      <c r="A27" s="36" t="s">
        <v>108</v>
      </c>
      <c r="B27" s="39" t="s">
        <v>103</v>
      </c>
      <c r="C27" s="37" t="s">
        <v>67</v>
      </c>
      <c r="D27" s="37" t="s">
        <v>12</v>
      </c>
      <c r="E27" s="38">
        <v>1</v>
      </c>
      <c r="F27" s="37" t="s">
        <v>16</v>
      </c>
      <c r="G27" s="38">
        <v>0</v>
      </c>
      <c r="H27" s="37" t="s">
        <v>16</v>
      </c>
      <c r="I27" s="38">
        <v>0</v>
      </c>
      <c r="J27" s="44" t="s">
        <v>109</v>
      </c>
    </row>
    <row r="28" spans="1:10" ht="30">
      <c r="A28" s="36" t="s">
        <v>110</v>
      </c>
      <c r="B28" s="39" t="s">
        <v>57</v>
      </c>
      <c r="C28" s="37" t="s">
        <v>50</v>
      </c>
      <c r="D28" s="37" t="s">
        <v>12</v>
      </c>
      <c r="E28" s="38">
        <v>1</v>
      </c>
      <c r="F28" s="37" t="s">
        <v>16</v>
      </c>
      <c r="G28" s="38">
        <v>0</v>
      </c>
      <c r="H28" s="37" t="s">
        <v>16</v>
      </c>
      <c r="I28" s="38">
        <v>0</v>
      </c>
      <c r="J28" s="44" t="s">
        <v>111</v>
      </c>
    </row>
    <row r="29" spans="1:10" ht="30">
      <c r="A29" s="36" t="s">
        <v>112</v>
      </c>
      <c r="B29" s="39" t="s">
        <v>106</v>
      </c>
      <c r="C29" s="37" t="s">
        <v>50</v>
      </c>
      <c r="D29" s="37" t="s">
        <v>12</v>
      </c>
      <c r="E29" s="38">
        <v>1</v>
      </c>
      <c r="F29" s="37" t="s">
        <v>16</v>
      </c>
      <c r="G29" s="38">
        <v>0</v>
      </c>
      <c r="H29" s="37" t="s">
        <v>16</v>
      </c>
      <c r="I29" s="38">
        <v>0</v>
      </c>
      <c r="J29" s="44" t="s">
        <v>113</v>
      </c>
    </row>
    <row r="30" spans="1:10">
      <c r="A30" s="36" t="s">
        <v>114</v>
      </c>
      <c r="B30" s="39" t="s">
        <v>103</v>
      </c>
      <c r="C30" s="37" t="s">
        <v>67</v>
      </c>
      <c r="D30" s="37" t="s">
        <v>12</v>
      </c>
      <c r="E30" s="38">
        <v>1</v>
      </c>
      <c r="F30" s="37" t="s">
        <v>12</v>
      </c>
      <c r="G30" s="38">
        <v>1</v>
      </c>
      <c r="H30" s="37" t="s">
        <v>16</v>
      </c>
      <c r="I30" s="38">
        <v>0</v>
      </c>
      <c r="J30" s="44"/>
    </row>
    <row r="31" spans="1:10">
      <c r="A31" s="36" t="s">
        <v>115</v>
      </c>
      <c r="B31" s="39" t="s">
        <v>106</v>
      </c>
      <c r="C31" s="37" t="s">
        <v>50</v>
      </c>
      <c r="D31" s="37" t="s">
        <v>12</v>
      </c>
      <c r="E31" s="38">
        <v>1</v>
      </c>
      <c r="F31" s="37" t="s">
        <v>16</v>
      </c>
      <c r="G31" s="38">
        <v>0</v>
      </c>
      <c r="H31" s="37" t="s">
        <v>16</v>
      </c>
      <c r="I31" s="38">
        <v>0</v>
      </c>
      <c r="J31" s="44" t="s">
        <v>116</v>
      </c>
    </row>
    <row r="32" spans="1:10" ht="30">
      <c r="A32" s="36" t="s">
        <v>117</v>
      </c>
      <c r="B32" s="39" t="s">
        <v>106</v>
      </c>
      <c r="C32" s="37" t="s">
        <v>50</v>
      </c>
      <c r="D32" s="37" t="s">
        <v>12</v>
      </c>
      <c r="E32" s="38">
        <v>1</v>
      </c>
      <c r="F32" s="37" t="s">
        <v>16</v>
      </c>
      <c r="G32" s="38">
        <v>0</v>
      </c>
      <c r="H32" s="37" t="s">
        <v>16</v>
      </c>
      <c r="I32" s="38">
        <v>0</v>
      </c>
      <c r="J32" s="44" t="s">
        <v>118</v>
      </c>
    </row>
    <row r="33" spans="1:10" ht="30">
      <c r="A33" s="36" t="s">
        <v>119</v>
      </c>
      <c r="B33" s="39" t="s">
        <v>103</v>
      </c>
      <c r="C33" s="37" t="s">
        <v>67</v>
      </c>
      <c r="D33" s="37" t="s">
        <v>12</v>
      </c>
      <c r="E33" s="38">
        <v>1</v>
      </c>
      <c r="F33" s="37" t="s">
        <v>16</v>
      </c>
      <c r="G33" s="38">
        <v>0</v>
      </c>
      <c r="H33" s="37" t="s">
        <v>16</v>
      </c>
      <c r="I33" s="38">
        <v>0</v>
      </c>
      <c r="J33" s="44" t="s">
        <v>120</v>
      </c>
    </row>
    <row r="34" spans="1:10" ht="30">
      <c r="A34" s="36" t="s">
        <v>121</v>
      </c>
      <c r="B34" s="39" t="s">
        <v>122</v>
      </c>
      <c r="C34" s="37" t="s">
        <v>50</v>
      </c>
      <c r="D34" s="37" t="s">
        <v>12</v>
      </c>
      <c r="E34" s="38">
        <v>1</v>
      </c>
      <c r="F34" s="37" t="s">
        <v>16</v>
      </c>
      <c r="G34" s="38">
        <v>0</v>
      </c>
      <c r="H34" s="37" t="s">
        <v>16</v>
      </c>
      <c r="I34" s="38">
        <v>0</v>
      </c>
      <c r="J34" s="44" t="s">
        <v>123</v>
      </c>
    </row>
    <row r="35" spans="1:10">
      <c r="A35" s="36" t="s">
        <v>124</v>
      </c>
      <c r="B35" s="39" t="s">
        <v>122</v>
      </c>
      <c r="C35" s="37" t="s">
        <v>50</v>
      </c>
      <c r="D35" s="37" t="s">
        <v>12</v>
      </c>
      <c r="E35" s="38">
        <v>1</v>
      </c>
      <c r="F35" s="37" t="s">
        <v>16</v>
      </c>
      <c r="G35" s="38">
        <v>0</v>
      </c>
      <c r="H35" s="37" t="s">
        <v>16</v>
      </c>
      <c r="I35" s="38">
        <v>0</v>
      </c>
      <c r="J35" s="44" t="s">
        <v>125</v>
      </c>
    </row>
    <row r="36" spans="1:10">
      <c r="A36" s="36" t="s">
        <v>126</v>
      </c>
      <c r="B36" s="39" t="s">
        <v>122</v>
      </c>
      <c r="C36" s="37" t="s">
        <v>50</v>
      </c>
      <c r="D36" s="37" t="s">
        <v>12</v>
      </c>
      <c r="E36" s="38">
        <v>1</v>
      </c>
      <c r="F36" s="37" t="s">
        <v>16</v>
      </c>
      <c r="G36" s="38">
        <v>0</v>
      </c>
      <c r="H36" s="37" t="s">
        <v>16</v>
      </c>
      <c r="I36" s="38">
        <v>0</v>
      </c>
      <c r="J36" s="44" t="s">
        <v>127</v>
      </c>
    </row>
    <row r="37" spans="1:10">
      <c r="A37" s="36" t="s">
        <v>128</v>
      </c>
      <c r="B37" s="39" t="s">
        <v>60</v>
      </c>
      <c r="C37" s="37" t="s">
        <v>50</v>
      </c>
      <c r="D37" s="37" t="s">
        <v>12</v>
      </c>
      <c r="E37" s="38">
        <v>1</v>
      </c>
      <c r="F37" s="37" t="s">
        <v>16</v>
      </c>
      <c r="G37" s="38">
        <v>0</v>
      </c>
      <c r="H37" s="37" t="s">
        <v>12</v>
      </c>
      <c r="I37" s="38">
        <v>1</v>
      </c>
      <c r="J37" s="44"/>
    </row>
    <row r="38" spans="1:10">
      <c r="A38" s="36" t="s">
        <v>129</v>
      </c>
      <c r="B38" s="39" t="s">
        <v>60</v>
      </c>
      <c r="C38" s="37" t="s">
        <v>50</v>
      </c>
      <c r="D38" s="37" t="s">
        <v>12</v>
      </c>
      <c r="E38" s="38">
        <v>1</v>
      </c>
      <c r="F38" s="37" t="s">
        <v>16</v>
      </c>
      <c r="G38" s="38">
        <v>0</v>
      </c>
      <c r="H38" s="37" t="s">
        <v>16</v>
      </c>
      <c r="I38" s="38">
        <v>0</v>
      </c>
      <c r="J38" s="44" t="s">
        <v>130</v>
      </c>
    </row>
    <row r="39" spans="1:10" ht="30">
      <c r="A39" s="36" t="s">
        <v>131</v>
      </c>
      <c r="B39" s="39" t="s">
        <v>60</v>
      </c>
      <c r="C39" s="37" t="s">
        <v>50</v>
      </c>
      <c r="D39" s="37" t="s">
        <v>12</v>
      </c>
      <c r="E39" s="38">
        <v>1</v>
      </c>
      <c r="F39" s="37" t="s">
        <v>16</v>
      </c>
      <c r="G39" s="38">
        <v>0</v>
      </c>
      <c r="H39" s="37" t="s">
        <v>16</v>
      </c>
      <c r="I39" s="38">
        <v>0</v>
      </c>
      <c r="J39" s="44" t="s">
        <v>132</v>
      </c>
    </row>
    <row r="40" spans="1:10">
      <c r="A40" s="36" t="s">
        <v>133</v>
      </c>
      <c r="B40" s="39" t="s">
        <v>60</v>
      </c>
      <c r="C40" s="37" t="s">
        <v>50</v>
      </c>
      <c r="D40" s="37" t="s">
        <v>12</v>
      </c>
      <c r="E40" s="38">
        <v>1</v>
      </c>
      <c r="F40" s="37" t="s">
        <v>16</v>
      </c>
      <c r="G40" s="38">
        <v>0</v>
      </c>
      <c r="H40" s="37" t="s">
        <v>16</v>
      </c>
      <c r="I40" s="38">
        <v>0</v>
      </c>
      <c r="J40" s="44" t="s">
        <v>134</v>
      </c>
    </row>
    <row r="41" spans="1:10">
      <c r="A41" s="83" t="s">
        <v>135</v>
      </c>
      <c r="B41" s="39" t="s">
        <v>60</v>
      </c>
      <c r="C41" s="37" t="s">
        <v>50</v>
      </c>
      <c r="D41" s="37" t="s">
        <v>12</v>
      </c>
      <c r="E41" s="38">
        <v>1</v>
      </c>
      <c r="F41" s="37" t="s">
        <v>12</v>
      </c>
      <c r="G41" s="38">
        <v>1</v>
      </c>
      <c r="H41" s="37" t="s">
        <v>12</v>
      </c>
      <c r="I41" s="38">
        <v>1</v>
      </c>
      <c r="J41" s="44"/>
    </row>
    <row r="42" spans="1:10" ht="30">
      <c r="A42" s="83"/>
      <c r="B42" s="39" t="s">
        <v>136</v>
      </c>
      <c r="C42" s="37" t="s">
        <v>50</v>
      </c>
      <c r="D42" s="37" t="s">
        <v>12</v>
      </c>
      <c r="E42" s="38">
        <v>1</v>
      </c>
      <c r="F42" s="37" t="s">
        <v>16</v>
      </c>
      <c r="G42" s="38">
        <v>0</v>
      </c>
      <c r="H42" s="37" t="s">
        <v>16</v>
      </c>
      <c r="I42" s="38">
        <v>0</v>
      </c>
      <c r="J42" s="44" t="s">
        <v>137</v>
      </c>
    </row>
    <row r="43" spans="1:10" ht="30">
      <c r="A43" s="36" t="s">
        <v>138</v>
      </c>
      <c r="B43" s="39" t="s">
        <v>60</v>
      </c>
      <c r="C43" s="37" t="s">
        <v>50</v>
      </c>
      <c r="D43" s="37" t="s">
        <v>12</v>
      </c>
      <c r="E43" s="38">
        <v>1</v>
      </c>
      <c r="F43" s="37" t="s">
        <v>16</v>
      </c>
      <c r="G43" s="38">
        <v>0</v>
      </c>
      <c r="H43" s="37" t="s">
        <v>16</v>
      </c>
      <c r="I43" s="38">
        <v>0</v>
      </c>
      <c r="J43" s="44" t="s">
        <v>139</v>
      </c>
    </row>
    <row r="44" spans="1:10" s="29" customFormat="1" ht="30">
      <c r="A44" s="83" t="s">
        <v>140</v>
      </c>
      <c r="B44" s="39" t="s">
        <v>136</v>
      </c>
      <c r="C44" s="37" t="s">
        <v>50</v>
      </c>
      <c r="D44" s="37" t="s">
        <v>12</v>
      </c>
      <c r="E44" s="38">
        <v>1</v>
      </c>
      <c r="F44" s="37" t="s">
        <v>16</v>
      </c>
      <c r="G44" s="38">
        <v>0</v>
      </c>
      <c r="H44" s="37" t="s">
        <v>16</v>
      </c>
      <c r="I44" s="38">
        <v>0</v>
      </c>
      <c r="J44" s="45" t="s">
        <v>141</v>
      </c>
    </row>
    <row r="45" spans="1:10" s="29" customFormat="1">
      <c r="A45" s="83"/>
      <c r="B45" s="39" t="s">
        <v>60</v>
      </c>
      <c r="C45" s="37" t="s">
        <v>50</v>
      </c>
      <c r="D45" s="37" t="s">
        <v>12</v>
      </c>
      <c r="E45" s="38">
        <v>1</v>
      </c>
      <c r="F45" s="37" t="s">
        <v>12</v>
      </c>
      <c r="G45" s="38">
        <v>1</v>
      </c>
      <c r="H45" s="37" t="s">
        <v>12</v>
      </c>
      <c r="I45" s="38">
        <v>1</v>
      </c>
      <c r="J45" s="45"/>
    </row>
    <row r="46" spans="1:10" ht="30">
      <c r="A46" s="83" t="s">
        <v>142</v>
      </c>
      <c r="B46" s="39" t="s">
        <v>136</v>
      </c>
      <c r="C46" s="37" t="s">
        <v>50</v>
      </c>
      <c r="D46" s="37" t="s">
        <v>12</v>
      </c>
      <c r="E46" s="38">
        <v>1</v>
      </c>
      <c r="F46" s="37" t="s">
        <v>16</v>
      </c>
      <c r="G46" s="38">
        <v>0</v>
      </c>
      <c r="H46" s="37" t="s">
        <v>16</v>
      </c>
      <c r="I46" s="38">
        <v>0</v>
      </c>
      <c r="J46" s="44" t="s">
        <v>143</v>
      </c>
    </row>
    <row r="47" spans="1:10">
      <c r="A47" s="83"/>
      <c r="B47" s="39" t="s">
        <v>60</v>
      </c>
      <c r="C47" s="37" t="s">
        <v>50</v>
      </c>
      <c r="D47" s="37" t="s">
        <v>12</v>
      </c>
      <c r="E47" s="38">
        <v>1</v>
      </c>
      <c r="F47" s="37" t="s">
        <v>12</v>
      </c>
      <c r="G47" s="38">
        <v>1</v>
      </c>
      <c r="H47" s="37" t="s">
        <v>16</v>
      </c>
      <c r="I47" s="38">
        <v>0</v>
      </c>
      <c r="J47" s="44"/>
    </row>
    <row r="48" spans="1:10" ht="30">
      <c r="A48" s="36" t="s">
        <v>144</v>
      </c>
      <c r="B48" s="39" t="s">
        <v>60</v>
      </c>
      <c r="C48" s="37" t="s">
        <v>50</v>
      </c>
      <c r="D48" s="37" t="s">
        <v>12</v>
      </c>
      <c r="E48" s="38">
        <v>1</v>
      </c>
      <c r="F48" s="37" t="s">
        <v>16</v>
      </c>
      <c r="G48" s="38">
        <v>0</v>
      </c>
      <c r="H48" s="37" t="s">
        <v>16</v>
      </c>
      <c r="I48" s="38">
        <v>0</v>
      </c>
      <c r="J48" s="44" t="s">
        <v>145</v>
      </c>
    </row>
    <row r="49" spans="1:10">
      <c r="A49" s="36" t="s">
        <v>146</v>
      </c>
      <c r="B49" s="39" t="s">
        <v>60</v>
      </c>
      <c r="C49" s="37" t="s">
        <v>50</v>
      </c>
      <c r="D49" s="37" t="s">
        <v>12</v>
      </c>
      <c r="E49" s="38">
        <v>1</v>
      </c>
      <c r="F49" s="37" t="s">
        <v>16</v>
      </c>
      <c r="G49" s="38">
        <v>0</v>
      </c>
      <c r="H49" s="37" t="s">
        <v>16</v>
      </c>
      <c r="I49" s="38">
        <v>0</v>
      </c>
      <c r="J49" s="44" t="s">
        <v>147</v>
      </c>
    </row>
    <row r="50" spans="1:10" ht="30">
      <c r="A50" s="36" t="s">
        <v>148</v>
      </c>
      <c r="B50" s="39" t="s">
        <v>60</v>
      </c>
      <c r="C50" s="37" t="s">
        <v>50</v>
      </c>
      <c r="D50" s="37" t="s">
        <v>12</v>
      </c>
      <c r="E50" s="38">
        <v>1</v>
      </c>
      <c r="F50" s="37" t="s">
        <v>16</v>
      </c>
      <c r="G50" s="38">
        <v>0</v>
      </c>
      <c r="H50" s="37" t="s">
        <v>16</v>
      </c>
      <c r="I50" s="38">
        <v>0</v>
      </c>
      <c r="J50" s="44" t="s">
        <v>149</v>
      </c>
    </row>
    <row r="51" spans="1:10" ht="30">
      <c r="A51" s="36" t="s">
        <v>150</v>
      </c>
      <c r="B51" s="39" t="s">
        <v>60</v>
      </c>
      <c r="C51" s="37" t="s">
        <v>50</v>
      </c>
      <c r="D51" s="37" t="s">
        <v>12</v>
      </c>
      <c r="E51" s="38">
        <v>1</v>
      </c>
      <c r="F51" s="37" t="s">
        <v>16</v>
      </c>
      <c r="G51" s="38">
        <v>0</v>
      </c>
      <c r="H51" s="37" t="s">
        <v>16</v>
      </c>
      <c r="I51" s="38">
        <v>0</v>
      </c>
      <c r="J51" s="44" t="s">
        <v>151</v>
      </c>
    </row>
    <row r="52" spans="1:10" ht="30">
      <c r="A52" s="36" t="s">
        <v>152</v>
      </c>
      <c r="B52" s="39" t="s">
        <v>60</v>
      </c>
      <c r="C52" s="37" t="s">
        <v>50</v>
      </c>
      <c r="D52" s="37" t="s">
        <v>12</v>
      </c>
      <c r="E52" s="38">
        <v>1</v>
      </c>
      <c r="F52" s="37" t="s">
        <v>16</v>
      </c>
      <c r="G52" s="38">
        <v>0</v>
      </c>
      <c r="H52" s="37" t="s">
        <v>16</v>
      </c>
      <c r="I52" s="38">
        <v>0</v>
      </c>
      <c r="J52" s="44" t="s">
        <v>153</v>
      </c>
    </row>
    <row r="53" spans="1:10" ht="30">
      <c r="A53" s="83" t="s">
        <v>154</v>
      </c>
      <c r="B53" s="39" t="s">
        <v>136</v>
      </c>
      <c r="C53" s="37" t="s">
        <v>50</v>
      </c>
      <c r="D53" s="37" t="s">
        <v>12</v>
      </c>
      <c r="E53" s="38">
        <v>1</v>
      </c>
      <c r="F53" s="37" t="s">
        <v>16</v>
      </c>
      <c r="G53" s="38">
        <v>0</v>
      </c>
      <c r="H53" s="37" t="s">
        <v>16</v>
      </c>
      <c r="I53" s="38">
        <v>0</v>
      </c>
      <c r="J53" s="44" t="s">
        <v>155</v>
      </c>
    </row>
    <row r="54" spans="1:10" ht="30">
      <c r="A54" s="83"/>
      <c r="B54" s="39" t="s">
        <v>60</v>
      </c>
      <c r="C54" s="37" t="s">
        <v>50</v>
      </c>
      <c r="D54" s="37" t="s">
        <v>12</v>
      </c>
      <c r="E54" s="38">
        <v>1</v>
      </c>
      <c r="F54" s="37" t="s">
        <v>16</v>
      </c>
      <c r="G54" s="38">
        <v>0</v>
      </c>
      <c r="H54" s="37" t="s">
        <v>16</v>
      </c>
      <c r="I54" s="38">
        <v>0</v>
      </c>
      <c r="J54" s="44" t="s">
        <v>156</v>
      </c>
    </row>
    <row r="55" spans="1:10">
      <c r="A55" s="36" t="s">
        <v>157</v>
      </c>
      <c r="B55" s="39" t="s">
        <v>60</v>
      </c>
      <c r="C55" s="37" t="s">
        <v>50</v>
      </c>
      <c r="D55" s="37" t="s">
        <v>12</v>
      </c>
      <c r="E55" s="38">
        <v>1</v>
      </c>
      <c r="F55" s="37" t="s">
        <v>12</v>
      </c>
      <c r="G55" s="38">
        <v>1</v>
      </c>
      <c r="H55" s="37" t="s">
        <v>12</v>
      </c>
      <c r="I55" s="38">
        <v>1</v>
      </c>
      <c r="J55" s="44"/>
    </row>
    <row r="56" spans="1:10">
      <c r="A56" s="36" t="s">
        <v>158</v>
      </c>
      <c r="B56" s="39" t="s">
        <v>60</v>
      </c>
      <c r="C56" s="37" t="s">
        <v>50</v>
      </c>
      <c r="D56" s="37" t="s">
        <v>12</v>
      </c>
      <c r="E56" s="38">
        <v>1</v>
      </c>
      <c r="F56" s="37" t="s">
        <v>16</v>
      </c>
      <c r="G56" s="38">
        <v>0</v>
      </c>
      <c r="H56" s="37" t="s">
        <v>16</v>
      </c>
      <c r="I56" s="38">
        <v>0</v>
      </c>
      <c r="J56" s="44" t="s">
        <v>159</v>
      </c>
    </row>
    <row r="57" spans="1:10">
      <c r="A57" s="36" t="s">
        <v>160</v>
      </c>
      <c r="B57" s="39" t="s">
        <v>57</v>
      </c>
      <c r="C57" s="37" t="s">
        <v>50</v>
      </c>
      <c r="D57" s="37" t="s">
        <v>12</v>
      </c>
      <c r="E57" s="38">
        <v>1</v>
      </c>
      <c r="F57" s="37" t="s">
        <v>16</v>
      </c>
      <c r="G57" s="38">
        <v>0</v>
      </c>
      <c r="H57" s="37" t="s">
        <v>16</v>
      </c>
      <c r="I57" s="38">
        <v>0</v>
      </c>
      <c r="J57" s="44" t="s">
        <v>161</v>
      </c>
    </row>
    <row r="58" spans="1:10">
      <c r="A58" s="36" t="s">
        <v>162</v>
      </c>
      <c r="B58" s="39" t="s">
        <v>60</v>
      </c>
      <c r="C58" s="37" t="s">
        <v>50</v>
      </c>
      <c r="D58" s="37" t="s">
        <v>12</v>
      </c>
      <c r="E58" s="38">
        <v>1</v>
      </c>
      <c r="F58" s="37" t="s">
        <v>16</v>
      </c>
      <c r="G58" s="38">
        <v>0</v>
      </c>
      <c r="H58" s="37" t="s">
        <v>16</v>
      </c>
      <c r="I58" s="38">
        <v>0</v>
      </c>
      <c r="J58" s="44" t="s">
        <v>163</v>
      </c>
    </row>
    <row r="59" spans="1:10">
      <c r="A59" s="36" t="s">
        <v>164</v>
      </c>
      <c r="B59" s="39" t="s">
        <v>60</v>
      </c>
      <c r="C59" s="37" t="s">
        <v>50</v>
      </c>
      <c r="D59" s="37" t="s">
        <v>12</v>
      </c>
      <c r="E59" s="38">
        <v>1</v>
      </c>
      <c r="F59" s="37" t="s">
        <v>16</v>
      </c>
      <c r="G59" s="38">
        <v>0</v>
      </c>
      <c r="H59" s="37" t="s">
        <v>16</v>
      </c>
      <c r="I59" s="38">
        <v>0</v>
      </c>
      <c r="J59" s="44" t="s">
        <v>165</v>
      </c>
    </row>
    <row r="60" spans="1:10">
      <c r="A60" s="36" t="s">
        <v>166</v>
      </c>
      <c r="B60" s="39" t="s">
        <v>167</v>
      </c>
      <c r="C60" s="37" t="s">
        <v>50</v>
      </c>
      <c r="D60" s="37" t="s">
        <v>12</v>
      </c>
      <c r="E60" s="38">
        <v>1</v>
      </c>
      <c r="F60" s="37" t="s">
        <v>16</v>
      </c>
      <c r="G60" s="38">
        <v>0</v>
      </c>
      <c r="H60" s="37" t="s">
        <v>16</v>
      </c>
      <c r="I60" s="38">
        <v>0</v>
      </c>
      <c r="J60" s="44" t="s">
        <v>168</v>
      </c>
    </row>
    <row r="61" spans="1:10" ht="30">
      <c r="A61" s="84" t="s">
        <v>169</v>
      </c>
      <c r="B61" s="39" t="s">
        <v>60</v>
      </c>
      <c r="C61" s="41" t="s">
        <v>50</v>
      </c>
      <c r="D61" s="41" t="s">
        <v>12</v>
      </c>
      <c r="E61" s="42">
        <v>1</v>
      </c>
      <c r="F61" s="37" t="s">
        <v>16</v>
      </c>
      <c r="G61" s="38">
        <v>0</v>
      </c>
      <c r="H61" s="37" t="s">
        <v>16</v>
      </c>
      <c r="I61" s="38">
        <v>0</v>
      </c>
      <c r="J61" s="44" t="s">
        <v>170</v>
      </c>
    </row>
    <row r="62" spans="1:10">
      <c r="A62" s="85"/>
      <c r="B62" s="39" t="s">
        <v>171</v>
      </c>
      <c r="C62" s="41" t="s">
        <v>50</v>
      </c>
      <c r="D62" s="41" t="s">
        <v>16</v>
      </c>
      <c r="E62" s="42">
        <v>0</v>
      </c>
      <c r="F62" s="37" t="s">
        <v>16</v>
      </c>
      <c r="G62" s="38">
        <v>0</v>
      </c>
      <c r="H62" s="37" t="s">
        <v>16</v>
      </c>
      <c r="I62" s="38">
        <v>0</v>
      </c>
      <c r="J62" s="46"/>
    </row>
    <row r="63" spans="1:10">
      <c r="A63" s="36" t="s">
        <v>172</v>
      </c>
      <c r="B63" s="39" t="s">
        <v>167</v>
      </c>
      <c r="C63" s="41" t="s">
        <v>50</v>
      </c>
      <c r="D63" s="41" t="s">
        <v>12</v>
      </c>
      <c r="E63" s="42">
        <v>1</v>
      </c>
      <c r="F63" s="41" t="s">
        <v>12</v>
      </c>
      <c r="G63" s="42">
        <v>1</v>
      </c>
      <c r="H63" s="41" t="s">
        <v>12</v>
      </c>
      <c r="I63" s="42">
        <v>1</v>
      </c>
      <c r="J63" s="46"/>
    </row>
    <row r="64" spans="1:10" ht="30">
      <c r="A64" s="36" t="s">
        <v>173</v>
      </c>
      <c r="B64" s="39" t="s">
        <v>167</v>
      </c>
      <c r="C64" s="41" t="s">
        <v>50</v>
      </c>
      <c r="D64" s="41" t="s">
        <v>12</v>
      </c>
      <c r="E64" s="42">
        <v>1</v>
      </c>
      <c r="F64" s="37" t="s">
        <v>16</v>
      </c>
      <c r="G64" s="38">
        <v>0</v>
      </c>
      <c r="H64" s="37" t="s">
        <v>16</v>
      </c>
      <c r="I64" s="38">
        <v>0</v>
      </c>
      <c r="J64" s="44" t="s">
        <v>174</v>
      </c>
    </row>
    <row r="65" spans="1:10">
      <c r="A65" s="36" t="s">
        <v>175</v>
      </c>
      <c r="B65" s="39" t="s">
        <v>167</v>
      </c>
      <c r="C65" s="41" t="s">
        <v>50</v>
      </c>
      <c r="D65" s="41" t="s">
        <v>12</v>
      </c>
      <c r="E65" s="42">
        <v>1</v>
      </c>
      <c r="F65" s="37" t="s">
        <v>16</v>
      </c>
      <c r="G65" s="38">
        <v>0</v>
      </c>
      <c r="H65" s="37" t="s">
        <v>16</v>
      </c>
      <c r="I65" s="38">
        <v>0</v>
      </c>
      <c r="J65" s="44" t="s">
        <v>176</v>
      </c>
    </row>
    <row r="66" spans="1:10" ht="30">
      <c r="A66" s="36" t="s">
        <v>177</v>
      </c>
      <c r="B66" s="39" t="s">
        <v>92</v>
      </c>
      <c r="C66" s="41" t="s">
        <v>50</v>
      </c>
      <c r="D66" s="41" t="s">
        <v>12</v>
      </c>
      <c r="E66" s="42">
        <v>1</v>
      </c>
      <c r="F66" s="41" t="s">
        <v>16</v>
      </c>
      <c r="G66" s="42">
        <v>0</v>
      </c>
      <c r="H66" s="41" t="s">
        <v>16</v>
      </c>
      <c r="I66" s="42">
        <v>0</v>
      </c>
      <c r="J66" s="44" t="s">
        <v>178</v>
      </c>
    </row>
    <row r="67" spans="1:10">
      <c r="A67" s="36" t="s">
        <v>179</v>
      </c>
      <c r="B67" s="39" t="s">
        <v>180</v>
      </c>
      <c r="C67" s="41" t="s">
        <v>50</v>
      </c>
      <c r="D67" s="41" t="s">
        <v>12</v>
      </c>
      <c r="E67" s="42">
        <v>1</v>
      </c>
      <c r="F67" s="41" t="s">
        <v>16</v>
      </c>
      <c r="G67" s="42">
        <v>0</v>
      </c>
      <c r="H67" s="41" t="s">
        <v>16</v>
      </c>
      <c r="I67" s="42">
        <v>0</v>
      </c>
      <c r="J67" s="44" t="s">
        <v>176</v>
      </c>
    </row>
    <row r="68" spans="1:10" ht="30">
      <c r="A68" s="36" t="s">
        <v>181</v>
      </c>
      <c r="B68" s="39" t="s">
        <v>167</v>
      </c>
      <c r="C68" s="41" t="s">
        <v>50</v>
      </c>
      <c r="D68" s="41" t="s">
        <v>12</v>
      </c>
      <c r="E68" s="42">
        <v>1</v>
      </c>
      <c r="F68" s="41" t="s">
        <v>16</v>
      </c>
      <c r="G68" s="42">
        <v>0</v>
      </c>
      <c r="H68" s="41" t="s">
        <v>16</v>
      </c>
      <c r="I68" s="42">
        <v>0</v>
      </c>
      <c r="J68" s="44" t="s">
        <v>182</v>
      </c>
    </row>
    <row r="69" spans="1:10" ht="30">
      <c r="A69" s="36" t="s">
        <v>183</v>
      </c>
      <c r="B69" s="39" t="s">
        <v>167</v>
      </c>
      <c r="C69" s="41" t="s">
        <v>50</v>
      </c>
      <c r="D69" s="41" t="s">
        <v>12</v>
      </c>
      <c r="E69" s="42">
        <v>1</v>
      </c>
      <c r="F69" s="41" t="s">
        <v>16</v>
      </c>
      <c r="G69" s="42">
        <v>0</v>
      </c>
      <c r="H69" s="41" t="s">
        <v>16</v>
      </c>
      <c r="I69" s="42">
        <v>0</v>
      </c>
      <c r="J69" s="44" t="s">
        <v>182</v>
      </c>
    </row>
    <row r="70" spans="1:10" ht="30">
      <c r="A70" s="36" t="s">
        <v>184</v>
      </c>
      <c r="B70" s="39" t="s">
        <v>167</v>
      </c>
      <c r="C70" s="41" t="s">
        <v>50</v>
      </c>
      <c r="D70" s="41" t="s">
        <v>12</v>
      </c>
      <c r="E70" s="42">
        <v>1</v>
      </c>
      <c r="F70" s="41" t="s">
        <v>16</v>
      </c>
      <c r="G70" s="42">
        <v>0</v>
      </c>
      <c r="H70" s="41" t="s">
        <v>16</v>
      </c>
      <c r="I70" s="42">
        <v>0</v>
      </c>
      <c r="J70" s="44" t="s">
        <v>185</v>
      </c>
    </row>
    <row r="71" spans="1:10">
      <c r="A71" s="84" t="s">
        <v>186</v>
      </c>
      <c r="B71" s="39" t="s">
        <v>187</v>
      </c>
      <c r="C71" s="41" t="s">
        <v>50</v>
      </c>
      <c r="D71" s="41" t="s">
        <v>12</v>
      </c>
      <c r="E71" s="42">
        <v>1</v>
      </c>
      <c r="F71" s="41" t="s">
        <v>12</v>
      </c>
      <c r="G71" s="42">
        <v>1</v>
      </c>
      <c r="H71" s="41" t="s">
        <v>188</v>
      </c>
      <c r="I71" s="42">
        <v>1</v>
      </c>
      <c r="J71" s="44"/>
    </row>
    <row r="72" spans="1:10">
      <c r="A72" s="85"/>
      <c r="B72" s="39" t="s">
        <v>189</v>
      </c>
      <c r="C72" s="41" t="s">
        <v>50</v>
      </c>
      <c r="D72" s="41" t="s">
        <v>12</v>
      </c>
      <c r="E72" s="42">
        <v>1</v>
      </c>
      <c r="F72" s="41" t="s">
        <v>16</v>
      </c>
      <c r="G72" s="42">
        <v>0</v>
      </c>
      <c r="H72" s="41" t="s">
        <v>12</v>
      </c>
      <c r="I72" s="42">
        <v>1</v>
      </c>
      <c r="J72" s="46"/>
    </row>
    <row r="73" spans="1:10">
      <c r="A73" s="84" t="s">
        <v>190</v>
      </c>
      <c r="B73" s="39" t="s">
        <v>187</v>
      </c>
      <c r="C73" s="41" t="s">
        <v>50</v>
      </c>
      <c r="D73" s="41" t="s">
        <v>12</v>
      </c>
      <c r="E73" s="42">
        <v>1</v>
      </c>
      <c r="F73" s="41" t="s">
        <v>12</v>
      </c>
      <c r="G73" s="42">
        <v>1</v>
      </c>
      <c r="H73" s="41" t="s">
        <v>16</v>
      </c>
      <c r="I73" s="42">
        <v>0</v>
      </c>
      <c r="J73" s="46"/>
    </row>
    <row r="74" spans="1:10" ht="30">
      <c r="A74" s="85"/>
      <c r="B74" s="39" t="s">
        <v>191</v>
      </c>
      <c r="C74" s="41" t="s">
        <v>50</v>
      </c>
      <c r="D74" s="41" t="s">
        <v>12</v>
      </c>
      <c r="E74" s="42">
        <v>1</v>
      </c>
      <c r="F74" s="41" t="s">
        <v>16</v>
      </c>
      <c r="G74" s="42">
        <v>0</v>
      </c>
      <c r="H74" s="41" t="s">
        <v>76</v>
      </c>
      <c r="I74" s="42">
        <v>0</v>
      </c>
      <c r="J74" s="44" t="s">
        <v>192</v>
      </c>
    </row>
    <row r="75" spans="1:10" ht="30">
      <c r="A75" s="84" t="s">
        <v>193</v>
      </c>
      <c r="B75" s="39" t="s">
        <v>189</v>
      </c>
      <c r="C75" s="41" t="s">
        <v>50</v>
      </c>
      <c r="D75" s="41" t="s">
        <v>12</v>
      </c>
      <c r="E75" s="42">
        <v>1</v>
      </c>
      <c r="F75" s="41" t="s">
        <v>16</v>
      </c>
      <c r="G75" s="42">
        <v>0</v>
      </c>
      <c r="H75" s="41" t="s">
        <v>16</v>
      </c>
      <c r="I75" s="42">
        <v>0</v>
      </c>
      <c r="J75" s="44" t="s">
        <v>194</v>
      </c>
    </row>
    <row r="76" spans="1:10">
      <c r="A76" s="85"/>
      <c r="B76" s="39" t="s">
        <v>187</v>
      </c>
      <c r="C76" s="41" t="s">
        <v>50</v>
      </c>
      <c r="D76" s="41" t="s">
        <v>16</v>
      </c>
      <c r="E76" s="42">
        <v>0</v>
      </c>
      <c r="F76" s="41" t="s">
        <v>16</v>
      </c>
      <c r="G76" s="42">
        <v>0</v>
      </c>
      <c r="H76" s="41" t="s">
        <v>12</v>
      </c>
      <c r="I76" s="42">
        <v>1</v>
      </c>
      <c r="J76" s="46"/>
    </row>
    <row r="77" spans="1:10" ht="30">
      <c r="A77" s="84" t="s">
        <v>195</v>
      </c>
      <c r="B77" s="39" t="s">
        <v>167</v>
      </c>
      <c r="C77" s="41" t="s">
        <v>50</v>
      </c>
      <c r="D77" s="41" t="s">
        <v>12</v>
      </c>
      <c r="E77" s="42">
        <v>1</v>
      </c>
      <c r="F77" s="41" t="s">
        <v>16</v>
      </c>
      <c r="G77" s="42">
        <v>0</v>
      </c>
      <c r="H77" s="41" t="s">
        <v>76</v>
      </c>
      <c r="I77" s="42">
        <v>0</v>
      </c>
      <c r="J77" s="44" t="s">
        <v>196</v>
      </c>
    </row>
    <row r="78" spans="1:10">
      <c r="A78" s="86"/>
      <c r="B78" s="39" t="s">
        <v>197</v>
      </c>
      <c r="C78" s="41" t="s">
        <v>50</v>
      </c>
      <c r="D78" s="41" t="s">
        <v>12</v>
      </c>
      <c r="E78" s="42">
        <v>1</v>
      </c>
      <c r="F78" s="41" t="s">
        <v>12</v>
      </c>
      <c r="G78" s="42">
        <v>1</v>
      </c>
      <c r="H78" s="41" t="s">
        <v>16</v>
      </c>
      <c r="I78" s="42">
        <v>0</v>
      </c>
      <c r="J78" s="46"/>
    </row>
    <row r="79" spans="1:10">
      <c r="A79" s="85"/>
      <c r="B79" s="39" t="s">
        <v>171</v>
      </c>
      <c r="C79" s="41" t="s">
        <v>50</v>
      </c>
      <c r="D79" s="41" t="s">
        <v>16</v>
      </c>
      <c r="E79" s="42">
        <v>0</v>
      </c>
      <c r="F79" s="41" t="s">
        <v>12</v>
      </c>
      <c r="G79" s="42">
        <v>1</v>
      </c>
      <c r="H79" s="41" t="s">
        <v>16</v>
      </c>
      <c r="I79" s="42">
        <v>0</v>
      </c>
      <c r="J79" s="46"/>
    </row>
    <row r="80" spans="1:10" ht="30">
      <c r="A80" s="36" t="s">
        <v>198</v>
      </c>
      <c r="B80" s="39" t="s">
        <v>171</v>
      </c>
      <c r="C80" s="41" t="s">
        <v>50</v>
      </c>
      <c r="D80" s="41" t="s">
        <v>12</v>
      </c>
      <c r="E80" s="41">
        <v>1</v>
      </c>
      <c r="F80" s="41" t="s">
        <v>16</v>
      </c>
      <c r="G80" s="42">
        <v>0</v>
      </c>
      <c r="H80" s="41" t="s">
        <v>76</v>
      </c>
      <c r="I80" s="42">
        <v>0</v>
      </c>
      <c r="J80" s="44" t="s">
        <v>199</v>
      </c>
    </row>
    <row r="81" spans="1:10" ht="30">
      <c r="A81" s="36" t="s">
        <v>200</v>
      </c>
      <c r="B81" s="39" t="s">
        <v>197</v>
      </c>
      <c r="C81" s="41" t="s">
        <v>50</v>
      </c>
      <c r="D81" s="41" t="s">
        <v>12</v>
      </c>
      <c r="E81" s="41">
        <v>1</v>
      </c>
      <c r="F81" s="41" t="s">
        <v>16</v>
      </c>
      <c r="G81" s="42">
        <v>0</v>
      </c>
      <c r="H81" s="41" t="s">
        <v>76</v>
      </c>
      <c r="I81" s="42">
        <v>0</v>
      </c>
      <c r="J81" s="44" t="s">
        <v>201</v>
      </c>
    </row>
    <row r="82" spans="1:10" ht="30">
      <c r="A82" s="36" t="s">
        <v>202</v>
      </c>
      <c r="B82" s="39" t="s">
        <v>203</v>
      </c>
      <c r="C82" s="41" t="s">
        <v>50</v>
      </c>
      <c r="D82" s="41" t="s">
        <v>12</v>
      </c>
      <c r="E82" s="42">
        <v>1</v>
      </c>
      <c r="F82" s="41" t="s">
        <v>16</v>
      </c>
      <c r="G82" s="42">
        <v>0</v>
      </c>
      <c r="H82" s="41" t="s">
        <v>76</v>
      </c>
      <c r="I82" s="42">
        <v>0</v>
      </c>
      <c r="J82" s="44" t="s">
        <v>204</v>
      </c>
    </row>
    <row r="83" spans="1:10" s="28" customFormat="1">
      <c r="A83" s="36" t="s">
        <v>205</v>
      </c>
      <c r="B83" s="39" t="s">
        <v>206</v>
      </c>
      <c r="C83" s="37" t="s">
        <v>54</v>
      </c>
      <c r="D83" s="37" t="s">
        <v>12</v>
      </c>
      <c r="E83" s="38">
        <v>1</v>
      </c>
      <c r="F83" s="37" t="s">
        <v>16</v>
      </c>
      <c r="G83" s="38">
        <v>0</v>
      </c>
      <c r="H83" s="37" t="s">
        <v>16</v>
      </c>
      <c r="I83" s="38">
        <v>0</v>
      </c>
      <c r="J83" s="44" t="s">
        <v>207</v>
      </c>
    </row>
    <row r="84" spans="1:10" s="28" customFormat="1" ht="30">
      <c r="A84" s="36" t="s">
        <v>208</v>
      </c>
      <c r="B84" s="39" t="s">
        <v>60</v>
      </c>
      <c r="C84" s="37" t="s">
        <v>50</v>
      </c>
      <c r="D84" s="37" t="s">
        <v>12</v>
      </c>
      <c r="E84" s="38">
        <v>1</v>
      </c>
      <c r="F84" s="37" t="s">
        <v>16</v>
      </c>
      <c r="G84" s="38">
        <v>0</v>
      </c>
      <c r="H84" s="37" t="s">
        <v>16</v>
      </c>
      <c r="I84" s="38">
        <v>0</v>
      </c>
      <c r="J84" s="44" t="s">
        <v>209</v>
      </c>
    </row>
    <row r="85" spans="1:10">
      <c r="A85" s="36" t="s">
        <v>210</v>
      </c>
      <c r="B85" s="39" t="s">
        <v>211</v>
      </c>
      <c r="C85" s="37" t="s">
        <v>50</v>
      </c>
      <c r="D85" s="37" t="s">
        <v>12</v>
      </c>
      <c r="E85" s="38">
        <v>1</v>
      </c>
      <c r="F85" s="37" t="s">
        <v>16</v>
      </c>
      <c r="G85" s="38">
        <v>0</v>
      </c>
      <c r="H85" s="37" t="s">
        <v>16</v>
      </c>
      <c r="I85" s="38">
        <v>0</v>
      </c>
      <c r="J85" s="44" t="s">
        <v>212</v>
      </c>
    </row>
    <row r="86" spans="1:10" ht="30">
      <c r="A86" s="36" t="s">
        <v>213</v>
      </c>
      <c r="B86" s="39" t="s">
        <v>71</v>
      </c>
      <c r="C86" s="41" t="s">
        <v>50</v>
      </c>
      <c r="D86" s="37" t="s">
        <v>12</v>
      </c>
      <c r="E86" s="38">
        <v>1</v>
      </c>
      <c r="F86" s="37" t="s">
        <v>16</v>
      </c>
      <c r="G86" s="38">
        <v>0</v>
      </c>
      <c r="H86" s="37" t="s">
        <v>16</v>
      </c>
      <c r="I86" s="38">
        <v>0</v>
      </c>
      <c r="J86" s="44" t="s">
        <v>214</v>
      </c>
    </row>
    <row r="87" spans="1:10" ht="30">
      <c r="A87" s="36" t="s">
        <v>215</v>
      </c>
      <c r="B87" s="39" t="s">
        <v>197</v>
      </c>
      <c r="C87" s="41" t="s">
        <v>50</v>
      </c>
      <c r="D87" s="37" t="s">
        <v>12</v>
      </c>
      <c r="E87" s="38">
        <v>1</v>
      </c>
      <c r="F87" s="37" t="s">
        <v>16</v>
      </c>
      <c r="G87" s="38">
        <v>0</v>
      </c>
      <c r="H87" s="37" t="s">
        <v>16</v>
      </c>
      <c r="I87" s="38">
        <v>0</v>
      </c>
      <c r="J87" s="44" t="s">
        <v>216</v>
      </c>
    </row>
    <row r="88" spans="1:10">
      <c r="A88" s="36" t="s">
        <v>217</v>
      </c>
      <c r="B88" s="39" t="s">
        <v>197</v>
      </c>
      <c r="C88" s="41" t="s">
        <v>50</v>
      </c>
      <c r="D88" s="37" t="s">
        <v>12</v>
      </c>
      <c r="E88" s="38">
        <v>1</v>
      </c>
      <c r="F88" s="37" t="s">
        <v>16</v>
      </c>
      <c r="G88" s="38">
        <v>0</v>
      </c>
      <c r="H88" s="37" t="s">
        <v>16</v>
      </c>
      <c r="I88" s="38">
        <v>0</v>
      </c>
      <c r="J88" s="44" t="s">
        <v>218</v>
      </c>
    </row>
    <row r="89" spans="1:10">
      <c r="A89" s="84" t="s">
        <v>219</v>
      </c>
      <c r="B89" s="39" t="s">
        <v>197</v>
      </c>
      <c r="C89" s="41" t="s">
        <v>50</v>
      </c>
      <c r="D89" s="37" t="s">
        <v>12</v>
      </c>
      <c r="E89" s="38">
        <v>1</v>
      </c>
      <c r="F89" s="37" t="s">
        <v>12</v>
      </c>
      <c r="G89" s="38">
        <v>1</v>
      </c>
      <c r="H89" s="37" t="s">
        <v>12</v>
      </c>
      <c r="I89" s="38">
        <v>1</v>
      </c>
      <c r="J89" s="46"/>
    </row>
    <row r="90" spans="1:10">
      <c r="A90" s="85"/>
      <c r="B90" s="39" t="s">
        <v>171</v>
      </c>
      <c r="C90" s="41" t="s">
        <v>50</v>
      </c>
      <c r="D90" s="37" t="s">
        <v>16</v>
      </c>
      <c r="E90" s="38">
        <v>0</v>
      </c>
      <c r="F90" s="37" t="s">
        <v>12</v>
      </c>
      <c r="G90" s="38">
        <v>1</v>
      </c>
      <c r="H90" s="37" t="s">
        <v>16</v>
      </c>
      <c r="I90" s="38">
        <v>0</v>
      </c>
      <c r="J90" s="46"/>
    </row>
    <row r="91" spans="1:10" ht="30">
      <c r="A91" s="36" t="s">
        <v>220</v>
      </c>
      <c r="B91" s="39" t="s">
        <v>221</v>
      </c>
      <c r="C91" s="41" t="s">
        <v>54</v>
      </c>
      <c r="D91" s="37" t="s">
        <v>12</v>
      </c>
      <c r="E91" s="38">
        <v>1</v>
      </c>
      <c r="F91" s="37" t="s">
        <v>16</v>
      </c>
      <c r="G91" s="38">
        <v>0</v>
      </c>
      <c r="H91" s="37" t="s">
        <v>16</v>
      </c>
      <c r="I91" s="38">
        <v>0</v>
      </c>
      <c r="J91" s="44" t="s">
        <v>222</v>
      </c>
    </row>
    <row r="92" spans="1:10" ht="30">
      <c r="A92" s="36" t="s">
        <v>223</v>
      </c>
      <c r="B92" s="39" t="s">
        <v>197</v>
      </c>
      <c r="C92" s="41" t="s">
        <v>50</v>
      </c>
      <c r="D92" s="37" t="s">
        <v>12</v>
      </c>
      <c r="E92" s="38">
        <v>1</v>
      </c>
      <c r="F92" s="37" t="s">
        <v>16</v>
      </c>
      <c r="G92" s="38">
        <v>0</v>
      </c>
      <c r="H92" s="37" t="s">
        <v>16</v>
      </c>
      <c r="I92" s="38">
        <v>0</v>
      </c>
      <c r="J92" s="44" t="s">
        <v>224</v>
      </c>
    </row>
    <row r="93" spans="1:10" ht="30">
      <c r="A93" s="36" t="s">
        <v>225</v>
      </c>
      <c r="B93" s="39" t="s">
        <v>167</v>
      </c>
      <c r="C93" s="41" t="s">
        <v>50</v>
      </c>
      <c r="D93" s="37" t="s">
        <v>12</v>
      </c>
      <c r="E93" s="38">
        <v>1</v>
      </c>
      <c r="F93" s="37" t="s">
        <v>16</v>
      </c>
      <c r="G93" s="38">
        <v>0</v>
      </c>
      <c r="H93" s="37" t="s">
        <v>16</v>
      </c>
      <c r="I93" s="38">
        <v>0</v>
      </c>
      <c r="J93" s="44" t="s">
        <v>226</v>
      </c>
    </row>
    <row r="94" spans="1:10" ht="30">
      <c r="A94" s="36" t="s">
        <v>227</v>
      </c>
      <c r="B94" s="39" t="s">
        <v>197</v>
      </c>
      <c r="C94" s="41" t="s">
        <v>50</v>
      </c>
      <c r="D94" s="37" t="s">
        <v>12</v>
      </c>
      <c r="E94" s="38">
        <v>1</v>
      </c>
      <c r="F94" s="37" t="s">
        <v>16</v>
      </c>
      <c r="G94" s="38">
        <v>0</v>
      </c>
      <c r="H94" s="37" t="s">
        <v>16</v>
      </c>
      <c r="I94" s="38">
        <v>0</v>
      </c>
      <c r="J94" s="44" t="s">
        <v>228</v>
      </c>
    </row>
    <row r="95" spans="1:10">
      <c r="A95" s="84" t="s">
        <v>229</v>
      </c>
      <c r="B95" s="39" t="s">
        <v>171</v>
      </c>
      <c r="C95" s="41" t="s">
        <v>50</v>
      </c>
      <c r="D95" s="37" t="s">
        <v>16</v>
      </c>
      <c r="E95" s="38">
        <v>0</v>
      </c>
      <c r="F95" s="37" t="s">
        <v>16</v>
      </c>
      <c r="G95" s="38">
        <v>0</v>
      </c>
      <c r="H95" s="37" t="s">
        <v>12</v>
      </c>
      <c r="I95" s="38">
        <v>1</v>
      </c>
      <c r="J95" s="44"/>
    </row>
    <row r="96" spans="1:10" ht="30">
      <c r="A96" s="85"/>
      <c r="B96" s="39" t="s">
        <v>167</v>
      </c>
      <c r="C96" s="41" t="s">
        <v>50</v>
      </c>
      <c r="D96" s="37" t="s">
        <v>12</v>
      </c>
      <c r="E96" s="38">
        <v>1</v>
      </c>
      <c r="F96" s="37" t="s">
        <v>16</v>
      </c>
      <c r="G96" s="38">
        <v>0</v>
      </c>
      <c r="H96" s="37" t="s">
        <v>16</v>
      </c>
      <c r="I96" s="38">
        <v>0</v>
      </c>
      <c r="J96" s="44" t="s">
        <v>230</v>
      </c>
    </row>
    <row r="97" spans="1:10" ht="30">
      <c r="A97" s="36" t="s">
        <v>231</v>
      </c>
      <c r="B97" s="39" t="s">
        <v>71</v>
      </c>
      <c r="C97" s="41" t="s">
        <v>50</v>
      </c>
      <c r="D97" s="37" t="s">
        <v>12</v>
      </c>
      <c r="E97" s="38">
        <v>1</v>
      </c>
      <c r="F97" s="37" t="s">
        <v>16</v>
      </c>
      <c r="G97" s="38">
        <v>0</v>
      </c>
      <c r="H97" s="37" t="s">
        <v>16</v>
      </c>
      <c r="I97" s="38">
        <v>0</v>
      </c>
      <c r="J97" s="44" t="s">
        <v>232</v>
      </c>
    </row>
    <row r="98" spans="1:10">
      <c r="A98" s="84" t="s">
        <v>233</v>
      </c>
      <c r="B98" s="39" t="s">
        <v>189</v>
      </c>
      <c r="C98" s="41" t="s">
        <v>50</v>
      </c>
      <c r="D98" s="37" t="s">
        <v>12</v>
      </c>
      <c r="E98" s="38">
        <v>1</v>
      </c>
      <c r="F98" s="37" t="s">
        <v>16</v>
      </c>
      <c r="G98" s="38">
        <v>0</v>
      </c>
      <c r="H98" s="37" t="s">
        <v>16</v>
      </c>
      <c r="I98" s="38">
        <v>0</v>
      </c>
      <c r="J98" s="44" t="s">
        <v>234</v>
      </c>
    </row>
    <row r="99" spans="1:10" ht="30">
      <c r="A99" s="85"/>
      <c r="B99" s="39" t="s">
        <v>197</v>
      </c>
      <c r="C99" s="41" t="s">
        <v>50</v>
      </c>
      <c r="D99" s="41" t="s">
        <v>12</v>
      </c>
      <c r="E99" s="42">
        <v>1</v>
      </c>
      <c r="F99" s="37" t="s">
        <v>16</v>
      </c>
      <c r="G99" s="38">
        <v>0</v>
      </c>
      <c r="H99" s="37" t="s">
        <v>16</v>
      </c>
      <c r="I99" s="38">
        <v>0</v>
      </c>
      <c r="J99" s="44" t="s">
        <v>224</v>
      </c>
    </row>
    <row r="100" spans="1:10" ht="45">
      <c r="A100" s="84" t="s">
        <v>235</v>
      </c>
      <c r="B100" s="39" t="s">
        <v>197</v>
      </c>
      <c r="C100" s="41" t="s">
        <v>50</v>
      </c>
      <c r="D100" s="41" t="s">
        <v>12</v>
      </c>
      <c r="E100" s="42">
        <v>1</v>
      </c>
      <c r="F100" s="37" t="s">
        <v>16</v>
      </c>
      <c r="G100" s="38">
        <v>0</v>
      </c>
      <c r="H100" s="37" t="s">
        <v>16</v>
      </c>
      <c r="I100" s="38">
        <v>0</v>
      </c>
      <c r="J100" s="44" t="s">
        <v>236</v>
      </c>
    </row>
    <row r="101" spans="1:10" ht="45">
      <c r="A101" s="85"/>
      <c r="B101" s="39" t="s">
        <v>221</v>
      </c>
      <c r="C101" s="41" t="s">
        <v>54</v>
      </c>
      <c r="D101" s="41" t="s">
        <v>12</v>
      </c>
      <c r="E101" s="42">
        <v>1</v>
      </c>
      <c r="F101" s="37" t="s">
        <v>16</v>
      </c>
      <c r="G101" s="38">
        <v>0</v>
      </c>
      <c r="H101" s="37" t="s">
        <v>16</v>
      </c>
      <c r="I101" s="38">
        <v>0</v>
      </c>
      <c r="J101" s="44" t="s">
        <v>237</v>
      </c>
    </row>
    <row r="102" spans="1:10" ht="30">
      <c r="A102" s="36" t="s">
        <v>238</v>
      </c>
      <c r="B102" s="39" t="s">
        <v>167</v>
      </c>
      <c r="C102" s="41" t="s">
        <v>50</v>
      </c>
      <c r="D102" s="41" t="s">
        <v>12</v>
      </c>
      <c r="E102" s="42">
        <v>1</v>
      </c>
      <c r="F102" s="41" t="s">
        <v>16</v>
      </c>
      <c r="G102" s="42">
        <v>0</v>
      </c>
      <c r="H102" s="41" t="s">
        <v>16</v>
      </c>
      <c r="I102" s="42">
        <v>0</v>
      </c>
      <c r="J102" s="50" t="s">
        <v>239</v>
      </c>
    </row>
    <row r="103" spans="1:10">
      <c r="A103" s="84" t="s">
        <v>240</v>
      </c>
      <c r="B103" s="39" t="s">
        <v>167</v>
      </c>
      <c r="C103" s="41" t="s">
        <v>50</v>
      </c>
      <c r="D103" s="41" t="s">
        <v>12</v>
      </c>
      <c r="E103" s="42">
        <v>1</v>
      </c>
      <c r="F103" s="41" t="s">
        <v>12</v>
      </c>
      <c r="G103" s="42">
        <v>1</v>
      </c>
      <c r="H103" s="41" t="s">
        <v>12</v>
      </c>
      <c r="I103" s="42">
        <v>1</v>
      </c>
      <c r="J103" s="50"/>
    </row>
    <row r="104" spans="1:10">
      <c r="A104" s="86"/>
      <c r="B104" s="39" t="s">
        <v>171</v>
      </c>
      <c r="C104" s="41" t="s">
        <v>50</v>
      </c>
      <c r="D104" s="37" t="s">
        <v>16</v>
      </c>
      <c r="E104" s="38">
        <v>0</v>
      </c>
      <c r="F104" s="37" t="s">
        <v>16</v>
      </c>
      <c r="G104" s="38">
        <v>0</v>
      </c>
      <c r="H104" s="41" t="s">
        <v>12</v>
      </c>
      <c r="I104" s="42">
        <v>1</v>
      </c>
      <c r="J104" s="50"/>
    </row>
    <row r="105" spans="1:10">
      <c r="A105" s="85"/>
      <c r="B105" s="39" t="s">
        <v>241</v>
      </c>
      <c r="C105" s="41" t="s">
        <v>50</v>
      </c>
      <c r="D105" s="37" t="s">
        <v>16</v>
      </c>
      <c r="E105" s="38">
        <v>0</v>
      </c>
      <c r="F105" s="37" t="s">
        <v>16</v>
      </c>
      <c r="G105" s="38">
        <v>0</v>
      </c>
      <c r="H105" s="41" t="s">
        <v>12</v>
      </c>
      <c r="I105" s="42">
        <v>1</v>
      </c>
      <c r="J105" s="46"/>
    </row>
    <row r="106" spans="1:10">
      <c r="A106" s="36" t="s">
        <v>242</v>
      </c>
      <c r="B106" s="39" t="s">
        <v>171</v>
      </c>
      <c r="C106" s="41" t="s">
        <v>50</v>
      </c>
      <c r="D106" s="41" t="s">
        <v>12</v>
      </c>
      <c r="E106" s="42">
        <v>1</v>
      </c>
      <c r="F106" s="41" t="s">
        <v>12</v>
      </c>
      <c r="G106" s="42">
        <v>1</v>
      </c>
      <c r="H106" s="41" t="s">
        <v>16</v>
      </c>
      <c r="I106" s="42">
        <v>0</v>
      </c>
      <c r="J106" s="46"/>
    </row>
    <row r="107" spans="1:10" ht="30">
      <c r="A107" s="84" t="s">
        <v>243</v>
      </c>
      <c r="B107" s="39" t="s">
        <v>167</v>
      </c>
      <c r="C107" s="37" t="s">
        <v>50</v>
      </c>
      <c r="D107" s="37" t="s">
        <v>12</v>
      </c>
      <c r="E107" s="38">
        <v>1</v>
      </c>
      <c r="F107" s="37" t="s">
        <v>16</v>
      </c>
      <c r="G107" s="38">
        <v>0</v>
      </c>
      <c r="H107" s="37" t="s">
        <v>16</v>
      </c>
      <c r="I107" s="38">
        <v>0</v>
      </c>
      <c r="J107" s="50" t="s">
        <v>244</v>
      </c>
    </row>
    <row r="108" spans="1:10">
      <c r="A108" s="85"/>
      <c r="B108" s="39" t="s">
        <v>245</v>
      </c>
      <c r="C108" s="37" t="s">
        <v>50</v>
      </c>
      <c r="D108" s="37" t="s">
        <v>16</v>
      </c>
      <c r="E108" s="38">
        <v>0</v>
      </c>
      <c r="F108" s="37" t="s">
        <v>16</v>
      </c>
      <c r="G108" s="38">
        <v>0</v>
      </c>
      <c r="H108" s="37" t="s">
        <v>12</v>
      </c>
      <c r="I108" s="49">
        <v>1</v>
      </c>
      <c r="J108" s="46"/>
    </row>
    <row r="109" spans="1:10" ht="30" customHeight="1">
      <c r="A109" s="83" t="s">
        <v>246</v>
      </c>
      <c r="B109" s="39" t="s">
        <v>167</v>
      </c>
      <c r="C109" s="37" t="s">
        <v>50</v>
      </c>
      <c r="D109" s="37" t="s">
        <v>12</v>
      </c>
      <c r="E109" s="38">
        <v>1</v>
      </c>
      <c r="F109" s="37" t="s">
        <v>12</v>
      </c>
      <c r="G109" s="38">
        <v>1</v>
      </c>
      <c r="H109" s="37" t="s">
        <v>16</v>
      </c>
      <c r="I109" s="38">
        <v>0</v>
      </c>
      <c r="J109" s="50"/>
    </row>
    <row r="110" spans="1:10">
      <c r="A110" s="83"/>
      <c r="B110" s="39" t="s">
        <v>245</v>
      </c>
      <c r="C110" s="37" t="s">
        <v>50</v>
      </c>
      <c r="D110" s="37" t="s">
        <v>16</v>
      </c>
      <c r="E110" s="38">
        <v>0</v>
      </c>
      <c r="F110" s="37" t="s">
        <v>16</v>
      </c>
      <c r="G110" s="38">
        <v>0</v>
      </c>
      <c r="H110" s="37" t="s">
        <v>12</v>
      </c>
      <c r="I110" s="49">
        <v>1</v>
      </c>
      <c r="J110" s="50"/>
    </row>
    <row r="111" spans="1:10" ht="15" customHeight="1">
      <c r="A111" s="83" t="s">
        <v>247</v>
      </c>
      <c r="B111" s="47" t="s">
        <v>60</v>
      </c>
      <c r="C111" s="48" t="s">
        <v>50</v>
      </c>
      <c r="D111" s="48" t="s">
        <v>12</v>
      </c>
      <c r="E111" s="49">
        <v>1</v>
      </c>
      <c r="F111" s="48" t="s">
        <v>12</v>
      </c>
      <c r="G111" s="49">
        <v>1</v>
      </c>
      <c r="H111" s="48" t="s">
        <v>16</v>
      </c>
      <c r="I111" s="49">
        <v>0</v>
      </c>
      <c r="J111" s="51"/>
    </row>
    <row r="112" spans="1:10">
      <c r="A112" s="83"/>
      <c r="B112" s="47" t="s">
        <v>241</v>
      </c>
      <c r="C112" s="48" t="s">
        <v>50</v>
      </c>
      <c r="D112" s="48" t="s">
        <v>12</v>
      </c>
      <c r="E112" s="49">
        <v>1</v>
      </c>
      <c r="F112" s="48" t="s">
        <v>12</v>
      </c>
      <c r="G112" s="49">
        <v>1</v>
      </c>
      <c r="H112" s="48" t="s">
        <v>12</v>
      </c>
      <c r="I112" s="49">
        <v>1</v>
      </c>
      <c r="J112" s="51"/>
    </row>
    <row r="113" spans="1:10" ht="30">
      <c r="A113" s="84" t="s">
        <v>248</v>
      </c>
      <c r="B113" s="47" t="s">
        <v>249</v>
      </c>
      <c r="C113" s="48" t="s">
        <v>67</v>
      </c>
      <c r="D113" s="48" t="s">
        <v>12</v>
      </c>
      <c r="E113" s="49">
        <v>1</v>
      </c>
      <c r="F113" s="48" t="s">
        <v>16</v>
      </c>
      <c r="G113" s="49">
        <v>0</v>
      </c>
      <c r="H113" s="48" t="s">
        <v>16</v>
      </c>
      <c r="I113" s="49">
        <v>0</v>
      </c>
      <c r="J113" s="51" t="s">
        <v>250</v>
      </c>
    </row>
    <row r="114" spans="1:10" ht="30">
      <c r="A114" s="86"/>
      <c r="B114" s="47" t="s">
        <v>251</v>
      </c>
      <c r="C114" s="48" t="s">
        <v>67</v>
      </c>
      <c r="D114" s="48" t="s">
        <v>12</v>
      </c>
      <c r="E114" s="49">
        <v>1</v>
      </c>
      <c r="F114" s="48" t="s">
        <v>16</v>
      </c>
      <c r="G114" s="49">
        <v>0</v>
      </c>
      <c r="H114" s="48" t="s">
        <v>16</v>
      </c>
      <c r="I114" s="49">
        <v>0</v>
      </c>
      <c r="J114" s="51" t="s">
        <v>252</v>
      </c>
    </row>
    <row r="115" spans="1:10">
      <c r="A115" s="85"/>
      <c r="B115" s="39" t="s">
        <v>241</v>
      </c>
      <c r="C115" s="37" t="s">
        <v>50</v>
      </c>
      <c r="D115" s="37" t="s">
        <v>12</v>
      </c>
      <c r="E115" s="38">
        <v>1</v>
      </c>
      <c r="F115" s="37" t="s">
        <v>16</v>
      </c>
      <c r="G115" s="38">
        <v>0</v>
      </c>
      <c r="H115" s="37" t="s">
        <v>12</v>
      </c>
      <c r="I115" s="38">
        <v>1</v>
      </c>
      <c r="J115" s="44"/>
    </row>
    <row r="116" spans="1:10" ht="30">
      <c r="A116" s="36" t="s">
        <v>253</v>
      </c>
      <c r="B116" s="39" t="s">
        <v>241</v>
      </c>
      <c r="C116" s="37" t="s">
        <v>50</v>
      </c>
      <c r="D116" s="37" t="s">
        <v>12</v>
      </c>
      <c r="E116" s="38">
        <v>1</v>
      </c>
      <c r="F116" s="37" t="s">
        <v>16</v>
      </c>
      <c r="G116" s="38">
        <v>0</v>
      </c>
      <c r="H116" s="37" t="s">
        <v>16</v>
      </c>
      <c r="I116" s="38">
        <v>0</v>
      </c>
      <c r="J116" s="51" t="s">
        <v>254</v>
      </c>
    </row>
    <row r="117" spans="1:10">
      <c r="A117" s="36" t="s">
        <v>255</v>
      </c>
      <c r="B117" s="39" t="s">
        <v>60</v>
      </c>
      <c r="C117" s="37" t="s">
        <v>50</v>
      </c>
      <c r="D117" s="37" t="s">
        <v>12</v>
      </c>
      <c r="E117" s="38">
        <v>1</v>
      </c>
      <c r="F117" s="37" t="s">
        <v>16</v>
      </c>
      <c r="G117" s="38">
        <v>0</v>
      </c>
      <c r="H117" s="37" t="s">
        <v>12</v>
      </c>
      <c r="I117" s="38">
        <v>1</v>
      </c>
      <c r="J117" s="44"/>
    </row>
    <row r="118" spans="1:10">
      <c r="A118" s="84" t="s">
        <v>256</v>
      </c>
      <c r="B118" s="39" t="s">
        <v>241</v>
      </c>
      <c r="C118" s="37" t="s">
        <v>50</v>
      </c>
      <c r="D118" s="37" t="s">
        <v>12</v>
      </c>
      <c r="E118" s="38">
        <v>1</v>
      </c>
      <c r="F118" s="37" t="s">
        <v>12</v>
      </c>
      <c r="G118" s="38">
        <v>1</v>
      </c>
      <c r="H118" s="37" t="s">
        <v>16</v>
      </c>
      <c r="I118" s="38">
        <v>0</v>
      </c>
      <c r="J118" s="44"/>
    </row>
    <row r="119" spans="1:10">
      <c r="A119" s="85"/>
      <c r="B119" s="39" t="s">
        <v>60</v>
      </c>
      <c r="C119" s="37" t="s">
        <v>50</v>
      </c>
      <c r="D119" s="37" t="s">
        <v>16</v>
      </c>
      <c r="E119" s="38">
        <v>0</v>
      </c>
      <c r="F119" s="37" t="s">
        <v>12</v>
      </c>
      <c r="G119" s="38">
        <v>1</v>
      </c>
      <c r="H119" s="37" t="s">
        <v>12</v>
      </c>
      <c r="I119" s="38">
        <v>1</v>
      </c>
      <c r="J119" s="44"/>
    </row>
    <row r="120" spans="1:10" ht="30">
      <c r="A120" s="36" t="s">
        <v>257</v>
      </c>
      <c r="B120" s="39" t="s">
        <v>60</v>
      </c>
      <c r="C120" s="37" t="s">
        <v>50</v>
      </c>
      <c r="D120" s="37" t="s">
        <v>12</v>
      </c>
      <c r="E120" s="38">
        <v>1</v>
      </c>
      <c r="F120" s="37" t="s">
        <v>16</v>
      </c>
      <c r="G120" s="38">
        <v>0</v>
      </c>
      <c r="H120" s="37" t="s">
        <v>16</v>
      </c>
      <c r="I120" s="38">
        <v>0</v>
      </c>
      <c r="J120" s="51" t="s">
        <v>258</v>
      </c>
    </row>
    <row r="121" spans="1:10" ht="30">
      <c r="A121" s="36" t="s">
        <v>259</v>
      </c>
      <c r="B121" s="39" t="s">
        <v>60</v>
      </c>
      <c r="C121" s="37" t="s">
        <v>50</v>
      </c>
      <c r="D121" s="37" t="s">
        <v>12</v>
      </c>
      <c r="E121" s="38">
        <v>1</v>
      </c>
      <c r="F121" s="37" t="s">
        <v>16</v>
      </c>
      <c r="G121" s="38">
        <v>0</v>
      </c>
      <c r="H121" s="37" t="s">
        <v>16</v>
      </c>
      <c r="I121" s="38">
        <v>0</v>
      </c>
      <c r="J121" s="51" t="s">
        <v>260</v>
      </c>
    </row>
    <row r="122" spans="1:10" ht="30">
      <c r="A122" s="84" t="s">
        <v>261</v>
      </c>
      <c r="B122" s="39" t="s">
        <v>171</v>
      </c>
      <c r="C122" s="37" t="s">
        <v>50</v>
      </c>
      <c r="D122" s="37" t="s">
        <v>12</v>
      </c>
      <c r="E122" s="38">
        <v>1</v>
      </c>
      <c r="F122" s="37" t="s">
        <v>16</v>
      </c>
      <c r="G122" s="38">
        <v>0</v>
      </c>
      <c r="H122" s="37" t="s">
        <v>16</v>
      </c>
      <c r="I122" s="38">
        <v>0</v>
      </c>
      <c r="J122" s="51" t="s">
        <v>262</v>
      </c>
    </row>
    <row r="123" spans="1:10">
      <c r="A123" s="86"/>
      <c r="B123" s="39" t="s">
        <v>241</v>
      </c>
      <c r="C123" s="37" t="s">
        <v>50</v>
      </c>
      <c r="D123" s="37" t="s">
        <v>16</v>
      </c>
      <c r="E123" s="38">
        <v>0</v>
      </c>
      <c r="F123" s="37" t="s">
        <v>12</v>
      </c>
      <c r="G123" s="38">
        <v>1</v>
      </c>
      <c r="H123" s="37" t="s">
        <v>16</v>
      </c>
      <c r="I123" s="38">
        <v>0</v>
      </c>
      <c r="J123" s="44"/>
    </row>
    <row r="124" spans="1:10">
      <c r="A124" s="85"/>
      <c r="B124" s="39" t="s">
        <v>60</v>
      </c>
      <c r="C124" s="37" t="s">
        <v>50</v>
      </c>
      <c r="D124" s="37" t="s">
        <v>12</v>
      </c>
      <c r="E124" s="38">
        <v>1</v>
      </c>
      <c r="F124" s="37" t="s">
        <v>12</v>
      </c>
      <c r="G124" s="38">
        <v>1</v>
      </c>
      <c r="H124" s="37" t="s">
        <v>16</v>
      </c>
      <c r="I124" s="38">
        <v>0</v>
      </c>
      <c r="J124" s="44"/>
    </row>
    <row r="125" spans="1:10">
      <c r="A125" s="36" t="s">
        <v>263</v>
      </c>
      <c r="B125" s="39" t="s">
        <v>60</v>
      </c>
      <c r="C125" s="37" t="s">
        <v>50</v>
      </c>
      <c r="D125" s="37" t="s">
        <v>12</v>
      </c>
      <c r="E125" s="38">
        <v>1</v>
      </c>
      <c r="F125" s="37" t="s">
        <v>16</v>
      </c>
      <c r="G125" s="38">
        <v>0</v>
      </c>
      <c r="H125" s="37" t="s">
        <v>12</v>
      </c>
      <c r="I125" s="38">
        <v>1</v>
      </c>
      <c r="J125" s="44"/>
    </row>
    <row r="126" spans="1:10">
      <c r="A126" s="84" t="s">
        <v>264</v>
      </c>
      <c r="B126" s="39" t="s">
        <v>241</v>
      </c>
      <c r="C126" s="37" t="s">
        <v>50</v>
      </c>
      <c r="D126" s="37" t="s">
        <v>12</v>
      </c>
      <c r="E126" s="38">
        <v>1</v>
      </c>
      <c r="F126" s="37" t="s">
        <v>12</v>
      </c>
      <c r="G126" s="38">
        <v>1</v>
      </c>
      <c r="H126" s="37" t="s">
        <v>76</v>
      </c>
      <c r="I126" s="38">
        <v>0</v>
      </c>
      <c r="J126" s="44"/>
    </row>
    <row r="127" spans="1:10">
      <c r="A127" s="85"/>
      <c r="B127" s="39" t="s">
        <v>60</v>
      </c>
      <c r="C127" s="37" t="s">
        <v>50</v>
      </c>
      <c r="D127" s="37" t="s">
        <v>16</v>
      </c>
      <c r="E127" s="38">
        <v>0</v>
      </c>
      <c r="F127" s="37" t="s">
        <v>12</v>
      </c>
      <c r="G127" s="38">
        <v>1</v>
      </c>
      <c r="H127" s="37" t="s">
        <v>16</v>
      </c>
      <c r="I127" s="38">
        <v>0</v>
      </c>
      <c r="J127" s="44"/>
    </row>
    <row r="128" spans="1:10">
      <c r="A128" s="86" t="s">
        <v>265</v>
      </c>
      <c r="B128" s="39" t="s">
        <v>241</v>
      </c>
      <c r="C128" s="37" t="s">
        <v>50</v>
      </c>
      <c r="D128" s="37" t="s">
        <v>16</v>
      </c>
      <c r="E128" s="38">
        <v>0</v>
      </c>
      <c r="F128" s="37" t="s">
        <v>12</v>
      </c>
      <c r="G128" s="38">
        <v>1</v>
      </c>
      <c r="H128" s="37" t="s">
        <v>16</v>
      </c>
      <c r="I128" s="38">
        <v>0</v>
      </c>
      <c r="J128" s="44"/>
    </row>
    <row r="129" spans="1:10" ht="30">
      <c r="A129" s="85"/>
      <c r="B129" s="39" t="s">
        <v>60</v>
      </c>
      <c r="C129" s="37" t="s">
        <v>50</v>
      </c>
      <c r="D129" s="37" t="s">
        <v>12</v>
      </c>
      <c r="E129" s="38">
        <v>1</v>
      </c>
      <c r="F129" s="37" t="s">
        <v>16</v>
      </c>
      <c r="G129" s="38">
        <v>0</v>
      </c>
      <c r="H129" s="37" t="s">
        <v>16</v>
      </c>
      <c r="I129" s="38">
        <v>0</v>
      </c>
      <c r="J129" s="51" t="s">
        <v>266</v>
      </c>
    </row>
    <row r="130" spans="1:10" ht="15" customHeight="1">
      <c r="A130" s="83" t="s">
        <v>267</v>
      </c>
      <c r="B130" s="47" t="s">
        <v>74</v>
      </c>
      <c r="C130" s="48" t="s">
        <v>67</v>
      </c>
      <c r="D130" s="48" t="s">
        <v>12</v>
      </c>
      <c r="E130" s="49">
        <v>1</v>
      </c>
      <c r="F130" s="48" t="s">
        <v>12</v>
      </c>
      <c r="G130" s="49">
        <v>1</v>
      </c>
      <c r="H130" s="48" t="s">
        <v>12</v>
      </c>
      <c r="I130" s="49">
        <v>1</v>
      </c>
      <c r="J130" s="51"/>
    </row>
    <row r="131" spans="1:10" ht="15" customHeight="1">
      <c r="A131" s="83"/>
      <c r="B131" s="47" t="s">
        <v>241</v>
      </c>
      <c r="C131" s="48" t="s">
        <v>50</v>
      </c>
      <c r="D131" s="48" t="s">
        <v>12</v>
      </c>
      <c r="E131" s="49">
        <v>1</v>
      </c>
      <c r="F131" s="48" t="s">
        <v>16</v>
      </c>
      <c r="G131" s="49">
        <v>0</v>
      </c>
      <c r="H131" s="48" t="s">
        <v>12</v>
      </c>
      <c r="I131" s="49">
        <v>1</v>
      </c>
      <c r="J131" s="51"/>
    </row>
    <row r="132" spans="1:10" ht="30">
      <c r="A132" s="84" t="s">
        <v>268</v>
      </c>
      <c r="B132" s="39" t="s">
        <v>249</v>
      </c>
      <c r="C132" s="37" t="s">
        <v>67</v>
      </c>
      <c r="D132" s="37" t="s">
        <v>12</v>
      </c>
      <c r="E132" s="38">
        <v>1</v>
      </c>
      <c r="F132" s="48" t="s">
        <v>16</v>
      </c>
      <c r="G132" s="49">
        <v>0</v>
      </c>
      <c r="H132" s="48" t="s">
        <v>16</v>
      </c>
      <c r="I132" s="49">
        <v>0</v>
      </c>
      <c r="J132" s="51" t="s">
        <v>269</v>
      </c>
    </row>
    <row r="133" spans="1:10" ht="30">
      <c r="A133" s="85"/>
      <c r="B133" s="39" t="s">
        <v>251</v>
      </c>
      <c r="C133" s="37" t="s">
        <v>67</v>
      </c>
      <c r="D133" s="37" t="s">
        <v>12</v>
      </c>
      <c r="E133" s="38">
        <v>1</v>
      </c>
      <c r="F133" s="48" t="s">
        <v>16</v>
      </c>
      <c r="G133" s="49">
        <v>0</v>
      </c>
      <c r="H133" s="48" t="s">
        <v>16</v>
      </c>
      <c r="I133" s="49">
        <v>0</v>
      </c>
      <c r="J133" s="51" t="s">
        <v>270</v>
      </c>
    </row>
    <row r="134" spans="1:10" ht="30">
      <c r="A134" s="83" t="s">
        <v>271</v>
      </c>
      <c r="B134" s="52" t="s">
        <v>171</v>
      </c>
      <c r="C134" s="48" t="s">
        <v>50</v>
      </c>
      <c r="D134" s="48" t="s">
        <v>12</v>
      </c>
      <c r="E134" s="49">
        <v>1</v>
      </c>
      <c r="F134" s="48" t="s">
        <v>16</v>
      </c>
      <c r="G134" s="49">
        <v>0</v>
      </c>
      <c r="H134" s="48" t="s">
        <v>16</v>
      </c>
      <c r="I134" s="49">
        <v>0</v>
      </c>
      <c r="J134" s="51" t="s">
        <v>272</v>
      </c>
    </row>
    <row r="135" spans="1:10">
      <c r="A135" s="83"/>
      <c r="B135" s="52" t="s">
        <v>60</v>
      </c>
      <c r="C135" s="48" t="s">
        <v>50</v>
      </c>
      <c r="D135" s="48" t="s">
        <v>12</v>
      </c>
      <c r="E135" s="49">
        <v>1</v>
      </c>
      <c r="F135" s="48" t="s">
        <v>12</v>
      </c>
      <c r="G135" s="49">
        <v>1</v>
      </c>
      <c r="H135" s="48" t="s">
        <v>12</v>
      </c>
      <c r="I135" s="49">
        <v>1</v>
      </c>
      <c r="J135" s="51"/>
    </row>
    <row r="136" spans="1:10">
      <c r="A136" s="83"/>
      <c r="B136" s="52" t="s">
        <v>273</v>
      </c>
      <c r="C136" s="48" t="s">
        <v>274</v>
      </c>
      <c r="D136" s="48" t="s">
        <v>12</v>
      </c>
      <c r="E136" s="49">
        <v>1</v>
      </c>
      <c r="F136" s="48" t="s">
        <v>12</v>
      </c>
      <c r="G136" s="49">
        <v>1</v>
      </c>
      <c r="H136" s="48" t="s">
        <v>16</v>
      </c>
      <c r="I136" s="49">
        <v>0</v>
      </c>
      <c r="J136" s="51"/>
    </row>
    <row r="137" spans="1:10" ht="30">
      <c r="A137" s="84" t="s">
        <v>275</v>
      </c>
      <c r="B137" s="37" t="s">
        <v>251</v>
      </c>
      <c r="C137" s="37" t="s">
        <v>67</v>
      </c>
      <c r="D137" s="37" t="s">
        <v>12</v>
      </c>
      <c r="E137" s="38">
        <v>1</v>
      </c>
      <c r="F137" s="48" t="s">
        <v>16</v>
      </c>
      <c r="G137" s="49">
        <v>0</v>
      </c>
      <c r="H137" s="48" t="s">
        <v>16</v>
      </c>
      <c r="I137" s="49">
        <v>0</v>
      </c>
      <c r="J137" s="51" t="s">
        <v>270</v>
      </c>
    </row>
    <row r="138" spans="1:10" ht="30">
      <c r="A138" s="85"/>
      <c r="B138" s="37" t="s">
        <v>60</v>
      </c>
      <c r="C138" s="37" t="s">
        <v>50</v>
      </c>
      <c r="D138" s="37" t="s">
        <v>12</v>
      </c>
      <c r="E138" s="38">
        <v>1</v>
      </c>
      <c r="F138" s="48" t="s">
        <v>16</v>
      </c>
      <c r="G138" s="49">
        <v>0</v>
      </c>
      <c r="H138" s="48" t="s">
        <v>16</v>
      </c>
      <c r="I138" s="49">
        <v>0</v>
      </c>
      <c r="J138" s="55" t="s">
        <v>276</v>
      </c>
    </row>
    <row r="139" spans="1:10">
      <c r="A139" s="84" t="s">
        <v>277</v>
      </c>
      <c r="B139" s="52" t="s">
        <v>241</v>
      </c>
      <c r="C139" s="37" t="s">
        <v>50</v>
      </c>
      <c r="D139" s="37" t="s">
        <v>12</v>
      </c>
      <c r="E139" s="38">
        <v>1</v>
      </c>
      <c r="F139" s="37" t="s">
        <v>12</v>
      </c>
      <c r="G139" s="38">
        <v>1</v>
      </c>
      <c r="H139" s="37" t="s">
        <v>12</v>
      </c>
      <c r="I139" s="38">
        <v>1</v>
      </c>
      <c r="J139" s="44"/>
    </row>
    <row r="140" spans="1:10">
      <c r="A140" s="85"/>
      <c r="B140" s="37" t="s">
        <v>60</v>
      </c>
      <c r="C140" s="37" t="s">
        <v>50</v>
      </c>
      <c r="D140" s="37" t="s">
        <v>16</v>
      </c>
      <c r="E140" s="38">
        <v>0</v>
      </c>
      <c r="F140" s="37" t="s">
        <v>12</v>
      </c>
      <c r="G140" s="38">
        <v>1</v>
      </c>
      <c r="H140" s="37" t="s">
        <v>16</v>
      </c>
      <c r="I140" s="38">
        <v>0</v>
      </c>
      <c r="J140" s="44"/>
    </row>
    <row r="141" spans="1:10" ht="15" customHeight="1">
      <c r="A141" s="36" t="s">
        <v>278</v>
      </c>
      <c r="B141" s="52" t="s">
        <v>241</v>
      </c>
      <c r="C141" s="52" t="s">
        <v>50</v>
      </c>
      <c r="D141" s="52" t="s">
        <v>12</v>
      </c>
      <c r="E141" s="53">
        <v>1</v>
      </c>
      <c r="F141" s="52" t="s">
        <v>16</v>
      </c>
      <c r="G141" s="53">
        <v>0</v>
      </c>
      <c r="H141" s="52" t="s">
        <v>12</v>
      </c>
      <c r="I141" s="53">
        <v>1</v>
      </c>
      <c r="J141" s="55"/>
    </row>
    <row r="142" spans="1:10" ht="15" customHeight="1">
      <c r="A142" s="36" t="s">
        <v>279</v>
      </c>
      <c r="B142" s="39" t="s">
        <v>203</v>
      </c>
      <c r="C142" s="37" t="s">
        <v>50</v>
      </c>
      <c r="D142" s="37" t="s">
        <v>12</v>
      </c>
      <c r="E142" s="38">
        <v>1</v>
      </c>
      <c r="F142" s="37" t="s">
        <v>16</v>
      </c>
      <c r="G142" s="38">
        <v>0</v>
      </c>
      <c r="H142" s="37" t="s">
        <v>16</v>
      </c>
      <c r="I142" s="38">
        <v>0</v>
      </c>
      <c r="J142" s="55" t="s">
        <v>280</v>
      </c>
    </row>
    <row r="143" spans="1:10" ht="60">
      <c r="A143" s="36" t="s">
        <v>281</v>
      </c>
      <c r="B143" s="39" t="s">
        <v>282</v>
      </c>
      <c r="C143" s="37" t="s">
        <v>54</v>
      </c>
      <c r="D143" s="37" t="s">
        <v>12</v>
      </c>
      <c r="E143" s="38">
        <v>1</v>
      </c>
      <c r="F143" s="37" t="s">
        <v>16</v>
      </c>
      <c r="G143" s="38">
        <v>0</v>
      </c>
      <c r="H143" s="37" t="s">
        <v>16</v>
      </c>
      <c r="I143" s="38">
        <v>0</v>
      </c>
      <c r="J143" s="55" t="s">
        <v>283</v>
      </c>
    </row>
    <row r="144" spans="1:10" s="28" customFormat="1" ht="30">
      <c r="A144" s="84" t="s">
        <v>284</v>
      </c>
      <c r="B144" s="39" t="s">
        <v>285</v>
      </c>
      <c r="C144" s="37" t="s">
        <v>50</v>
      </c>
      <c r="D144" s="37" t="s">
        <v>12</v>
      </c>
      <c r="E144" s="38">
        <v>1</v>
      </c>
      <c r="F144" s="37" t="s">
        <v>16</v>
      </c>
      <c r="G144" s="38">
        <v>0</v>
      </c>
      <c r="H144" s="37" t="s">
        <v>16</v>
      </c>
      <c r="I144" s="38">
        <v>0</v>
      </c>
      <c r="J144" s="55" t="s">
        <v>286</v>
      </c>
    </row>
    <row r="145" spans="1:10" ht="30">
      <c r="A145" s="86"/>
      <c r="B145" s="39" t="s">
        <v>287</v>
      </c>
      <c r="C145" s="37" t="s">
        <v>50</v>
      </c>
      <c r="D145" s="37" t="s">
        <v>12</v>
      </c>
      <c r="E145" s="38">
        <v>1</v>
      </c>
      <c r="F145" s="37" t="s">
        <v>16</v>
      </c>
      <c r="G145" s="38">
        <v>0</v>
      </c>
      <c r="H145" s="37" t="s">
        <v>16</v>
      </c>
      <c r="I145" s="38">
        <v>0</v>
      </c>
      <c r="J145" s="55" t="s">
        <v>288</v>
      </c>
    </row>
    <row r="146" spans="1:10">
      <c r="A146" s="85"/>
      <c r="B146" s="39" t="s">
        <v>241</v>
      </c>
      <c r="C146" s="37" t="s">
        <v>50</v>
      </c>
      <c r="D146" s="37" t="s">
        <v>16</v>
      </c>
      <c r="E146" s="38">
        <v>0</v>
      </c>
      <c r="F146" s="37" t="s">
        <v>16</v>
      </c>
      <c r="G146" s="38">
        <v>0</v>
      </c>
      <c r="H146" s="37" t="s">
        <v>12</v>
      </c>
      <c r="I146" s="38">
        <v>1</v>
      </c>
      <c r="J146" s="44"/>
    </row>
    <row r="147" spans="1:10" ht="30">
      <c r="A147" s="86" t="s">
        <v>289</v>
      </c>
      <c r="B147" s="39" t="s">
        <v>60</v>
      </c>
      <c r="C147" s="37" t="s">
        <v>50</v>
      </c>
      <c r="D147" s="37" t="s">
        <v>12</v>
      </c>
      <c r="E147" s="38">
        <v>1</v>
      </c>
      <c r="F147" s="37" t="s">
        <v>16</v>
      </c>
      <c r="G147" s="38">
        <v>0</v>
      </c>
      <c r="H147" s="37" t="s">
        <v>16</v>
      </c>
      <c r="I147" s="38">
        <v>0</v>
      </c>
      <c r="J147" s="55" t="s">
        <v>290</v>
      </c>
    </row>
    <row r="148" spans="1:10" ht="30">
      <c r="A148" s="86"/>
      <c r="B148" s="39" t="s">
        <v>291</v>
      </c>
      <c r="C148" s="37" t="s">
        <v>50</v>
      </c>
      <c r="D148" s="37" t="s">
        <v>12</v>
      </c>
      <c r="E148" s="38">
        <v>1</v>
      </c>
      <c r="F148" s="37" t="s">
        <v>16</v>
      </c>
      <c r="G148" s="38">
        <v>0</v>
      </c>
      <c r="H148" s="37" t="s">
        <v>16</v>
      </c>
      <c r="I148" s="38">
        <v>0</v>
      </c>
      <c r="J148" s="55" t="s">
        <v>292</v>
      </c>
    </row>
    <row r="149" spans="1:10" ht="30">
      <c r="A149" s="86"/>
      <c r="B149" s="54" t="s">
        <v>293</v>
      </c>
      <c r="C149" s="37" t="s">
        <v>50</v>
      </c>
      <c r="D149" s="37" t="s">
        <v>12</v>
      </c>
      <c r="E149" s="38">
        <v>1</v>
      </c>
      <c r="F149" s="37" t="s">
        <v>16</v>
      </c>
      <c r="G149" s="38">
        <v>0</v>
      </c>
      <c r="H149" s="37" t="s">
        <v>16</v>
      </c>
      <c r="I149" s="38">
        <v>0</v>
      </c>
      <c r="J149" s="55" t="s">
        <v>294</v>
      </c>
    </row>
    <row r="150" spans="1:10" ht="30">
      <c r="A150" s="86"/>
      <c r="B150" s="39" t="s">
        <v>203</v>
      </c>
      <c r="C150" s="37" t="s">
        <v>50</v>
      </c>
      <c r="D150" s="37" t="s">
        <v>12</v>
      </c>
      <c r="E150" s="38">
        <v>1</v>
      </c>
      <c r="F150" s="37" t="s">
        <v>16</v>
      </c>
      <c r="G150" s="38">
        <v>0</v>
      </c>
      <c r="H150" s="37" t="s">
        <v>16</v>
      </c>
      <c r="I150" s="38">
        <v>0</v>
      </c>
      <c r="J150" s="55" t="s">
        <v>295</v>
      </c>
    </row>
    <row r="151" spans="1:10" ht="30">
      <c r="A151" s="85"/>
      <c r="B151" s="39" t="s">
        <v>69</v>
      </c>
      <c r="C151" s="37" t="s">
        <v>50</v>
      </c>
      <c r="D151" s="37" t="s">
        <v>12</v>
      </c>
      <c r="E151" s="38">
        <v>1</v>
      </c>
      <c r="F151" s="37" t="s">
        <v>16</v>
      </c>
      <c r="G151" s="38">
        <v>0</v>
      </c>
      <c r="H151" s="37" t="s">
        <v>16</v>
      </c>
      <c r="I151" s="38">
        <v>0</v>
      </c>
      <c r="J151" s="55" t="s">
        <v>296</v>
      </c>
    </row>
    <row r="152" spans="1:10" ht="45">
      <c r="A152" s="84" t="s">
        <v>297</v>
      </c>
      <c r="B152" s="39" t="s">
        <v>291</v>
      </c>
      <c r="C152" s="37" t="s">
        <v>50</v>
      </c>
      <c r="D152" s="37" t="s">
        <v>12</v>
      </c>
      <c r="E152" s="38">
        <v>1</v>
      </c>
      <c r="F152" s="37" t="s">
        <v>16</v>
      </c>
      <c r="G152" s="38">
        <v>0</v>
      </c>
      <c r="H152" s="37" t="s">
        <v>16</v>
      </c>
      <c r="I152" s="38">
        <v>0</v>
      </c>
      <c r="J152" s="55" t="s">
        <v>298</v>
      </c>
    </row>
    <row r="153" spans="1:10" ht="30">
      <c r="A153" s="85"/>
      <c r="B153" s="39" t="s">
        <v>197</v>
      </c>
      <c r="C153" s="37" t="s">
        <v>50</v>
      </c>
      <c r="D153" s="37" t="s">
        <v>12</v>
      </c>
      <c r="E153" s="38">
        <v>1</v>
      </c>
      <c r="F153" s="37" t="s">
        <v>16</v>
      </c>
      <c r="G153" s="38">
        <v>0</v>
      </c>
      <c r="H153" s="37" t="s">
        <v>16</v>
      </c>
      <c r="I153" s="38">
        <v>0</v>
      </c>
      <c r="J153" s="55" t="s">
        <v>299</v>
      </c>
    </row>
    <row r="154" spans="1:10" ht="30">
      <c r="A154" s="36" t="s">
        <v>300</v>
      </c>
      <c r="B154" s="39" t="s">
        <v>291</v>
      </c>
      <c r="C154" s="37" t="s">
        <v>50</v>
      </c>
      <c r="D154" s="37" t="s">
        <v>12</v>
      </c>
      <c r="E154" s="38">
        <v>1</v>
      </c>
      <c r="F154" s="37" t="s">
        <v>16</v>
      </c>
      <c r="G154" s="38">
        <v>0</v>
      </c>
      <c r="H154" s="37" t="s">
        <v>16</v>
      </c>
      <c r="I154" s="38">
        <v>0</v>
      </c>
      <c r="J154" s="55" t="s">
        <v>301</v>
      </c>
    </row>
    <row r="155" spans="1:10" ht="30">
      <c r="A155" s="36" t="s">
        <v>302</v>
      </c>
      <c r="B155" s="39" t="s">
        <v>83</v>
      </c>
      <c r="C155" s="37" t="s">
        <v>67</v>
      </c>
      <c r="D155" s="37" t="s">
        <v>12</v>
      </c>
      <c r="E155" s="38">
        <v>1</v>
      </c>
      <c r="F155" s="37" t="s">
        <v>16</v>
      </c>
      <c r="G155" s="38">
        <v>0</v>
      </c>
      <c r="H155" s="37" t="s">
        <v>16</v>
      </c>
      <c r="I155" s="38">
        <v>0</v>
      </c>
      <c r="J155" s="55" t="s">
        <v>303</v>
      </c>
    </row>
    <row r="156" spans="1:10" ht="30">
      <c r="A156" s="36" t="s">
        <v>304</v>
      </c>
      <c r="B156" s="39" t="s">
        <v>69</v>
      </c>
      <c r="C156" s="37" t="s">
        <v>50</v>
      </c>
      <c r="D156" s="37" t="s">
        <v>12</v>
      </c>
      <c r="E156" s="38">
        <v>1</v>
      </c>
      <c r="F156" s="37" t="s">
        <v>16</v>
      </c>
      <c r="G156" s="38">
        <v>0</v>
      </c>
      <c r="H156" s="37" t="s">
        <v>16</v>
      </c>
      <c r="I156" s="38">
        <v>0</v>
      </c>
      <c r="J156" s="55" t="s">
        <v>305</v>
      </c>
    </row>
    <row r="157" spans="1:10">
      <c r="A157" s="84" t="s">
        <v>306</v>
      </c>
      <c r="B157" s="39" t="s">
        <v>60</v>
      </c>
      <c r="C157" s="37" t="s">
        <v>50</v>
      </c>
      <c r="D157" s="37" t="s">
        <v>12</v>
      </c>
      <c r="E157" s="38">
        <v>1</v>
      </c>
      <c r="F157" s="37" t="s">
        <v>16</v>
      </c>
      <c r="G157" s="38">
        <v>0</v>
      </c>
      <c r="H157" s="37" t="s">
        <v>12</v>
      </c>
      <c r="I157" s="38">
        <v>1</v>
      </c>
      <c r="J157" s="55"/>
    </row>
    <row r="158" spans="1:10">
      <c r="A158" s="86"/>
      <c r="B158" s="39" t="s">
        <v>122</v>
      </c>
      <c r="C158" s="37" t="s">
        <v>50</v>
      </c>
      <c r="D158" s="37" t="s">
        <v>16</v>
      </c>
      <c r="E158" s="38">
        <v>0</v>
      </c>
      <c r="F158" s="37" t="s">
        <v>16</v>
      </c>
      <c r="G158" s="38">
        <v>0</v>
      </c>
      <c r="H158" s="37" t="s">
        <v>12</v>
      </c>
      <c r="I158" s="38">
        <v>1</v>
      </c>
      <c r="J158" s="55"/>
    </row>
    <row r="159" spans="1:10" ht="30">
      <c r="A159" s="85"/>
      <c r="B159" s="39" t="s">
        <v>69</v>
      </c>
      <c r="C159" s="37" t="s">
        <v>50</v>
      </c>
      <c r="D159" s="37" t="s">
        <v>12</v>
      </c>
      <c r="E159" s="38">
        <v>1</v>
      </c>
      <c r="F159" s="37" t="s">
        <v>16</v>
      </c>
      <c r="G159" s="38">
        <v>0</v>
      </c>
      <c r="H159" s="37" t="s">
        <v>16</v>
      </c>
      <c r="I159" s="38">
        <v>0</v>
      </c>
      <c r="J159" s="55" t="s">
        <v>307</v>
      </c>
    </row>
    <row r="160" spans="1:10" ht="30">
      <c r="A160" s="36" t="s">
        <v>308</v>
      </c>
      <c r="B160" s="39" t="s">
        <v>293</v>
      </c>
      <c r="C160" s="37" t="s">
        <v>67</v>
      </c>
      <c r="D160" s="37" t="s">
        <v>12</v>
      </c>
      <c r="E160" s="38">
        <v>1</v>
      </c>
      <c r="F160" s="37" t="s">
        <v>16</v>
      </c>
      <c r="G160" s="38">
        <v>0</v>
      </c>
      <c r="H160" s="37" t="s">
        <v>16</v>
      </c>
      <c r="I160" s="38">
        <v>0</v>
      </c>
      <c r="J160" s="55" t="s">
        <v>309</v>
      </c>
    </row>
    <row r="161" spans="1:10" ht="30">
      <c r="A161" s="84" t="s">
        <v>310</v>
      </c>
      <c r="B161" s="39" t="s">
        <v>69</v>
      </c>
      <c r="C161" s="37" t="s">
        <v>50</v>
      </c>
      <c r="D161" s="37" t="s">
        <v>12</v>
      </c>
      <c r="E161" s="38">
        <v>1</v>
      </c>
      <c r="F161" s="37" t="s">
        <v>16</v>
      </c>
      <c r="G161" s="38">
        <v>0</v>
      </c>
      <c r="H161" s="37" t="s">
        <v>16</v>
      </c>
      <c r="I161" s="38">
        <v>0</v>
      </c>
      <c r="J161" s="55" t="s">
        <v>311</v>
      </c>
    </row>
    <row r="162" spans="1:10" ht="45">
      <c r="A162" s="85"/>
      <c r="B162" s="39" t="s">
        <v>312</v>
      </c>
      <c r="C162" s="37" t="s">
        <v>67</v>
      </c>
      <c r="D162" s="37" t="s">
        <v>12</v>
      </c>
      <c r="E162" s="38">
        <v>1</v>
      </c>
      <c r="F162" s="37" t="s">
        <v>16</v>
      </c>
      <c r="G162" s="38">
        <v>0</v>
      </c>
      <c r="H162" s="37" t="s">
        <v>16</v>
      </c>
      <c r="I162" s="38">
        <v>0</v>
      </c>
      <c r="J162" s="55" t="s">
        <v>313</v>
      </c>
    </row>
    <row r="163" spans="1:10" ht="30">
      <c r="A163" s="84" t="s">
        <v>314</v>
      </c>
      <c r="B163" s="54" t="s">
        <v>293</v>
      </c>
      <c r="C163" s="37" t="s">
        <v>50</v>
      </c>
      <c r="D163" s="37" t="s">
        <v>12</v>
      </c>
      <c r="E163" s="38">
        <v>1</v>
      </c>
      <c r="F163" s="37" t="s">
        <v>16</v>
      </c>
      <c r="G163" s="38">
        <v>0</v>
      </c>
      <c r="H163" s="37" t="s">
        <v>16</v>
      </c>
      <c r="I163" s="38">
        <v>0</v>
      </c>
      <c r="J163" s="55" t="s">
        <v>294</v>
      </c>
    </row>
    <row r="164" spans="1:10" ht="30">
      <c r="A164" s="86"/>
      <c r="B164" s="39" t="s">
        <v>291</v>
      </c>
      <c r="C164" s="37" t="s">
        <v>50</v>
      </c>
      <c r="D164" s="37" t="s">
        <v>12</v>
      </c>
      <c r="E164" s="38">
        <v>1</v>
      </c>
      <c r="F164" s="37" t="s">
        <v>16</v>
      </c>
      <c r="G164" s="38">
        <v>0</v>
      </c>
      <c r="H164" s="37" t="s">
        <v>16</v>
      </c>
      <c r="I164" s="38">
        <v>0</v>
      </c>
      <c r="J164" s="55" t="s">
        <v>315</v>
      </c>
    </row>
    <row r="165" spans="1:10" ht="30">
      <c r="A165" s="85"/>
      <c r="B165" s="39" t="s">
        <v>203</v>
      </c>
      <c r="C165" s="37" t="s">
        <v>50</v>
      </c>
      <c r="D165" s="37" t="s">
        <v>12</v>
      </c>
      <c r="E165" s="38">
        <v>1</v>
      </c>
      <c r="F165" s="37" t="s">
        <v>16</v>
      </c>
      <c r="G165" s="38">
        <v>0</v>
      </c>
      <c r="H165" s="37" t="s">
        <v>16</v>
      </c>
      <c r="I165" s="38">
        <v>0</v>
      </c>
      <c r="J165" s="55" t="s">
        <v>295</v>
      </c>
    </row>
    <row r="166" spans="1:10" ht="30">
      <c r="A166" s="84" t="s">
        <v>316</v>
      </c>
      <c r="B166" s="39" t="s">
        <v>171</v>
      </c>
      <c r="C166" s="37" t="s">
        <v>50</v>
      </c>
      <c r="D166" s="37" t="s">
        <v>12</v>
      </c>
      <c r="E166" s="38">
        <v>1</v>
      </c>
      <c r="F166" s="37" t="s">
        <v>16</v>
      </c>
      <c r="G166" s="38">
        <v>0</v>
      </c>
      <c r="H166" s="37" t="s">
        <v>16</v>
      </c>
      <c r="I166" s="38">
        <v>0</v>
      </c>
      <c r="J166" s="55" t="s">
        <v>317</v>
      </c>
    </row>
    <row r="167" spans="1:10" ht="30">
      <c r="A167" s="85"/>
      <c r="B167" s="39" t="s">
        <v>69</v>
      </c>
      <c r="C167" s="37" t="s">
        <v>50</v>
      </c>
      <c r="D167" s="37" t="s">
        <v>12</v>
      </c>
      <c r="E167" s="38">
        <v>1</v>
      </c>
      <c r="F167" s="37" t="s">
        <v>16</v>
      </c>
      <c r="G167" s="38">
        <v>0</v>
      </c>
      <c r="H167" s="37" t="s">
        <v>16</v>
      </c>
      <c r="I167" s="38">
        <v>0</v>
      </c>
      <c r="J167" s="55" t="s">
        <v>318</v>
      </c>
    </row>
    <row r="168" spans="1:10" ht="30">
      <c r="A168" s="36" t="s">
        <v>319</v>
      </c>
      <c r="B168" s="39" t="s">
        <v>69</v>
      </c>
      <c r="C168" s="37" t="s">
        <v>50</v>
      </c>
      <c r="D168" s="37" t="s">
        <v>12</v>
      </c>
      <c r="E168" s="38">
        <v>1</v>
      </c>
      <c r="F168" s="37" t="s">
        <v>16</v>
      </c>
      <c r="G168" s="38">
        <v>0</v>
      </c>
      <c r="H168" s="37" t="s">
        <v>16</v>
      </c>
      <c r="I168" s="38">
        <v>0</v>
      </c>
      <c r="J168" s="55" t="s">
        <v>320</v>
      </c>
    </row>
    <row r="169" spans="1:10" ht="30">
      <c r="A169" s="36" t="s">
        <v>321</v>
      </c>
      <c r="B169" s="39" t="s">
        <v>322</v>
      </c>
      <c r="C169" s="37" t="s">
        <v>50</v>
      </c>
      <c r="D169" s="37" t="s">
        <v>12</v>
      </c>
      <c r="E169" s="38">
        <v>1</v>
      </c>
      <c r="F169" s="37" t="s">
        <v>16</v>
      </c>
      <c r="G169" s="38">
        <v>0</v>
      </c>
      <c r="H169" s="37" t="s">
        <v>16</v>
      </c>
      <c r="I169" s="38">
        <v>0</v>
      </c>
      <c r="J169" s="55" t="s">
        <v>323</v>
      </c>
    </row>
    <row r="170" spans="1:10" ht="30">
      <c r="A170" s="84" t="s">
        <v>324</v>
      </c>
      <c r="B170" s="39" t="s">
        <v>291</v>
      </c>
      <c r="C170" s="37" t="s">
        <v>50</v>
      </c>
      <c r="D170" s="37" t="s">
        <v>12</v>
      </c>
      <c r="E170" s="38">
        <v>1</v>
      </c>
      <c r="F170" s="37" t="s">
        <v>16</v>
      </c>
      <c r="G170" s="38">
        <v>0</v>
      </c>
      <c r="H170" s="37" t="s">
        <v>16</v>
      </c>
      <c r="I170" s="38">
        <v>0</v>
      </c>
      <c r="J170" s="55" t="s">
        <v>292</v>
      </c>
    </row>
    <row r="171" spans="1:10" ht="30">
      <c r="A171" s="86"/>
      <c r="B171" s="54" t="s">
        <v>293</v>
      </c>
      <c r="C171" s="37" t="s">
        <v>50</v>
      </c>
      <c r="D171" s="37" t="s">
        <v>12</v>
      </c>
      <c r="E171" s="38">
        <v>1</v>
      </c>
      <c r="F171" s="37" t="s">
        <v>16</v>
      </c>
      <c r="G171" s="38">
        <v>0</v>
      </c>
      <c r="H171" s="37" t="s">
        <v>16</v>
      </c>
      <c r="I171" s="38">
        <v>0</v>
      </c>
      <c r="J171" s="55" t="s">
        <v>294</v>
      </c>
    </row>
    <row r="172" spans="1:10" ht="30">
      <c r="A172" s="86"/>
      <c r="B172" s="39" t="s">
        <v>203</v>
      </c>
      <c r="C172" s="37" t="s">
        <v>50</v>
      </c>
      <c r="D172" s="37" t="s">
        <v>12</v>
      </c>
      <c r="E172" s="38">
        <v>1</v>
      </c>
      <c r="F172" s="37" t="s">
        <v>16</v>
      </c>
      <c r="G172" s="38">
        <v>0</v>
      </c>
      <c r="H172" s="37" t="s">
        <v>16</v>
      </c>
      <c r="I172" s="38">
        <v>0</v>
      </c>
      <c r="J172" s="55" t="s">
        <v>295</v>
      </c>
    </row>
    <row r="173" spans="1:10" ht="30">
      <c r="A173" s="86"/>
      <c r="B173" s="39" t="s">
        <v>60</v>
      </c>
      <c r="C173" s="37" t="s">
        <v>50</v>
      </c>
      <c r="D173" s="37" t="s">
        <v>12</v>
      </c>
      <c r="E173" s="38">
        <v>1</v>
      </c>
      <c r="F173" s="37" t="s">
        <v>16</v>
      </c>
      <c r="G173" s="38">
        <v>0</v>
      </c>
      <c r="H173" s="37" t="s">
        <v>16</v>
      </c>
      <c r="I173" s="38">
        <v>0</v>
      </c>
      <c r="J173" s="55" t="s">
        <v>290</v>
      </c>
    </row>
    <row r="174" spans="1:10" ht="30">
      <c r="A174" s="85"/>
      <c r="B174" s="39" t="s">
        <v>69</v>
      </c>
      <c r="C174" s="37" t="s">
        <v>50</v>
      </c>
      <c r="D174" s="37" t="s">
        <v>12</v>
      </c>
      <c r="E174" s="38">
        <v>1</v>
      </c>
      <c r="F174" s="37" t="s">
        <v>16</v>
      </c>
      <c r="G174" s="38">
        <v>0</v>
      </c>
      <c r="H174" s="37" t="s">
        <v>16</v>
      </c>
      <c r="I174" s="38">
        <v>0</v>
      </c>
      <c r="J174" s="55" t="s">
        <v>296</v>
      </c>
    </row>
    <row r="175" spans="1:10" ht="30">
      <c r="A175" s="86" t="s">
        <v>325</v>
      </c>
      <c r="B175" s="39" t="s">
        <v>291</v>
      </c>
      <c r="C175" s="37" t="s">
        <v>50</v>
      </c>
      <c r="D175" s="37" t="s">
        <v>12</v>
      </c>
      <c r="E175" s="38">
        <v>1</v>
      </c>
      <c r="F175" s="37" t="s">
        <v>16</v>
      </c>
      <c r="G175" s="38">
        <v>0</v>
      </c>
      <c r="H175" s="37" t="s">
        <v>16</v>
      </c>
      <c r="I175" s="38">
        <v>0</v>
      </c>
      <c r="J175" s="55" t="s">
        <v>292</v>
      </c>
    </row>
    <row r="176" spans="1:10" ht="30">
      <c r="A176" s="86"/>
      <c r="B176" s="54" t="s">
        <v>293</v>
      </c>
      <c r="C176" s="37" t="s">
        <v>50</v>
      </c>
      <c r="D176" s="37" t="s">
        <v>12</v>
      </c>
      <c r="E176" s="38">
        <v>1</v>
      </c>
      <c r="F176" s="37" t="s">
        <v>16</v>
      </c>
      <c r="G176" s="38">
        <v>0</v>
      </c>
      <c r="H176" s="37" t="s">
        <v>16</v>
      </c>
      <c r="I176" s="38">
        <v>0</v>
      </c>
      <c r="J176" s="55" t="s">
        <v>294</v>
      </c>
    </row>
    <row r="177" spans="1:10" ht="30">
      <c r="A177" s="86"/>
      <c r="B177" s="39" t="s">
        <v>203</v>
      </c>
      <c r="C177" s="37" t="s">
        <v>50</v>
      </c>
      <c r="D177" s="37" t="s">
        <v>12</v>
      </c>
      <c r="E177" s="38">
        <v>1</v>
      </c>
      <c r="F177" s="37" t="s">
        <v>16</v>
      </c>
      <c r="G177" s="38">
        <v>0</v>
      </c>
      <c r="H177" s="37" t="s">
        <v>16</v>
      </c>
      <c r="I177" s="38">
        <v>0</v>
      </c>
      <c r="J177" s="55" t="s">
        <v>295</v>
      </c>
    </row>
    <row r="178" spans="1:10" ht="30">
      <c r="A178" s="85"/>
      <c r="B178" s="39" t="s">
        <v>60</v>
      </c>
      <c r="C178" s="37" t="s">
        <v>50</v>
      </c>
      <c r="D178" s="37" t="s">
        <v>12</v>
      </c>
      <c r="E178" s="38">
        <v>1</v>
      </c>
      <c r="F178" s="37" t="s">
        <v>16</v>
      </c>
      <c r="G178" s="38">
        <v>0</v>
      </c>
      <c r="H178" s="37" t="s">
        <v>16</v>
      </c>
      <c r="I178" s="38">
        <v>0</v>
      </c>
      <c r="J178" s="55" t="s">
        <v>290</v>
      </c>
    </row>
    <row r="179" spans="1:10" ht="30">
      <c r="A179" s="36" t="s">
        <v>326</v>
      </c>
      <c r="B179" s="39" t="s">
        <v>69</v>
      </c>
      <c r="C179" s="37" t="s">
        <v>50</v>
      </c>
      <c r="D179" s="37" t="s">
        <v>12</v>
      </c>
      <c r="E179" s="38">
        <v>1</v>
      </c>
      <c r="F179" s="37" t="s">
        <v>16</v>
      </c>
      <c r="G179" s="38">
        <v>0</v>
      </c>
      <c r="H179" s="37" t="s">
        <v>16</v>
      </c>
      <c r="I179" s="38">
        <v>0</v>
      </c>
      <c r="J179" s="55" t="s">
        <v>327</v>
      </c>
    </row>
    <row r="180" spans="1:10">
      <c r="A180" s="84" t="s">
        <v>328</v>
      </c>
      <c r="B180" s="39" t="s">
        <v>122</v>
      </c>
      <c r="C180" s="37" t="s">
        <v>50</v>
      </c>
      <c r="D180" s="37" t="s">
        <v>12</v>
      </c>
      <c r="E180" s="38">
        <v>1</v>
      </c>
      <c r="F180" s="37" t="s">
        <v>16</v>
      </c>
      <c r="G180" s="38">
        <v>0</v>
      </c>
      <c r="H180" s="37" t="s">
        <v>16</v>
      </c>
      <c r="I180" s="38">
        <v>0</v>
      </c>
      <c r="J180" s="55" t="s">
        <v>329</v>
      </c>
    </row>
    <row r="181" spans="1:10">
      <c r="A181" s="86"/>
      <c r="B181" s="39" t="s">
        <v>330</v>
      </c>
      <c r="C181" s="37" t="s">
        <v>50</v>
      </c>
      <c r="D181" s="37" t="s">
        <v>16</v>
      </c>
      <c r="E181" s="38">
        <v>0</v>
      </c>
      <c r="F181" s="37" t="s">
        <v>12</v>
      </c>
      <c r="G181" s="38">
        <v>1</v>
      </c>
      <c r="H181" s="37" t="s">
        <v>12</v>
      </c>
      <c r="I181" s="38">
        <v>1</v>
      </c>
      <c r="J181" s="55"/>
    </row>
    <row r="182" spans="1:10">
      <c r="A182" s="85"/>
      <c r="B182" s="39" t="s">
        <v>171</v>
      </c>
      <c r="C182" s="37" t="s">
        <v>50</v>
      </c>
      <c r="D182" s="37" t="s">
        <v>16</v>
      </c>
      <c r="E182" s="38">
        <v>0</v>
      </c>
      <c r="F182" s="37" t="s">
        <v>12</v>
      </c>
      <c r="G182" s="38">
        <v>1</v>
      </c>
      <c r="H182" s="37" t="s">
        <v>16</v>
      </c>
      <c r="I182" s="38">
        <v>0</v>
      </c>
      <c r="J182" s="44"/>
    </row>
    <row r="183" spans="1:10" ht="30">
      <c r="A183" s="36" t="s">
        <v>331</v>
      </c>
      <c r="B183" s="39" t="s">
        <v>122</v>
      </c>
      <c r="C183" s="37" t="s">
        <v>50</v>
      </c>
      <c r="D183" s="37" t="s">
        <v>12</v>
      </c>
      <c r="E183" s="38">
        <v>1</v>
      </c>
      <c r="F183" s="37" t="s">
        <v>16</v>
      </c>
      <c r="G183" s="38">
        <v>0</v>
      </c>
      <c r="H183" s="37" t="s">
        <v>16</v>
      </c>
      <c r="I183" s="38">
        <v>0</v>
      </c>
      <c r="J183" s="55" t="s">
        <v>332</v>
      </c>
    </row>
    <row r="184" spans="1:10" ht="30">
      <c r="A184" s="40" t="s">
        <v>333</v>
      </c>
      <c r="B184" s="39" t="s">
        <v>66</v>
      </c>
      <c r="C184" s="37" t="s">
        <v>67</v>
      </c>
      <c r="D184" s="37" t="s">
        <v>12</v>
      </c>
      <c r="E184" s="38">
        <v>1</v>
      </c>
      <c r="F184" s="37" t="s">
        <v>16</v>
      </c>
      <c r="G184" s="38">
        <v>0</v>
      </c>
      <c r="H184" s="37" t="s">
        <v>16</v>
      </c>
      <c r="I184" s="38">
        <v>0</v>
      </c>
      <c r="J184" s="55" t="s">
        <v>334</v>
      </c>
    </row>
    <row r="185" spans="1:10" ht="30">
      <c r="A185" s="36" t="s">
        <v>335</v>
      </c>
      <c r="B185" s="39" t="s">
        <v>57</v>
      </c>
      <c r="C185" s="37" t="s">
        <v>50</v>
      </c>
      <c r="D185" s="37" t="s">
        <v>12</v>
      </c>
      <c r="E185" s="38">
        <v>1</v>
      </c>
      <c r="F185" s="37" t="s">
        <v>16</v>
      </c>
      <c r="G185" s="38">
        <v>0</v>
      </c>
      <c r="H185" s="37" t="s">
        <v>16</v>
      </c>
      <c r="I185" s="38">
        <v>0</v>
      </c>
      <c r="J185" s="55" t="s">
        <v>336</v>
      </c>
    </row>
    <row r="186" spans="1:10" ht="30">
      <c r="A186" s="36" t="s">
        <v>337</v>
      </c>
      <c r="B186" s="39" t="s">
        <v>60</v>
      </c>
      <c r="C186" s="37" t="s">
        <v>50</v>
      </c>
      <c r="D186" s="37" t="s">
        <v>12</v>
      </c>
      <c r="E186" s="38">
        <v>1</v>
      </c>
      <c r="F186" s="37" t="s">
        <v>16</v>
      </c>
      <c r="G186" s="38">
        <v>0</v>
      </c>
      <c r="H186" s="37" t="s">
        <v>16</v>
      </c>
      <c r="I186" s="38">
        <v>0</v>
      </c>
      <c r="J186" s="55" t="s">
        <v>338</v>
      </c>
    </row>
    <row r="187" spans="1:10" ht="30">
      <c r="A187" s="36" t="s">
        <v>339</v>
      </c>
      <c r="B187" s="39" t="s">
        <v>60</v>
      </c>
      <c r="C187" s="37" t="s">
        <v>50</v>
      </c>
      <c r="D187" s="37" t="s">
        <v>12</v>
      </c>
      <c r="E187" s="38">
        <v>1</v>
      </c>
      <c r="F187" s="37" t="s">
        <v>16</v>
      </c>
      <c r="G187" s="38">
        <v>0</v>
      </c>
      <c r="H187" s="37" t="s">
        <v>16</v>
      </c>
      <c r="I187" s="38">
        <v>0</v>
      </c>
      <c r="J187" s="55" t="s">
        <v>338</v>
      </c>
    </row>
    <row r="188" spans="1:10" ht="30">
      <c r="A188" s="36" t="s">
        <v>340</v>
      </c>
      <c r="B188" s="39" t="s">
        <v>66</v>
      </c>
      <c r="C188" s="37" t="s">
        <v>67</v>
      </c>
      <c r="D188" s="37" t="s">
        <v>12</v>
      </c>
      <c r="E188" s="38">
        <v>1</v>
      </c>
      <c r="F188" s="37" t="s">
        <v>16</v>
      </c>
      <c r="G188" s="38">
        <v>0</v>
      </c>
      <c r="H188" s="37" t="s">
        <v>16</v>
      </c>
      <c r="I188" s="38">
        <v>0</v>
      </c>
      <c r="J188" s="55" t="s">
        <v>341</v>
      </c>
    </row>
    <row r="189" spans="1:10">
      <c r="A189" s="36" t="s">
        <v>342</v>
      </c>
      <c r="B189" s="52" t="s">
        <v>136</v>
      </c>
      <c r="C189" s="52" t="s">
        <v>50</v>
      </c>
      <c r="D189" s="52" t="s">
        <v>12</v>
      </c>
      <c r="E189" s="53">
        <v>1</v>
      </c>
      <c r="F189" s="52" t="s">
        <v>12</v>
      </c>
      <c r="G189" s="53">
        <v>1</v>
      </c>
      <c r="H189" s="52" t="s">
        <v>12</v>
      </c>
      <c r="I189" s="53">
        <v>1</v>
      </c>
      <c r="J189" s="51"/>
    </row>
    <row r="190" spans="1:10">
      <c r="A190" s="36" t="s">
        <v>343</v>
      </c>
      <c r="B190" s="39" t="s">
        <v>60</v>
      </c>
      <c r="C190" s="37" t="s">
        <v>50</v>
      </c>
      <c r="D190" s="37" t="s">
        <v>12</v>
      </c>
      <c r="E190" s="38">
        <v>1</v>
      </c>
      <c r="F190" s="37" t="s">
        <v>16</v>
      </c>
      <c r="G190" s="38">
        <v>0</v>
      </c>
      <c r="H190" s="37" t="s">
        <v>16</v>
      </c>
      <c r="I190" s="38">
        <v>0</v>
      </c>
      <c r="J190" s="55" t="s">
        <v>344</v>
      </c>
    </row>
    <row r="191" spans="1:10">
      <c r="A191" s="36" t="s">
        <v>345</v>
      </c>
      <c r="B191" s="39" t="s">
        <v>60</v>
      </c>
      <c r="C191" s="37" t="s">
        <v>50</v>
      </c>
      <c r="D191" s="37" t="s">
        <v>12</v>
      </c>
      <c r="E191" s="38">
        <v>1</v>
      </c>
      <c r="F191" s="37" t="s">
        <v>16</v>
      </c>
      <c r="G191" s="38">
        <v>0</v>
      </c>
      <c r="H191" s="37" t="s">
        <v>16</v>
      </c>
      <c r="I191" s="38">
        <v>0</v>
      </c>
      <c r="J191" s="55" t="s">
        <v>346</v>
      </c>
    </row>
    <row r="192" spans="1:10">
      <c r="A192" s="84" t="s">
        <v>347</v>
      </c>
      <c r="B192" s="39" t="s">
        <v>60</v>
      </c>
      <c r="C192" s="37" t="s">
        <v>50</v>
      </c>
      <c r="D192" s="37" t="s">
        <v>16</v>
      </c>
      <c r="E192" s="38">
        <v>0</v>
      </c>
      <c r="F192" s="37" t="s">
        <v>16</v>
      </c>
      <c r="G192" s="38">
        <v>0</v>
      </c>
      <c r="H192" s="37" t="s">
        <v>12</v>
      </c>
      <c r="I192" s="38">
        <v>1</v>
      </c>
      <c r="J192" s="55"/>
    </row>
    <row r="193" spans="1:11" ht="30">
      <c r="A193" s="85"/>
      <c r="B193" s="39" t="s">
        <v>57</v>
      </c>
      <c r="C193" s="37" t="s">
        <v>50</v>
      </c>
      <c r="D193" s="37" t="s">
        <v>12</v>
      </c>
      <c r="E193" s="38">
        <v>1</v>
      </c>
      <c r="F193" s="37" t="s">
        <v>16</v>
      </c>
      <c r="G193" s="38">
        <v>0</v>
      </c>
      <c r="H193" s="37" t="s">
        <v>16</v>
      </c>
      <c r="I193" s="38">
        <v>0</v>
      </c>
      <c r="J193" s="55" t="s">
        <v>348</v>
      </c>
    </row>
    <row r="194" spans="1:11">
      <c r="A194" s="86" t="s">
        <v>349</v>
      </c>
      <c r="B194" s="39" t="s">
        <v>136</v>
      </c>
      <c r="C194" s="37" t="s">
        <v>50</v>
      </c>
      <c r="D194" s="37" t="s">
        <v>12</v>
      </c>
      <c r="E194" s="38">
        <v>1</v>
      </c>
      <c r="F194" s="37" t="s">
        <v>16</v>
      </c>
      <c r="G194" s="38">
        <v>0</v>
      </c>
      <c r="H194" s="37" t="s">
        <v>16</v>
      </c>
      <c r="I194" s="38">
        <v>0</v>
      </c>
      <c r="J194" s="55" t="s">
        <v>350</v>
      </c>
    </row>
    <row r="195" spans="1:11">
      <c r="A195" s="86"/>
      <c r="B195" s="39" t="s">
        <v>171</v>
      </c>
      <c r="C195" s="37" t="s">
        <v>50</v>
      </c>
      <c r="D195" s="37" t="s">
        <v>12</v>
      </c>
      <c r="E195" s="38">
        <v>1</v>
      </c>
      <c r="F195" s="37" t="s">
        <v>12</v>
      </c>
      <c r="G195" s="38">
        <v>1</v>
      </c>
      <c r="H195" s="37" t="s">
        <v>12</v>
      </c>
      <c r="I195" s="38">
        <v>1</v>
      </c>
      <c r="J195" s="55"/>
    </row>
    <row r="196" spans="1:11">
      <c r="A196" s="85"/>
      <c r="B196" s="39" t="s">
        <v>60</v>
      </c>
      <c r="C196" s="37" t="s">
        <v>50</v>
      </c>
      <c r="D196" s="37" t="s">
        <v>12</v>
      </c>
      <c r="E196" s="38">
        <v>1</v>
      </c>
      <c r="F196" s="37" t="s">
        <v>16</v>
      </c>
      <c r="G196" s="38">
        <v>0</v>
      </c>
      <c r="H196" s="37" t="s">
        <v>12</v>
      </c>
      <c r="I196" s="38">
        <v>1</v>
      </c>
      <c r="J196" s="44"/>
    </row>
    <row r="197" spans="1:11" ht="30">
      <c r="A197" s="36" t="s">
        <v>351</v>
      </c>
      <c r="B197" s="39" t="s">
        <v>69</v>
      </c>
      <c r="C197" s="37" t="s">
        <v>50</v>
      </c>
      <c r="D197" s="37" t="s">
        <v>12</v>
      </c>
      <c r="E197" s="38">
        <v>1</v>
      </c>
      <c r="F197" s="37" t="s">
        <v>16</v>
      </c>
      <c r="G197" s="38">
        <v>0</v>
      </c>
      <c r="H197" s="37" t="s">
        <v>16</v>
      </c>
      <c r="I197" s="38">
        <v>0</v>
      </c>
      <c r="J197" s="55" t="s">
        <v>352</v>
      </c>
    </row>
    <row r="198" spans="1:11">
      <c r="A198" s="36" t="s">
        <v>353</v>
      </c>
      <c r="B198" s="39" t="s">
        <v>60</v>
      </c>
      <c r="C198" s="37" t="s">
        <v>50</v>
      </c>
      <c r="D198" s="37" t="s">
        <v>12</v>
      </c>
      <c r="E198" s="38">
        <v>1</v>
      </c>
      <c r="F198" s="37" t="s">
        <v>16</v>
      </c>
      <c r="G198" s="38">
        <v>0</v>
      </c>
      <c r="H198" s="37" t="s">
        <v>16</v>
      </c>
      <c r="I198" s="38">
        <v>0</v>
      </c>
      <c r="J198" s="55" t="s">
        <v>354</v>
      </c>
    </row>
    <row r="199" spans="1:11" s="30" customFormat="1">
      <c r="A199" s="36" t="s">
        <v>355</v>
      </c>
      <c r="B199" s="39" t="s">
        <v>136</v>
      </c>
      <c r="C199" s="37" t="s">
        <v>50</v>
      </c>
      <c r="D199" s="37" t="s">
        <v>12</v>
      </c>
      <c r="E199" s="38">
        <v>1</v>
      </c>
      <c r="F199" s="37" t="s">
        <v>16</v>
      </c>
      <c r="G199" s="38">
        <v>0</v>
      </c>
      <c r="H199" s="37" t="s">
        <v>16</v>
      </c>
      <c r="I199" s="38">
        <v>0</v>
      </c>
      <c r="J199" s="55" t="s">
        <v>356</v>
      </c>
    </row>
    <row r="200" spans="1:11" ht="30">
      <c r="A200" s="36" t="s">
        <v>357</v>
      </c>
      <c r="B200" s="39" t="s">
        <v>136</v>
      </c>
      <c r="C200" s="37" t="s">
        <v>50</v>
      </c>
      <c r="D200" s="37" t="s">
        <v>12</v>
      </c>
      <c r="E200" s="38">
        <v>1</v>
      </c>
      <c r="F200" s="37" t="s">
        <v>16</v>
      </c>
      <c r="G200" s="38">
        <v>0</v>
      </c>
      <c r="H200" s="37" t="s">
        <v>16</v>
      </c>
      <c r="I200" s="38">
        <v>0</v>
      </c>
      <c r="J200" s="55" t="s">
        <v>358</v>
      </c>
      <c r="K200" t="s">
        <v>359</v>
      </c>
    </row>
    <row r="201" spans="1:11" ht="45">
      <c r="A201" s="36" t="s">
        <v>360</v>
      </c>
      <c r="B201" s="39" t="s">
        <v>86</v>
      </c>
      <c r="C201" s="37" t="s">
        <v>54</v>
      </c>
      <c r="D201" s="37" t="s">
        <v>12</v>
      </c>
      <c r="E201" s="38">
        <v>1</v>
      </c>
      <c r="F201" s="37" t="s">
        <v>16</v>
      </c>
      <c r="G201" s="38">
        <v>0</v>
      </c>
      <c r="H201" s="37" t="s">
        <v>16</v>
      </c>
      <c r="I201" s="38">
        <v>0</v>
      </c>
      <c r="J201" s="55" t="s">
        <v>361</v>
      </c>
    </row>
    <row r="202" spans="1:11">
      <c r="A202" s="36" t="s">
        <v>362</v>
      </c>
      <c r="B202" s="39" t="s">
        <v>136</v>
      </c>
      <c r="C202" s="37" t="s">
        <v>50</v>
      </c>
      <c r="D202" s="37" t="s">
        <v>12</v>
      </c>
      <c r="E202" s="38">
        <v>1</v>
      </c>
      <c r="F202" s="37" t="s">
        <v>16</v>
      </c>
      <c r="G202" s="38">
        <v>0</v>
      </c>
      <c r="H202" s="37" t="s">
        <v>16</v>
      </c>
      <c r="I202" s="38">
        <v>0</v>
      </c>
      <c r="J202" s="55" t="s">
        <v>363</v>
      </c>
    </row>
    <row r="203" spans="1:11" ht="15" customHeight="1">
      <c r="A203" s="87" t="s">
        <v>364</v>
      </c>
      <c r="B203" s="52" t="s">
        <v>71</v>
      </c>
      <c r="C203" s="52" t="s">
        <v>50</v>
      </c>
      <c r="D203" s="52" t="s">
        <v>12</v>
      </c>
      <c r="E203" s="53">
        <v>1</v>
      </c>
      <c r="F203" s="52" t="s">
        <v>16</v>
      </c>
      <c r="G203" s="53">
        <v>0</v>
      </c>
      <c r="H203" s="52" t="s">
        <v>16</v>
      </c>
      <c r="I203" s="53">
        <v>0</v>
      </c>
      <c r="J203" s="51" t="s">
        <v>365</v>
      </c>
    </row>
    <row r="204" spans="1:11">
      <c r="A204" s="88"/>
      <c r="B204" s="56" t="s">
        <v>241</v>
      </c>
      <c r="C204" s="56" t="s">
        <v>50</v>
      </c>
      <c r="D204" s="56" t="s">
        <v>12</v>
      </c>
      <c r="E204" s="57">
        <v>1</v>
      </c>
      <c r="F204" s="56" t="s">
        <v>16</v>
      </c>
      <c r="G204" s="57">
        <v>0</v>
      </c>
      <c r="H204" s="56" t="s">
        <v>12</v>
      </c>
      <c r="I204" s="57">
        <v>1</v>
      </c>
      <c r="J204" s="58"/>
    </row>
  </sheetData>
  <mergeCells count="43">
    <mergeCell ref="A192:A193"/>
    <mergeCell ref="A194:A196"/>
    <mergeCell ref="A203:A204"/>
    <mergeCell ref="A163:A165"/>
    <mergeCell ref="A166:A167"/>
    <mergeCell ref="A170:A174"/>
    <mergeCell ref="A175:A178"/>
    <mergeCell ref="A180:A182"/>
    <mergeCell ref="A144:A146"/>
    <mergeCell ref="A147:A151"/>
    <mergeCell ref="A152:A153"/>
    <mergeCell ref="A157:A159"/>
    <mergeCell ref="A161:A162"/>
    <mergeCell ref="A130:A131"/>
    <mergeCell ref="A132:A133"/>
    <mergeCell ref="A134:A136"/>
    <mergeCell ref="A137:A138"/>
    <mergeCell ref="A139:A140"/>
    <mergeCell ref="A113:A115"/>
    <mergeCell ref="A118:A119"/>
    <mergeCell ref="A122:A124"/>
    <mergeCell ref="A126:A127"/>
    <mergeCell ref="A128:A129"/>
    <mergeCell ref="A100:A101"/>
    <mergeCell ref="A103:A105"/>
    <mergeCell ref="A107:A108"/>
    <mergeCell ref="A109:A110"/>
    <mergeCell ref="A111:A112"/>
    <mergeCell ref="A75:A76"/>
    <mergeCell ref="A77:A79"/>
    <mergeCell ref="A89:A90"/>
    <mergeCell ref="A95:A96"/>
    <mergeCell ref="A98:A99"/>
    <mergeCell ref="A46:A47"/>
    <mergeCell ref="A53:A54"/>
    <mergeCell ref="A61:A62"/>
    <mergeCell ref="A71:A72"/>
    <mergeCell ref="A73:A74"/>
    <mergeCell ref="A7:A8"/>
    <mergeCell ref="A12:A13"/>
    <mergeCell ref="A14:A15"/>
    <mergeCell ref="A41:A42"/>
    <mergeCell ref="A44:A45"/>
  </mergeCells>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6"/>
  <sheetViews>
    <sheetView workbookViewId="0">
      <selection activeCell="C21" sqref="C21"/>
    </sheetView>
  </sheetViews>
  <sheetFormatPr defaultColWidth="9" defaultRowHeight="15"/>
  <cols>
    <col min="1" max="1" width="54" style="3" customWidth="1"/>
    <col min="2" max="2" width="18.42578125" style="4" customWidth="1"/>
    <col min="3" max="3" width="69.42578125" customWidth="1"/>
  </cols>
  <sheetData>
    <row r="1" spans="1:3" ht="15.75">
      <c r="A1" s="5" t="s">
        <v>366</v>
      </c>
      <c r="B1" s="6" t="s">
        <v>367</v>
      </c>
      <c r="C1" s="7" t="s">
        <v>43</v>
      </c>
    </row>
    <row r="2" spans="1:3">
      <c r="A2" s="89" t="s">
        <v>368</v>
      </c>
      <c r="B2" s="8" t="s">
        <v>369</v>
      </c>
      <c r="C2" s="9" t="s">
        <v>172</v>
      </c>
    </row>
    <row r="3" spans="1:3">
      <c r="A3" s="90"/>
      <c r="B3" s="8" t="s">
        <v>369</v>
      </c>
      <c r="C3" s="10" t="s">
        <v>166</v>
      </c>
    </row>
    <row r="4" spans="1:3">
      <c r="A4" s="90"/>
      <c r="B4" s="8" t="s">
        <v>369</v>
      </c>
      <c r="C4" s="11" t="s">
        <v>173</v>
      </c>
    </row>
    <row r="5" spans="1:3">
      <c r="A5" s="90"/>
      <c r="B5" s="8" t="s">
        <v>369</v>
      </c>
      <c r="C5" s="11" t="s">
        <v>175</v>
      </c>
    </row>
    <row r="6" spans="1:3">
      <c r="A6" s="90"/>
      <c r="B6" s="8" t="s">
        <v>369</v>
      </c>
      <c r="C6" s="11" t="s">
        <v>179</v>
      </c>
    </row>
    <row r="7" spans="1:3">
      <c r="A7" s="90"/>
      <c r="B7" s="8" t="s">
        <v>369</v>
      </c>
      <c r="C7" s="11" t="s">
        <v>181</v>
      </c>
    </row>
    <row r="8" spans="1:3">
      <c r="A8" s="90"/>
      <c r="B8" s="8" t="s">
        <v>369</v>
      </c>
      <c r="C8" s="11" t="s">
        <v>183</v>
      </c>
    </row>
    <row r="9" spans="1:3">
      <c r="A9" s="90"/>
      <c r="B9" s="8" t="s">
        <v>369</v>
      </c>
      <c r="C9" s="11" t="s">
        <v>184</v>
      </c>
    </row>
    <row r="10" spans="1:3">
      <c r="A10" s="90"/>
      <c r="B10" s="8" t="s">
        <v>369</v>
      </c>
      <c r="C10" s="11" t="s">
        <v>195</v>
      </c>
    </row>
    <row r="11" spans="1:3">
      <c r="A11" s="90"/>
      <c r="B11" s="8" t="s">
        <v>369</v>
      </c>
      <c r="C11" s="11" t="s">
        <v>229</v>
      </c>
    </row>
    <row r="12" spans="1:3">
      <c r="A12" s="90"/>
      <c r="B12" s="8" t="s">
        <v>369</v>
      </c>
      <c r="C12" s="11" t="s">
        <v>238</v>
      </c>
    </row>
    <row r="13" spans="1:3">
      <c r="A13" s="90"/>
      <c r="B13" s="8" t="s">
        <v>369</v>
      </c>
      <c r="C13" s="11" t="s">
        <v>240</v>
      </c>
    </row>
    <row r="14" spans="1:3">
      <c r="A14" s="90"/>
      <c r="B14" s="8" t="s">
        <v>369</v>
      </c>
      <c r="C14" s="10" t="s">
        <v>243</v>
      </c>
    </row>
    <row r="15" spans="1:3">
      <c r="A15" s="91"/>
      <c r="B15" s="8" t="s">
        <v>369</v>
      </c>
      <c r="C15" s="10" t="s">
        <v>246</v>
      </c>
    </row>
    <row r="16" spans="1:3">
      <c r="A16" s="12" t="s">
        <v>370</v>
      </c>
      <c r="B16" s="8" t="s">
        <v>369</v>
      </c>
      <c r="C16" s="11" t="s">
        <v>193</v>
      </c>
    </row>
    <row r="17" spans="1:3">
      <c r="A17" s="92" t="s">
        <v>371</v>
      </c>
      <c r="B17" s="8" t="s">
        <v>369</v>
      </c>
      <c r="C17" s="10" t="s">
        <v>190</v>
      </c>
    </row>
    <row r="18" spans="1:3">
      <c r="A18" s="92"/>
      <c r="B18" s="8" t="s">
        <v>369</v>
      </c>
      <c r="C18" s="10" t="s">
        <v>186</v>
      </c>
    </row>
    <row r="19" spans="1:3">
      <c r="A19" s="12" t="s">
        <v>372</v>
      </c>
      <c r="B19" s="13" t="s">
        <v>369</v>
      </c>
      <c r="C19" s="10" t="s">
        <v>186</v>
      </c>
    </row>
    <row r="20" spans="1:3">
      <c r="A20" s="12" t="s">
        <v>373</v>
      </c>
      <c r="B20" s="14" t="s">
        <v>40</v>
      </c>
      <c r="C20" s="15" t="s">
        <v>20</v>
      </c>
    </row>
    <row r="21" spans="1:3">
      <c r="A21" s="12" t="s">
        <v>374</v>
      </c>
      <c r="B21" s="14" t="s">
        <v>40</v>
      </c>
      <c r="C21" s="15" t="s">
        <v>20</v>
      </c>
    </row>
    <row r="22" spans="1:3">
      <c r="A22" s="12" t="s">
        <v>375</v>
      </c>
      <c r="B22" s="16" t="s">
        <v>41</v>
      </c>
      <c r="C22" s="15" t="s">
        <v>20</v>
      </c>
    </row>
    <row r="23" spans="1:3">
      <c r="A23" s="12" t="s">
        <v>376</v>
      </c>
      <c r="B23" s="17" t="s">
        <v>41</v>
      </c>
      <c r="C23" s="15" t="s">
        <v>20</v>
      </c>
    </row>
    <row r="24" spans="1:3">
      <c r="A24" s="12" t="s">
        <v>377</v>
      </c>
      <c r="B24" s="16" t="s">
        <v>41</v>
      </c>
      <c r="C24" s="15" t="s">
        <v>20</v>
      </c>
    </row>
    <row r="25" spans="1:3">
      <c r="A25" s="12" t="s">
        <v>378</v>
      </c>
      <c r="B25" s="16" t="s">
        <v>41</v>
      </c>
      <c r="C25" s="15" t="s">
        <v>20</v>
      </c>
    </row>
    <row r="26" spans="1:3">
      <c r="A26" s="92" t="s">
        <v>379</v>
      </c>
      <c r="B26" s="18" t="s">
        <v>369</v>
      </c>
      <c r="C26" s="11" t="s">
        <v>59</v>
      </c>
    </row>
    <row r="27" spans="1:3">
      <c r="A27" s="92"/>
      <c r="B27" s="18" t="s">
        <v>369</v>
      </c>
      <c r="C27" s="11" t="s">
        <v>93</v>
      </c>
    </row>
    <row r="28" spans="1:3">
      <c r="A28" s="92"/>
      <c r="B28" s="18" t="s">
        <v>369</v>
      </c>
      <c r="C28" s="19" t="s">
        <v>129</v>
      </c>
    </row>
    <row r="29" spans="1:3">
      <c r="A29" s="92"/>
      <c r="B29" s="18" t="s">
        <v>369</v>
      </c>
      <c r="C29" s="11" t="s">
        <v>131</v>
      </c>
    </row>
    <row r="30" spans="1:3">
      <c r="A30" s="92"/>
      <c r="B30" s="18" t="s">
        <v>369</v>
      </c>
      <c r="C30" s="11" t="s">
        <v>337</v>
      </c>
    </row>
    <row r="31" spans="1:3">
      <c r="A31" s="92"/>
      <c r="B31" s="18" t="s">
        <v>369</v>
      </c>
      <c r="C31" s="11" t="s">
        <v>339</v>
      </c>
    </row>
    <row r="32" spans="1:3">
      <c r="A32" s="92"/>
      <c r="B32" s="18" t="s">
        <v>369</v>
      </c>
      <c r="C32" s="11" t="s">
        <v>343</v>
      </c>
    </row>
    <row r="33" spans="1:3">
      <c r="A33" s="92"/>
      <c r="B33" s="18" t="s">
        <v>369</v>
      </c>
      <c r="C33" s="11" t="s">
        <v>345</v>
      </c>
    </row>
    <row r="34" spans="1:3">
      <c r="A34" s="92"/>
      <c r="B34" s="18" t="s">
        <v>369</v>
      </c>
      <c r="C34" s="11" t="s">
        <v>133</v>
      </c>
    </row>
    <row r="35" spans="1:3">
      <c r="A35" s="92"/>
      <c r="B35" s="18" t="s">
        <v>369</v>
      </c>
      <c r="C35" s="11" t="s">
        <v>138</v>
      </c>
    </row>
    <row r="36" spans="1:3">
      <c r="A36" s="92"/>
      <c r="B36" s="18" t="s">
        <v>369</v>
      </c>
      <c r="C36" s="11" t="s">
        <v>257</v>
      </c>
    </row>
    <row r="37" spans="1:3">
      <c r="A37" s="92"/>
      <c r="B37" s="18" t="s">
        <v>369</v>
      </c>
      <c r="C37" s="11" t="s">
        <v>271</v>
      </c>
    </row>
    <row r="38" spans="1:3">
      <c r="A38" s="92"/>
      <c r="B38" s="18" t="s">
        <v>369</v>
      </c>
      <c r="C38" s="11" t="s">
        <v>259</v>
      </c>
    </row>
    <row r="39" spans="1:3">
      <c r="A39" s="92"/>
      <c r="B39" s="18" t="s">
        <v>369</v>
      </c>
      <c r="C39" s="11" t="s">
        <v>144</v>
      </c>
    </row>
    <row r="40" spans="1:3">
      <c r="A40" s="92"/>
      <c r="B40" s="18" t="s">
        <v>369</v>
      </c>
      <c r="C40" s="11" t="s">
        <v>146</v>
      </c>
    </row>
    <row r="41" spans="1:3">
      <c r="A41" s="92"/>
      <c r="B41" s="18" t="s">
        <v>369</v>
      </c>
      <c r="C41" s="11" t="s">
        <v>152</v>
      </c>
    </row>
    <row r="42" spans="1:3">
      <c r="A42" s="92"/>
      <c r="B42" s="18" t="s">
        <v>369</v>
      </c>
      <c r="C42" s="11" t="s">
        <v>158</v>
      </c>
    </row>
    <row r="43" spans="1:3">
      <c r="A43" s="92"/>
      <c r="B43" s="18" t="s">
        <v>369</v>
      </c>
      <c r="C43" s="11" t="s">
        <v>169</v>
      </c>
    </row>
    <row r="44" spans="1:3">
      <c r="A44" s="92"/>
      <c r="B44" s="18" t="s">
        <v>369</v>
      </c>
      <c r="C44" s="11" t="s">
        <v>208</v>
      </c>
    </row>
    <row r="45" spans="1:3">
      <c r="A45" s="92"/>
      <c r="B45" s="18" t="s">
        <v>369</v>
      </c>
      <c r="C45" s="11" t="s">
        <v>255</v>
      </c>
    </row>
    <row r="46" spans="1:3">
      <c r="A46" s="92"/>
      <c r="B46" s="18" t="s">
        <v>369</v>
      </c>
      <c r="C46" s="11" t="s">
        <v>247</v>
      </c>
    </row>
    <row r="47" spans="1:3">
      <c r="A47" s="92"/>
      <c r="B47" s="18" t="s">
        <v>369</v>
      </c>
      <c r="C47" s="11" t="s">
        <v>263</v>
      </c>
    </row>
    <row r="48" spans="1:3">
      <c r="A48" s="92"/>
      <c r="B48" s="18" t="s">
        <v>369</v>
      </c>
      <c r="C48" s="11" t="s">
        <v>353</v>
      </c>
    </row>
    <row r="49" spans="1:3">
      <c r="A49" s="92"/>
      <c r="B49" s="18" t="s">
        <v>369</v>
      </c>
      <c r="C49" s="11" t="s">
        <v>349</v>
      </c>
    </row>
    <row r="50" spans="1:3">
      <c r="A50" s="92" t="s">
        <v>380</v>
      </c>
      <c r="B50" s="20" t="s">
        <v>369</v>
      </c>
      <c r="C50" s="11" t="s">
        <v>56</v>
      </c>
    </row>
    <row r="51" spans="1:3">
      <c r="A51" s="92"/>
      <c r="B51" s="20" t="s">
        <v>369</v>
      </c>
      <c r="C51" s="15" t="s">
        <v>110</v>
      </c>
    </row>
    <row r="52" spans="1:3">
      <c r="A52" s="92"/>
      <c r="B52" s="20" t="s">
        <v>369</v>
      </c>
      <c r="C52" s="11" t="s">
        <v>160</v>
      </c>
    </row>
    <row r="53" spans="1:3">
      <c r="A53" s="92"/>
      <c r="B53" s="20" t="s">
        <v>369</v>
      </c>
      <c r="C53" s="11" t="s">
        <v>335</v>
      </c>
    </row>
    <row r="54" spans="1:3">
      <c r="A54" s="92"/>
      <c r="B54" s="20" t="s">
        <v>369</v>
      </c>
      <c r="C54" s="11" t="s">
        <v>347</v>
      </c>
    </row>
    <row r="55" spans="1:3">
      <c r="A55" s="12" t="s">
        <v>381</v>
      </c>
      <c r="B55" s="20" t="s">
        <v>369</v>
      </c>
      <c r="C55" s="11" t="s">
        <v>48</v>
      </c>
    </row>
    <row r="56" spans="1:3">
      <c r="A56" s="12" t="s">
        <v>382</v>
      </c>
      <c r="B56" s="14" t="s">
        <v>40</v>
      </c>
      <c r="C56" s="15" t="s">
        <v>20</v>
      </c>
    </row>
    <row r="57" spans="1:3">
      <c r="A57" s="12" t="s">
        <v>383</v>
      </c>
      <c r="B57" s="14" t="s">
        <v>40</v>
      </c>
      <c r="C57" s="15" t="s">
        <v>20</v>
      </c>
    </row>
    <row r="58" spans="1:3">
      <c r="A58" s="12" t="s">
        <v>384</v>
      </c>
      <c r="B58" s="17" t="s">
        <v>41</v>
      </c>
      <c r="C58" s="15" t="s">
        <v>20</v>
      </c>
    </row>
    <row r="59" spans="1:3">
      <c r="A59" s="92" t="s">
        <v>385</v>
      </c>
      <c r="B59" s="13" t="s">
        <v>369</v>
      </c>
      <c r="C59" s="11" t="s">
        <v>70</v>
      </c>
    </row>
    <row r="60" spans="1:3">
      <c r="A60" s="92"/>
      <c r="B60" s="20" t="s">
        <v>369</v>
      </c>
      <c r="C60" s="11" t="s">
        <v>213</v>
      </c>
    </row>
    <row r="61" spans="1:3">
      <c r="A61" s="92"/>
      <c r="B61" s="20" t="s">
        <v>369</v>
      </c>
      <c r="C61" s="11" t="s">
        <v>231</v>
      </c>
    </row>
    <row r="62" spans="1:3">
      <c r="A62" s="92"/>
      <c r="B62" s="20" t="s">
        <v>369</v>
      </c>
      <c r="C62" s="11" t="s">
        <v>364</v>
      </c>
    </row>
    <row r="63" spans="1:3">
      <c r="A63" s="12" t="s">
        <v>386</v>
      </c>
      <c r="B63" s="13" t="s">
        <v>369</v>
      </c>
      <c r="C63" s="15" t="s">
        <v>20</v>
      </c>
    </row>
    <row r="64" spans="1:3">
      <c r="A64" s="92" t="s">
        <v>387</v>
      </c>
      <c r="B64" s="14" t="s">
        <v>40</v>
      </c>
      <c r="C64" s="11" t="s">
        <v>267</v>
      </c>
    </row>
    <row r="65" spans="1:3">
      <c r="A65" s="92"/>
      <c r="B65" s="14" t="s">
        <v>40</v>
      </c>
      <c r="C65" s="11" t="s">
        <v>73</v>
      </c>
    </row>
    <row r="66" spans="1:3">
      <c r="A66" s="92"/>
      <c r="B66" s="14" t="s">
        <v>40</v>
      </c>
      <c r="C66" s="11" t="s">
        <v>75</v>
      </c>
    </row>
    <row r="67" spans="1:3">
      <c r="A67" s="92" t="s">
        <v>388</v>
      </c>
      <c r="B67" s="14" t="s">
        <v>40</v>
      </c>
      <c r="C67" s="15" t="s">
        <v>333</v>
      </c>
    </row>
    <row r="68" spans="1:3">
      <c r="A68" s="92"/>
      <c r="B68" s="14" t="s">
        <v>40</v>
      </c>
      <c r="C68" s="15" t="s">
        <v>355</v>
      </c>
    </row>
    <row r="69" spans="1:3">
      <c r="A69" s="12" t="s">
        <v>389</v>
      </c>
      <c r="B69" s="14" t="s">
        <v>40</v>
      </c>
      <c r="C69" s="15" t="s">
        <v>20</v>
      </c>
    </row>
    <row r="70" spans="1:3">
      <c r="A70" s="92" t="s">
        <v>390</v>
      </c>
      <c r="B70" s="17" t="s">
        <v>41</v>
      </c>
      <c r="C70" s="11" t="s">
        <v>77</v>
      </c>
    </row>
    <row r="71" spans="1:3">
      <c r="A71" s="92"/>
      <c r="B71" s="17" t="s">
        <v>41</v>
      </c>
      <c r="C71" s="11" t="s">
        <v>80</v>
      </c>
    </row>
    <row r="72" spans="1:3">
      <c r="A72" s="12" t="s">
        <v>391</v>
      </c>
      <c r="B72" s="17" t="s">
        <v>41</v>
      </c>
      <c r="C72" s="15" t="s">
        <v>20</v>
      </c>
    </row>
    <row r="73" spans="1:3">
      <c r="A73" s="92" t="s">
        <v>392</v>
      </c>
      <c r="B73" s="17" t="s">
        <v>41</v>
      </c>
      <c r="C73" s="11" t="s">
        <v>360</v>
      </c>
    </row>
    <row r="74" spans="1:3">
      <c r="A74" s="92"/>
      <c r="B74" s="17" t="s">
        <v>41</v>
      </c>
      <c r="C74" s="11" t="s">
        <v>96</v>
      </c>
    </row>
    <row r="75" spans="1:3">
      <c r="A75" s="92"/>
      <c r="B75" s="17" t="s">
        <v>41</v>
      </c>
      <c r="C75" s="11" t="s">
        <v>98</v>
      </c>
    </row>
    <row r="76" spans="1:3">
      <c r="A76" s="92"/>
      <c r="B76" s="17" t="s">
        <v>41</v>
      </c>
      <c r="C76" s="11" t="s">
        <v>100</v>
      </c>
    </row>
    <row r="77" spans="1:3">
      <c r="A77" s="12" t="s">
        <v>393</v>
      </c>
      <c r="B77" s="17" t="s">
        <v>41</v>
      </c>
      <c r="C77" s="15" t="s">
        <v>20</v>
      </c>
    </row>
    <row r="78" spans="1:3">
      <c r="A78" s="92" t="s">
        <v>394</v>
      </c>
      <c r="B78" s="14" t="s">
        <v>40</v>
      </c>
      <c r="C78" s="15" t="s">
        <v>340</v>
      </c>
    </row>
    <row r="79" spans="1:3">
      <c r="A79" s="92"/>
      <c r="B79" s="14" t="s">
        <v>40</v>
      </c>
      <c r="C79" s="15" t="s">
        <v>333</v>
      </c>
    </row>
    <row r="80" spans="1:3">
      <c r="A80" s="92"/>
      <c r="B80" s="14" t="s">
        <v>40</v>
      </c>
      <c r="C80" s="15" t="s">
        <v>65</v>
      </c>
    </row>
    <row r="81" spans="1:3">
      <c r="A81" s="12" t="s">
        <v>395</v>
      </c>
      <c r="B81" s="14" t="s">
        <v>40</v>
      </c>
      <c r="C81" s="15" t="s">
        <v>20</v>
      </c>
    </row>
    <row r="82" spans="1:3">
      <c r="A82" s="12" t="s">
        <v>396</v>
      </c>
      <c r="B82" s="14" t="s">
        <v>40</v>
      </c>
      <c r="C82" s="11" t="s">
        <v>85</v>
      </c>
    </row>
    <row r="83" spans="1:3">
      <c r="A83" s="12" t="s">
        <v>397</v>
      </c>
      <c r="B83" s="14" t="s">
        <v>40</v>
      </c>
      <c r="C83" s="15" t="s">
        <v>20</v>
      </c>
    </row>
    <row r="84" spans="1:3">
      <c r="A84" s="92" t="s">
        <v>398</v>
      </c>
      <c r="B84" s="13" t="s">
        <v>369</v>
      </c>
      <c r="C84" s="15" t="s">
        <v>324</v>
      </c>
    </row>
    <row r="85" spans="1:3">
      <c r="A85" s="92"/>
      <c r="B85" s="13" t="s">
        <v>369</v>
      </c>
      <c r="C85" s="11" t="s">
        <v>304</v>
      </c>
    </row>
    <row r="86" spans="1:3">
      <c r="A86" s="92"/>
      <c r="B86" s="13" t="s">
        <v>369</v>
      </c>
      <c r="C86" s="11" t="s">
        <v>289</v>
      </c>
    </row>
    <row r="87" spans="1:3">
      <c r="A87" s="92"/>
      <c r="B87" s="13" t="s">
        <v>369</v>
      </c>
      <c r="C87" s="11" t="s">
        <v>306</v>
      </c>
    </row>
    <row r="88" spans="1:3">
      <c r="A88" s="92"/>
      <c r="B88" s="13" t="s">
        <v>369</v>
      </c>
      <c r="C88" s="11" t="s">
        <v>310</v>
      </c>
    </row>
    <row r="89" spans="1:3">
      <c r="A89" s="92"/>
      <c r="B89" s="13" t="s">
        <v>369</v>
      </c>
      <c r="C89" s="11" t="s">
        <v>319</v>
      </c>
    </row>
    <row r="90" spans="1:3">
      <c r="A90" s="92"/>
      <c r="B90" s="13" t="s">
        <v>369</v>
      </c>
      <c r="C90" s="11" t="s">
        <v>326</v>
      </c>
    </row>
    <row r="91" spans="1:3">
      <c r="A91" s="92"/>
      <c r="B91" s="13" t="s">
        <v>369</v>
      </c>
      <c r="C91" s="11" t="s">
        <v>351</v>
      </c>
    </row>
    <row r="92" spans="1:3">
      <c r="A92" s="92" t="s">
        <v>399</v>
      </c>
      <c r="B92" s="13" t="s">
        <v>369</v>
      </c>
      <c r="C92" s="11" t="s">
        <v>324</v>
      </c>
    </row>
    <row r="93" spans="1:3">
      <c r="A93" s="92"/>
      <c r="B93" s="13" t="s">
        <v>369</v>
      </c>
      <c r="C93" s="11" t="s">
        <v>325</v>
      </c>
    </row>
    <row r="94" spans="1:3">
      <c r="A94" s="92"/>
      <c r="B94" s="13" t="s">
        <v>369</v>
      </c>
      <c r="C94" s="15" t="s">
        <v>308</v>
      </c>
    </row>
    <row r="95" spans="1:3">
      <c r="A95" s="92"/>
      <c r="B95" s="13" t="s">
        <v>369</v>
      </c>
      <c r="C95" s="15" t="s">
        <v>314</v>
      </c>
    </row>
    <row r="96" spans="1:3">
      <c r="A96" s="12" t="s">
        <v>400</v>
      </c>
      <c r="B96" s="17" t="s">
        <v>41</v>
      </c>
      <c r="C96" s="15" t="s">
        <v>20</v>
      </c>
    </row>
    <row r="97" spans="1:3">
      <c r="A97" s="12" t="s">
        <v>401</v>
      </c>
      <c r="B97" s="13" t="s">
        <v>369</v>
      </c>
      <c r="C97" s="11" t="s">
        <v>321</v>
      </c>
    </row>
    <row r="98" spans="1:3">
      <c r="A98" s="12" t="s">
        <v>402</v>
      </c>
      <c r="B98" s="13" t="s">
        <v>369</v>
      </c>
      <c r="C98" s="15" t="s">
        <v>20</v>
      </c>
    </row>
    <row r="99" spans="1:3">
      <c r="A99" s="92" t="s">
        <v>403</v>
      </c>
      <c r="B99" s="13" t="s">
        <v>369</v>
      </c>
      <c r="C99" s="11" t="s">
        <v>95</v>
      </c>
    </row>
    <row r="100" spans="1:3">
      <c r="A100" s="92"/>
      <c r="B100" s="13" t="s">
        <v>369</v>
      </c>
      <c r="C100" s="11" t="s">
        <v>177</v>
      </c>
    </row>
    <row r="101" spans="1:3">
      <c r="A101" s="92"/>
      <c r="B101" s="13" t="s">
        <v>369</v>
      </c>
      <c r="C101" s="11" t="s">
        <v>91</v>
      </c>
    </row>
    <row r="102" spans="1:3">
      <c r="A102" s="12" t="s">
        <v>404</v>
      </c>
      <c r="B102" s="17" t="s">
        <v>41</v>
      </c>
      <c r="C102" s="15" t="s">
        <v>284</v>
      </c>
    </row>
    <row r="103" spans="1:3">
      <c r="A103" s="12" t="s">
        <v>405</v>
      </c>
      <c r="B103" s="17" t="s">
        <v>41</v>
      </c>
      <c r="C103" s="15" t="s">
        <v>20</v>
      </c>
    </row>
    <row r="104" spans="1:3">
      <c r="A104" s="12" t="s">
        <v>406</v>
      </c>
      <c r="B104" s="17" t="s">
        <v>41</v>
      </c>
      <c r="C104" s="15" t="s">
        <v>20</v>
      </c>
    </row>
    <row r="105" spans="1:3">
      <c r="A105" s="12" t="s">
        <v>407</v>
      </c>
      <c r="B105" s="17" t="s">
        <v>41</v>
      </c>
      <c r="C105" s="15" t="s">
        <v>20</v>
      </c>
    </row>
    <row r="106" spans="1:3">
      <c r="A106" s="12" t="s">
        <v>408</v>
      </c>
      <c r="B106" s="13" t="s">
        <v>369</v>
      </c>
      <c r="C106" s="10" t="s">
        <v>190</v>
      </c>
    </row>
    <row r="107" spans="1:3">
      <c r="A107" s="12" t="s">
        <v>409</v>
      </c>
      <c r="B107" s="17" t="s">
        <v>41</v>
      </c>
      <c r="C107" s="15" t="s">
        <v>20</v>
      </c>
    </row>
    <row r="108" spans="1:3">
      <c r="A108" s="12" t="s">
        <v>410</v>
      </c>
      <c r="B108" s="17" t="s">
        <v>41</v>
      </c>
      <c r="C108" s="15" t="s">
        <v>20</v>
      </c>
    </row>
    <row r="109" spans="1:3">
      <c r="A109" s="12" t="s">
        <v>411</v>
      </c>
      <c r="B109" s="13" t="s">
        <v>369</v>
      </c>
      <c r="C109" s="15" t="s">
        <v>20</v>
      </c>
    </row>
    <row r="110" spans="1:3">
      <c r="A110" s="92" t="s">
        <v>412</v>
      </c>
      <c r="B110" s="13" t="s">
        <v>369</v>
      </c>
      <c r="C110" s="11" t="s">
        <v>121</v>
      </c>
    </row>
    <row r="111" spans="1:3">
      <c r="A111" s="92"/>
      <c r="B111" s="13" t="s">
        <v>369</v>
      </c>
      <c r="C111" s="11" t="s">
        <v>328</v>
      </c>
    </row>
    <row r="112" spans="1:3">
      <c r="A112" s="92"/>
      <c r="B112" s="13" t="s">
        <v>369</v>
      </c>
      <c r="C112" s="11" t="s">
        <v>331</v>
      </c>
    </row>
    <row r="113" spans="1:3">
      <c r="A113" s="92"/>
      <c r="B113" s="13" t="s">
        <v>369</v>
      </c>
      <c r="C113" s="11" t="s">
        <v>124</v>
      </c>
    </row>
    <row r="114" spans="1:3">
      <c r="A114" s="92"/>
      <c r="B114" s="13" t="s">
        <v>369</v>
      </c>
      <c r="C114" s="11" t="s">
        <v>126</v>
      </c>
    </row>
    <row r="115" spans="1:3">
      <c r="A115" s="92" t="s">
        <v>413</v>
      </c>
      <c r="B115" s="13" t="s">
        <v>369</v>
      </c>
      <c r="C115" s="11" t="s">
        <v>289</v>
      </c>
    </row>
    <row r="116" spans="1:3">
      <c r="A116" s="92"/>
      <c r="B116" s="13" t="s">
        <v>369</v>
      </c>
      <c r="C116" s="11" t="s">
        <v>297</v>
      </c>
    </row>
    <row r="117" spans="1:3">
      <c r="A117" s="92"/>
      <c r="B117" s="13" t="s">
        <v>369</v>
      </c>
      <c r="C117" s="11" t="s">
        <v>300</v>
      </c>
    </row>
    <row r="118" spans="1:3">
      <c r="A118" s="92"/>
      <c r="B118" s="13" t="s">
        <v>369</v>
      </c>
      <c r="C118" s="11" t="s">
        <v>314</v>
      </c>
    </row>
    <row r="119" spans="1:3">
      <c r="A119" s="92"/>
      <c r="B119" s="13" t="s">
        <v>369</v>
      </c>
      <c r="C119" s="11" t="s">
        <v>324</v>
      </c>
    </row>
    <row r="120" spans="1:3">
      <c r="A120" s="92"/>
      <c r="B120" s="13" t="s">
        <v>369</v>
      </c>
      <c r="C120" s="11" t="s">
        <v>325</v>
      </c>
    </row>
    <row r="121" spans="1:3">
      <c r="A121" s="92" t="s">
        <v>414</v>
      </c>
      <c r="B121" s="13" t="s">
        <v>369</v>
      </c>
      <c r="C121" s="11" t="s">
        <v>195</v>
      </c>
    </row>
    <row r="122" spans="1:3">
      <c r="A122" s="92"/>
      <c r="B122" s="13" t="s">
        <v>369</v>
      </c>
      <c r="C122" s="11" t="s">
        <v>200</v>
      </c>
    </row>
    <row r="123" spans="1:3">
      <c r="A123" s="92"/>
      <c r="B123" s="13" t="s">
        <v>369</v>
      </c>
      <c r="C123" s="11" t="s">
        <v>297</v>
      </c>
    </row>
    <row r="124" spans="1:3">
      <c r="A124" s="92"/>
      <c r="B124" s="13" t="s">
        <v>369</v>
      </c>
      <c r="C124" s="11" t="s">
        <v>219</v>
      </c>
    </row>
    <row r="125" spans="1:3">
      <c r="A125" s="92"/>
      <c r="B125" s="13" t="s">
        <v>369</v>
      </c>
      <c r="C125" s="11" t="s">
        <v>220</v>
      </c>
    </row>
    <row r="126" spans="1:3">
      <c r="A126" s="92"/>
      <c r="B126" s="13" t="s">
        <v>369</v>
      </c>
      <c r="C126" s="11" t="s">
        <v>223</v>
      </c>
    </row>
    <row r="127" spans="1:3">
      <c r="A127" s="92"/>
      <c r="B127" s="13" t="s">
        <v>369</v>
      </c>
      <c r="C127" s="11" t="s">
        <v>225</v>
      </c>
    </row>
    <row r="128" spans="1:3">
      <c r="A128" s="92"/>
      <c r="B128" s="13" t="s">
        <v>369</v>
      </c>
      <c r="C128" s="11" t="s">
        <v>227</v>
      </c>
    </row>
    <row r="129" spans="1:3">
      <c r="A129" s="92"/>
      <c r="B129" s="13" t="s">
        <v>369</v>
      </c>
      <c r="C129" s="11" t="s">
        <v>233</v>
      </c>
    </row>
    <row r="130" spans="1:3">
      <c r="A130" s="92"/>
      <c r="B130" s="13" t="s">
        <v>369</v>
      </c>
      <c r="C130" s="11" t="s">
        <v>235</v>
      </c>
    </row>
    <row r="131" spans="1:3">
      <c r="A131" s="92"/>
      <c r="B131" s="13" t="s">
        <v>369</v>
      </c>
      <c r="C131" s="11" t="s">
        <v>215</v>
      </c>
    </row>
    <row r="132" spans="1:3">
      <c r="A132" s="12" t="s">
        <v>415</v>
      </c>
      <c r="B132" s="14" t="s">
        <v>40</v>
      </c>
      <c r="C132" s="15" t="s">
        <v>20</v>
      </c>
    </row>
    <row r="133" spans="1:3">
      <c r="A133" s="92" t="s">
        <v>416</v>
      </c>
      <c r="B133" s="14" t="s">
        <v>40</v>
      </c>
      <c r="C133" s="11" t="s">
        <v>268</v>
      </c>
    </row>
    <row r="134" spans="1:3">
      <c r="A134" s="92"/>
      <c r="B134" s="21" t="s">
        <v>40</v>
      </c>
      <c r="C134" s="11" t="s">
        <v>248</v>
      </c>
    </row>
    <row r="135" spans="1:3">
      <c r="A135" s="92" t="s">
        <v>417</v>
      </c>
      <c r="B135" s="22" t="s">
        <v>40</v>
      </c>
      <c r="C135" s="10" t="s">
        <v>302</v>
      </c>
    </row>
    <row r="136" spans="1:3">
      <c r="A136" s="92"/>
      <c r="B136" s="21" t="s">
        <v>40</v>
      </c>
      <c r="C136" s="23" t="s">
        <v>302</v>
      </c>
    </row>
    <row r="137" spans="1:3">
      <c r="A137" s="92"/>
      <c r="B137" s="21" t="s">
        <v>40</v>
      </c>
      <c r="C137" s="11" t="s">
        <v>82</v>
      </c>
    </row>
    <row r="138" spans="1:3">
      <c r="A138" s="12" t="s">
        <v>418</v>
      </c>
      <c r="B138" s="17" t="s">
        <v>41</v>
      </c>
      <c r="C138" s="15" t="s">
        <v>20</v>
      </c>
    </row>
    <row r="139" spans="1:3">
      <c r="A139" s="12" t="s">
        <v>419</v>
      </c>
      <c r="B139" s="17" t="s">
        <v>41</v>
      </c>
      <c r="C139" s="11" t="s">
        <v>205</v>
      </c>
    </row>
    <row r="140" spans="1:3">
      <c r="A140" s="12" t="s">
        <v>420</v>
      </c>
      <c r="B140" s="17" t="s">
        <v>41</v>
      </c>
      <c r="C140" s="15" t="s">
        <v>20</v>
      </c>
    </row>
    <row r="141" spans="1:3">
      <c r="A141" s="12" t="s">
        <v>421</v>
      </c>
      <c r="B141" s="14" t="s">
        <v>40</v>
      </c>
      <c r="C141" s="15" t="s">
        <v>20</v>
      </c>
    </row>
    <row r="142" spans="1:3">
      <c r="A142" s="12" t="s">
        <v>422</v>
      </c>
      <c r="B142" s="14" t="s">
        <v>40</v>
      </c>
      <c r="C142" s="15" t="s">
        <v>20</v>
      </c>
    </row>
    <row r="143" spans="1:3">
      <c r="A143" s="12" t="s">
        <v>423</v>
      </c>
      <c r="B143" s="14" t="s">
        <v>40</v>
      </c>
      <c r="C143" s="15" t="s">
        <v>20</v>
      </c>
    </row>
    <row r="144" spans="1:3">
      <c r="A144" s="12" t="s">
        <v>424</v>
      </c>
      <c r="B144" s="14" t="s">
        <v>40</v>
      </c>
      <c r="C144" s="15" t="s">
        <v>20</v>
      </c>
    </row>
    <row r="145" spans="1:3">
      <c r="A145" s="12" t="s">
        <v>425</v>
      </c>
      <c r="B145" s="17" t="s">
        <v>41</v>
      </c>
      <c r="C145" s="15" t="s">
        <v>281</v>
      </c>
    </row>
    <row r="146" spans="1:3">
      <c r="A146" s="12" t="s">
        <v>426</v>
      </c>
      <c r="B146" s="17" t="s">
        <v>41</v>
      </c>
      <c r="C146" s="15" t="s">
        <v>20</v>
      </c>
    </row>
    <row r="147" spans="1:3">
      <c r="A147" s="92" t="s">
        <v>427</v>
      </c>
      <c r="B147" s="13" t="s">
        <v>369</v>
      </c>
      <c r="C147" s="11" t="s">
        <v>105</v>
      </c>
    </row>
    <row r="148" spans="1:3">
      <c r="A148" s="92"/>
      <c r="B148" s="13" t="s">
        <v>369</v>
      </c>
      <c r="C148" s="11" t="s">
        <v>112</v>
      </c>
    </row>
    <row r="149" spans="1:3">
      <c r="A149" s="92"/>
      <c r="B149" s="13" t="s">
        <v>369</v>
      </c>
      <c r="C149" s="11" t="s">
        <v>115</v>
      </c>
    </row>
    <row r="150" spans="1:3">
      <c r="A150" s="92"/>
      <c r="B150" s="13" t="s">
        <v>369</v>
      </c>
      <c r="C150" s="11" t="s">
        <v>117</v>
      </c>
    </row>
    <row r="151" spans="1:3">
      <c r="A151" s="92" t="s">
        <v>428</v>
      </c>
      <c r="B151" s="21" t="s">
        <v>40</v>
      </c>
      <c r="C151" s="11" t="s">
        <v>102</v>
      </c>
    </row>
    <row r="152" spans="1:3">
      <c r="A152" s="92"/>
      <c r="B152" s="21" t="s">
        <v>40</v>
      </c>
      <c r="C152" s="11" t="s">
        <v>108</v>
      </c>
    </row>
    <row r="153" spans="1:3">
      <c r="A153" s="92"/>
      <c r="B153" s="21" t="s">
        <v>40</v>
      </c>
      <c r="C153" s="11" t="s">
        <v>114</v>
      </c>
    </row>
    <row r="154" spans="1:3">
      <c r="A154" s="92"/>
      <c r="B154" s="21" t="s">
        <v>40</v>
      </c>
      <c r="C154" s="11" t="s">
        <v>119</v>
      </c>
    </row>
    <row r="155" spans="1:3">
      <c r="A155" s="12" t="s">
        <v>429</v>
      </c>
      <c r="B155" s="17" t="s">
        <v>41</v>
      </c>
      <c r="C155" s="15" t="s">
        <v>20</v>
      </c>
    </row>
    <row r="156" spans="1:3">
      <c r="A156" s="12" t="s">
        <v>430</v>
      </c>
      <c r="B156" s="17" t="s">
        <v>41</v>
      </c>
      <c r="C156" s="11" t="s">
        <v>62</v>
      </c>
    </row>
    <row r="157" spans="1:3">
      <c r="A157" s="12" t="s">
        <v>431</v>
      </c>
      <c r="B157" s="17" t="s">
        <v>41</v>
      </c>
      <c r="C157" s="15" t="s">
        <v>52</v>
      </c>
    </row>
    <row r="158" spans="1:3">
      <c r="A158" s="12" t="s">
        <v>432</v>
      </c>
      <c r="B158" s="17" t="s">
        <v>41</v>
      </c>
      <c r="C158" s="11" t="s">
        <v>88</v>
      </c>
    </row>
    <row r="159" spans="1:3">
      <c r="A159" s="12" t="s">
        <v>433</v>
      </c>
      <c r="B159" s="13" t="s">
        <v>369</v>
      </c>
      <c r="C159" s="15" t="s">
        <v>20</v>
      </c>
    </row>
    <row r="160" spans="1:3">
      <c r="A160" s="92" t="s">
        <v>434</v>
      </c>
      <c r="B160" s="13" t="s">
        <v>369</v>
      </c>
      <c r="C160" s="11" t="s">
        <v>202</v>
      </c>
    </row>
    <row r="161" spans="1:3">
      <c r="A161" s="92"/>
      <c r="B161" s="13" t="s">
        <v>369</v>
      </c>
      <c r="C161" s="15" t="s">
        <v>279</v>
      </c>
    </row>
    <row r="162" spans="1:3">
      <c r="A162" s="92"/>
      <c r="B162" s="13" t="s">
        <v>369</v>
      </c>
      <c r="C162" s="11" t="s">
        <v>314</v>
      </c>
    </row>
    <row r="163" spans="1:3">
      <c r="A163" s="92"/>
      <c r="B163" s="13" t="s">
        <v>369</v>
      </c>
      <c r="C163" s="11" t="s">
        <v>324</v>
      </c>
    </row>
    <row r="164" spans="1:3">
      <c r="A164" s="92"/>
      <c r="B164" s="13" t="s">
        <v>369</v>
      </c>
      <c r="C164" s="11" t="s">
        <v>326</v>
      </c>
    </row>
    <row r="165" spans="1:3">
      <c r="A165" s="92"/>
      <c r="B165" s="13" t="s">
        <v>369</v>
      </c>
      <c r="C165" s="15" t="s">
        <v>308</v>
      </c>
    </row>
    <row r="166" spans="1:3">
      <c r="A166" s="12" t="s">
        <v>435</v>
      </c>
      <c r="B166" s="14" t="s">
        <v>40</v>
      </c>
      <c r="C166" s="15" t="s">
        <v>20</v>
      </c>
    </row>
    <row r="167" spans="1:3">
      <c r="A167" s="12" t="s">
        <v>436</v>
      </c>
      <c r="B167" s="14" t="s">
        <v>40</v>
      </c>
      <c r="C167" s="15" t="s">
        <v>20</v>
      </c>
    </row>
    <row r="168" spans="1:3">
      <c r="A168" s="12" t="s">
        <v>437</v>
      </c>
      <c r="B168" s="17" t="s">
        <v>41</v>
      </c>
      <c r="C168" s="15" t="s">
        <v>20</v>
      </c>
    </row>
    <row r="169" spans="1:3">
      <c r="A169" s="92" t="s">
        <v>438</v>
      </c>
      <c r="B169" s="13" t="s">
        <v>369</v>
      </c>
      <c r="C169" s="11" t="s">
        <v>284</v>
      </c>
    </row>
    <row r="170" spans="1:3">
      <c r="A170" s="92"/>
      <c r="B170" s="13" t="s">
        <v>369</v>
      </c>
      <c r="C170" s="11" t="s">
        <v>275</v>
      </c>
    </row>
    <row r="171" spans="1:3">
      <c r="A171" s="92" t="s">
        <v>439</v>
      </c>
      <c r="B171" s="13" t="s">
        <v>369</v>
      </c>
      <c r="C171" s="24" t="s">
        <v>247</v>
      </c>
    </row>
    <row r="172" spans="1:3">
      <c r="A172" s="92"/>
      <c r="B172" s="13" t="s">
        <v>369</v>
      </c>
      <c r="C172" s="11" t="s">
        <v>271</v>
      </c>
    </row>
    <row r="173" spans="1:3">
      <c r="A173" s="92"/>
      <c r="B173" s="13" t="s">
        <v>369</v>
      </c>
      <c r="C173" s="11" t="s">
        <v>275</v>
      </c>
    </row>
    <row r="174" spans="1:3">
      <c r="A174" s="92"/>
      <c r="B174" s="13" t="s">
        <v>369</v>
      </c>
      <c r="C174" s="11" t="s">
        <v>256</v>
      </c>
    </row>
    <row r="175" spans="1:3">
      <c r="A175" s="92"/>
      <c r="B175" s="13" t="s">
        <v>369</v>
      </c>
      <c r="C175" s="11" t="s">
        <v>264</v>
      </c>
    </row>
    <row r="176" spans="1:3">
      <c r="A176" s="92"/>
      <c r="B176" s="13" t="s">
        <v>369</v>
      </c>
      <c r="C176" s="11" t="s">
        <v>277</v>
      </c>
    </row>
    <row r="177" spans="1:3">
      <c r="A177" s="92"/>
      <c r="B177" s="13" t="s">
        <v>369</v>
      </c>
      <c r="C177" s="11" t="s">
        <v>278</v>
      </c>
    </row>
    <row r="178" spans="1:3">
      <c r="A178" s="92" t="s">
        <v>440</v>
      </c>
      <c r="B178" s="14" t="s">
        <v>40</v>
      </c>
      <c r="C178" s="11" t="s">
        <v>268</v>
      </c>
    </row>
    <row r="179" spans="1:3">
      <c r="A179" s="92"/>
      <c r="B179" s="14" t="s">
        <v>40</v>
      </c>
      <c r="C179" s="11" t="s">
        <v>248</v>
      </c>
    </row>
    <row r="180" spans="1:3">
      <c r="A180" s="12" t="s">
        <v>441</v>
      </c>
      <c r="B180" s="14" t="s">
        <v>40</v>
      </c>
      <c r="C180" s="15" t="s">
        <v>20</v>
      </c>
    </row>
    <row r="181" spans="1:3">
      <c r="A181" s="12" t="s">
        <v>442</v>
      </c>
      <c r="B181" s="17" t="s">
        <v>41</v>
      </c>
      <c r="C181" s="15" t="s">
        <v>20</v>
      </c>
    </row>
    <row r="182" spans="1:3">
      <c r="A182" s="12" t="s">
        <v>443</v>
      </c>
      <c r="B182" s="17" t="s">
        <v>41</v>
      </c>
      <c r="C182" s="15" t="s">
        <v>20</v>
      </c>
    </row>
    <row r="183" spans="1:3">
      <c r="A183" s="93" t="s">
        <v>444</v>
      </c>
      <c r="B183" s="20" t="s">
        <v>369</v>
      </c>
      <c r="C183" s="11" t="s">
        <v>135</v>
      </c>
    </row>
    <row r="184" spans="1:3">
      <c r="A184" s="94"/>
      <c r="B184" s="20" t="s">
        <v>369</v>
      </c>
      <c r="C184" s="11" t="s">
        <v>140</v>
      </c>
    </row>
    <row r="185" spans="1:3">
      <c r="A185" s="94"/>
      <c r="B185" s="20" t="s">
        <v>369</v>
      </c>
      <c r="C185" s="11" t="s">
        <v>142</v>
      </c>
    </row>
    <row r="186" spans="1:3">
      <c r="A186" s="94"/>
      <c r="B186" s="20" t="s">
        <v>369</v>
      </c>
      <c r="C186" s="11" t="s">
        <v>148</v>
      </c>
    </row>
    <row r="187" spans="1:3">
      <c r="A187" s="94"/>
      <c r="B187" s="20" t="s">
        <v>369</v>
      </c>
      <c r="C187" s="11" t="s">
        <v>150</v>
      </c>
    </row>
    <row r="188" spans="1:3">
      <c r="A188" s="94"/>
      <c r="B188" s="20" t="s">
        <v>369</v>
      </c>
      <c r="C188" s="11" t="s">
        <v>154</v>
      </c>
    </row>
    <row r="189" spans="1:3">
      <c r="A189" s="94"/>
      <c r="B189" s="20" t="s">
        <v>369</v>
      </c>
      <c r="C189" s="11" t="s">
        <v>157</v>
      </c>
    </row>
    <row r="190" spans="1:3">
      <c r="A190" s="94"/>
      <c r="B190" s="20" t="s">
        <v>369</v>
      </c>
      <c r="C190" s="11" t="s">
        <v>162</v>
      </c>
    </row>
    <row r="191" spans="1:3">
      <c r="A191" s="94"/>
      <c r="B191" s="20" t="s">
        <v>369</v>
      </c>
      <c r="C191" s="11" t="s">
        <v>164</v>
      </c>
    </row>
    <row r="192" spans="1:3">
      <c r="A192" s="94"/>
      <c r="B192" s="20" t="s">
        <v>369</v>
      </c>
      <c r="C192" s="11" t="s">
        <v>265</v>
      </c>
    </row>
    <row r="193" spans="1:3">
      <c r="A193" s="94"/>
      <c r="B193" s="20" t="s">
        <v>369</v>
      </c>
      <c r="C193" s="11" t="s">
        <v>342</v>
      </c>
    </row>
    <row r="194" spans="1:3">
      <c r="A194" s="94"/>
      <c r="B194" s="20" t="s">
        <v>369</v>
      </c>
      <c r="C194" s="11" t="s">
        <v>357</v>
      </c>
    </row>
    <row r="195" spans="1:3">
      <c r="A195" s="94"/>
      <c r="B195" s="20" t="s">
        <v>369</v>
      </c>
      <c r="C195" s="11" t="s">
        <v>362</v>
      </c>
    </row>
    <row r="196" spans="1:3">
      <c r="A196" s="94"/>
      <c r="B196" s="20" t="s">
        <v>369</v>
      </c>
      <c r="C196" s="11" t="s">
        <v>349</v>
      </c>
    </row>
    <row r="197" spans="1:3">
      <c r="A197" s="95"/>
      <c r="B197" s="20" t="s">
        <v>369</v>
      </c>
      <c r="C197" s="11" t="s">
        <v>128</v>
      </c>
    </row>
    <row r="198" spans="1:3">
      <c r="A198" s="96" t="s">
        <v>445</v>
      </c>
      <c r="B198" s="20" t="s">
        <v>369</v>
      </c>
      <c r="C198" s="11" t="s">
        <v>217</v>
      </c>
    </row>
    <row r="199" spans="1:3">
      <c r="A199" s="90"/>
      <c r="B199" s="20" t="s">
        <v>369</v>
      </c>
      <c r="C199" s="11" t="s">
        <v>242</v>
      </c>
    </row>
    <row r="200" spans="1:3">
      <c r="A200" s="90"/>
      <c r="B200" s="20" t="s">
        <v>369</v>
      </c>
      <c r="C200" s="11" t="s">
        <v>261</v>
      </c>
    </row>
    <row r="201" spans="1:3">
      <c r="A201" s="90"/>
      <c r="B201" s="20" t="s">
        <v>369</v>
      </c>
      <c r="C201" s="11" t="s">
        <v>271</v>
      </c>
    </row>
    <row r="202" spans="1:3">
      <c r="A202" s="90"/>
      <c r="B202" s="20" t="s">
        <v>369</v>
      </c>
      <c r="C202" s="11" t="s">
        <v>316</v>
      </c>
    </row>
    <row r="203" spans="1:3">
      <c r="A203" s="90"/>
      <c r="B203" s="20" t="s">
        <v>369</v>
      </c>
      <c r="C203" s="11" t="s">
        <v>310</v>
      </c>
    </row>
    <row r="204" spans="1:3">
      <c r="A204" s="90"/>
      <c r="B204" s="20" t="s">
        <v>369</v>
      </c>
      <c r="C204" s="11" t="s">
        <v>319</v>
      </c>
    </row>
    <row r="205" spans="1:3">
      <c r="A205" s="90"/>
      <c r="B205" s="20" t="s">
        <v>369</v>
      </c>
      <c r="C205" s="11" t="s">
        <v>198</v>
      </c>
    </row>
    <row r="206" spans="1:3">
      <c r="A206" s="25" t="s">
        <v>446</v>
      </c>
      <c r="B206" s="26" t="s">
        <v>40</v>
      </c>
      <c r="C206" s="27" t="s">
        <v>20</v>
      </c>
    </row>
  </sheetData>
  <mergeCells count="26">
    <mergeCell ref="A198:A205"/>
    <mergeCell ref="A160:A165"/>
    <mergeCell ref="A169:A170"/>
    <mergeCell ref="A171:A177"/>
    <mergeCell ref="A178:A179"/>
    <mergeCell ref="A183:A197"/>
    <mergeCell ref="A121:A131"/>
    <mergeCell ref="A133:A134"/>
    <mergeCell ref="A135:A137"/>
    <mergeCell ref="A147:A150"/>
    <mergeCell ref="A151:A154"/>
    <mergeCell ref="A84:A91"/>
    <mergeCell ref="A92:A95"/>
    <mergeCell ref="A99:A101"/>
    <mergeCell ref="A110:A114"/>
    <mergeCell ref="A115:A120"/>
    <mergeCell ref="A64:A66"/>
    <mergeCell ref="A67:A68"/>
    <mergeCell ref="A70:A71"/>
    <mergeCell ref="A73:A76"/>
    <mergeCell ref="A78:A80"/>
    <mergeCell ref="A2:A15"/>
    <mergeCell ref="A17:A18"/>
    <mergeCell ref="A26:A49"/>
    <mergeCell ref="A50:A54"/>
    <mergeCell ref="A59:A62"/>
  </mergeCells>
  <pageMargins left="0.69930555555555596" right="0.69930555555555596"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21"/>
  <sheetViews>
    <sheetView showGridLines="0" topLeftCell="A2" workbookViewId="0">
      <selection activeCell="F16" sqref="F16"/>
    </sheetView>
  </sheetViews>
  <sheetFormatPr defaultColWidth="9" defaultRowHeight="15"/>
  <cols>
    <col min="2" max="2" width="35.5703125" customWidth="1"/>
    <col min="3" max="3" width="9.28515625" customWidth="1"/>
    <col min="4" max="4" width="34.85546875" customWidth="1"/>
  </cols>
  <sheetData>
    <row r="2" spans="1:4">
      <c r="B2" s="1" t="s">
        <v>447</v>
      </c>
      <c r="C2" s="1" t="s">
        <v>448</v>
      </c>
    </row>
    <row r="3" spans="1:4">
      <c r="B3" s="2" t="s">
        <v>449</v>
      </c>
      <c r="C3" s="2">
        <v>142</v>
      </c>
    </row>
    <row r="4" spans="1:4">
      <c r="B4" s="2" t="s">
        <v>450</v>
      </c>
      <c r="C4" s="2">
        <v>3</v>
      </c>
    </row>
    <row r="5" spans="1:4">
      <c r="B5" s="2" t="s">
        <v>451</v>
      </c>
      <c r="C5" s="2">
        <v>78</v>
      </c>
    </row>
    <row r="8" spans="1:4">
      <c r="A8" s="1" t="s">
        <v>452</v>
      </c>
      <c r="B8" s="1" t="s">
        <v>453</v>
      </c>
      <c r="C8" s="1" t="s">
        <v>454</v>
      </c>
      <c r="D8" s="1" t="s">
        <v>455</v>
      </c>
    </row>
    <row r="9" spans="1:4">
      <c r="A9" s="2">
        <v>3</v>
      </c>
      <c r="B9" s="2" t="s">
        <v>456</v>
      </c>
      <c r="C9" s="2" t="s">
        <v>457</v>
      </c>
      <c r="D9" s="2" t="s">
        <v>458</v>
      </c>
    </row>
    <row r="10" spans="1:4">
      <c r="A10" s="2">
        <v>3</v>
      </c>
      <c r="B10" s="2" t="s">
        <v>459</v>
      </c>
      <c r="C10" s="2" t="s">
        <v>460</v>
      </c>
      <c r="D10" s="2" t="s">
        <v>458</v>
      </c>
    </row>
    <row r="11" spans="1:4">
      <c r="A11" s="2">
        <v>2</v>
      </c>
      <c r="B11" s="2" t="s">
        <v>461</v>
      </c>
      <c r="C11" s="2" t="s">
        <v>460</v>
      </c>
      <c r="D11" s="2" t="s">
        <v>462</v>
      </c>
    </row>
    <row r="12" spans="1:4">
      <c r="A12" s="2">
        <v>2</v>
      </c>
      <c r="B12" s="2" t="s">
        <v>463</v>
      </c>
      <c r="C12" s="2" t="s">
        <v>460</v>
      </c>
      <c r="D12" s="2" t="s">
        <v>462</v>
      </c>
    </row>
    <row r="13" spans="1:4">
      <c r="A13" s="2">
        <v>2</v>
      </c>
      <c r="B13" s="2" t="s">
        <v>464</v>
      </c>
      <c r="C13" s="2" t="s">
        <v>460</v>
      </c>
      <c r="D13" s="2" t="s">
        <v>462</v>
      </c>
    </row>
    <row r="14" spans="1:4">
      <c r="A14" s="2">
        <v>2</v>
      </c>
      <c r="B14" s="2" t="s">
        <v>465</v>
      </c>
      <c r="C14" s="2" t="s">
        <v>460</v>
      </c>
      <c r="D14" s="2" t="s">
        <v>462</v>
      </c>
    </row>
    <row r="15" spans="1:4">
      <c r="A15" s="2">
        <v>1</v>
      </c>
      <c r="B15" s="2" t="s">
        <v>466</v>
      </c>
      <c r="C15" s="2" t="s">
        <v>460</v>
      </c>
      <c r="D15" s="2"/>
    </row>
    <row r="17" spans="2:4">
      <c r="B17" s="1" t="s">
        <v>467</v>
      </c>
      <c r="C17" s="1" t="s">
        <v>468</v>
      </c>
      <c r="D17" s="1" t="s">
        <v>469</v>
      </c>
    </row>
    <row r="18" spans="2:4">
      <c r="B18" s="2" t="s">
        <v>470</v>
      </c>
      <c r="C18" s="2" t="s">
        <v>471</v>
      </c>
      <c r="D18" s="2" t="s">
        <v>472</v>
      </c>
    </row>
    <row r="19" spans="2:4">
      <c r="B19" s="2" t="s">
        <v>473</v>
      </c>
      <c r="C19" s="2" t="s">
        <v>12</v>
      </c>
      <c r="D19" s="2" t="s">
        <v>474</v>
      </c>
    </row>
    <row r="20" spans="2:4">
      <c r="B20" s="2" t="s">
        <v>475</v>
      </c>
      <c r="C20" s="2" t="s">
        <v>12</v>
      </c>
      <c r="D20" s="2" t="s">
        <v>476</v>
      </c>
    </row>
    <row r="21" spans="2:4">
      <c r="B21" s="2" t="s">
        <v>477</v>
      </c>
      <c r="C21" s="2" t="s">
        <v>471</v>
      </c>
      <c r="D21" s="2"/>
    </row>
  </sheetData>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TCvsLvLvsSCvcTools</vt:lpstr>
      <vt:lpstr>SCvsLvlvsTC</vt:lpstr>
      <vt:lpstr>Worksheet</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Mani</cp:lastModifiedBy>
  <dcterms:created xsi:type="dcterms:W3CDTF">2020-03-19T15:13:00Z</dcterms:created>
  <dcterms:modified xsi:type="dcterms:W3CDTF">2020-04-20T13:05:04Z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