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ni\Desktop\"/>
    </mc:Choice>
  </mc:AlternateContent>
  <xr:revisionPtr revIDLastSave="0" documentId="13_ncr:1_{030673B1-404E-4BF8-8FB2-C3C207DA0B2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TCvsLvLvsSCvcTools" sheetId="9" r:id="rId2"/>
    <sheet name="SCvsLvlvsTC" sheetId="10" r:id="rId3"/>
    <sheet name="Worksheet" sheetId="7" r:id="rId4"/>
  </sheets>
  <definedNames>
    <definedName name="_xlnm._FilterDatabase" localSheetId="1" hidden="1">TCvsLvLvsSCvcTools!$A$1:$H$150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C28" i="2"/>
  <c r="D28" i="2" s="1"/>
  <c r="C29" i="2"/>
  <c r="D29" i="2" s="1"/>
  <c r="C27" i="2"/>
  <c r="D27" i="2" s="1"/>
  <c r="H29" i="2"/>
  <c r="H28" i="2"/>
  <c r="H27" i="2"/>
  <c r="G29" i="2"/>
  <c r="G27" i="2"/>
  <c r="G28" i="2"/>
  <c r="F29" i="2"/>
  <c r="F28" i="2"/>
  <c r="F27" i="2"/>
  <c r="E29" i="2"/>
  <c r="E27" i="2"/>
  <c r="C30" i="2" l="1"/>
  <c r="D30" i="2" s="1"/>
  <c r="G30" i="2"/>
  <c r="H30" i="2"/>
  <c r="F30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Refer SCvsLvlvsTC sheet for the source data</t>
        </r>
      </text>
    </comment>
    <comment ref="E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Refer TCvsLvLvsSCvcTools for the source data</t>
        </r>
      </text>
    </comment>
  </commentList>
</comments>
</file>

<file path=xl/sharedStrings.xml><?xml version="1.0" encoding="utf-8"?>
<sst xmlns="http://schemas.openxmlformats.org/spreadsheetml/2006/main" count="846" uniqueCount="325">
  <si>
    <t>Test Cases</t>
  </si>
  <si>
    <t>ATAP</t>
  </si>
  <si>
    <t>Manual Testing</t>
  </si>
  <si>
    <t>Content identified by location</t>
  </si>
  <si>
    <t>NA</t>
  </si>
  <si>
    <t>Plain language is not used</t>
  </si>
  <si>
    <t>Content is not in correct reading order in source code</t>
  </si>
  <si>
    <t>Content is not organised into well-defined groups or chunks, using headings, lists, and other visual mechanisms</t>
  </si>
  <si>
    <t>First instance of abbreviation not expanded</t>
  </si>
  <si>
    <t>Wide page forces users to scroll horizontally</t>
  </si>
  <si>
    <t>Colour alone is used to convey content</t>
  </si>
  <si>
    <t>Small text does not have a contrast ratio of at least 4.5:1 so does not meet AA</t>
  </si>
  <si>
    <t>Large text does not have a contrast ratio of at least 3:1 so does not meet AA</t>
  </si>
  <si>
    <t>Small text does not have a contrast ratio of at least 7:1 so does not meet AAA</t>
  </si>
  <si>
    <t>Large text does not have a contrast ratio of at least 4.5:1 so does not meet AAA</t>
  </si>
  <si>
    <t>Focus not visible</t>
  </si>
  <si>
    <t>Inadequate line height used</t>
  </si>
  <si>
    <t>All caps text Found</t>
  </si>
  <si>
    <t>Blink element Found</t>
  </si>
  <si>
    <t>Italics used on long sections of text</t>
  </si>
  <si>
    <t>Marquee element Found</t>
  </si>
  <si>
    <t>Long lines of text</t>
  </si>
  <si>
    <t>Very small text Found</t>
  </si>
  <si>
    <t>Justified text Found</t>
  </si>
  <si>
    <t>Text language changed without required change in direction</t>
  </si>
  <si>
    <t>html element has an empty lang attribute</t>
  </si>
  <si>
    <t>lang attribute not used to identify change of language</t>
  </si>
  <si>
    <t>Text language is in the wrong direction</t>
  </si>
  <si>
    <t>html element has an invalid value in the lang attribute</t>
  </si>
  <si>
    <t>lang attribute used to identify change of language, but with invalid value</t>
  </si>
  <si>
    <t>html element is missing a lang attribute</t>
  </si>
  <si>
    <t>html element has lang attribute set to wrong language</t>
  </si>
  <si>
    <t>lang attribute used to identify change of language, but with wrong language</t>
  </si>
  <si>
    <t>Inappropriate page title</t>
  </si>
  <si>
    <t>Empty page title</t>
  </si>
  <si>
    <t>Missing page title</t>
  </si>
  <si>
    <t>Empty heading</t>
  </si>
  <si>
    <t>Missing H1</t>
  </si>
  <si>
    <t>Text formatting used instead of an actual heading</t>
  </si>
  <si>
    <t>Headings not structured in a hierarchical manner</t>
  </si>
  <si>
    <t>LI element with no parent</t>
  </si>
  <si>
    <t>List not marked up as a list</t>
  </si>
  <si>
    <t>DT or DD elements that are not contained within a DL element</t>
  </si>
  <si>
    <t>Improperly nested lists</t>
  </si>
  <si>
    <t>Table with column headers and double row headers</t>
  </si>
  <si>
    <t>Table has no scope attributes</t>
  </si>
  <si>
    <t>Table nested within table header</t>
  </si>
  <si>
    <t>Table nested within table</t>
  </si>
  <si>
    <t>Table has no table headings</t>
  </si>
  <si>
    <t>Table with inconsistent numbers of columns in rows</t>
  </si>
  <si>
    <t>Table that only has TH elements in it</t>
  </si>
  <si>
    <t>Table is missing a caption</t>
  </si>
  <si>
    <t>Table used for layout</t>
  </si>
  <si>
    <t>Table has an empty table header</t>
  </si>
  <si>
    <t>Table with some empty cells</t>
  </si>
  <si>
    <t>Image has alt and title that are different</t>
  </si>
  <si>
    <t>Image with presentation role has non-empty alt</t>
  </si>
  <si>
    <t>Image with no alt attribute</t>
  </si>
  <si>
    <t>Background image that conveys information does not have a text alternative</t>
  </si>
  <si>
    <t>Image has empty alt and non-empty title</t>
  </si>
  <si>
    <t>A distraction is present, an animated gif</t>
  </si>
  <si>
    <t>Image that conveys information has an empty alt attribute</t>
  </si>
  <si>
    <t>Image that conveys information has inappropriate alt text</t>
  </si>
  <si>
    <t>Image alt attribute contains image file name</t>
  </si>
  <si>
    <t>Image with partial text alternative</t>
  </si>
  <si>
    <t>Embedded video file is missing text alternative</t>
  </si>
  <si>
    <t>Flashing content doesn't have warning</t>
  </si>
  <si>
    <t>Embedded audio file is missing text alternative</t>
  </si>
  <si>
    <t>Image link with no alternative text</t>
  </si>
  <si>
    <t>Link to javascript, invalid hypertext reference</t>
  </si>
  <si>
    <t>Uninformative link text</t>
  </si>
  <si>
    <t>Link launches new window with no warning</t>
  </si>
  <si>
    <t>Links not separated by printable characters</t>
  </si>
  <si>
    <t>Link text with identical title</t>
  </si>
  <si>
    <t>Links to a sound file, no transcript</t>
  </si>
  <si>
    <t>Identifying links by colour alone</t>
  </si>
  <si>
    <t>Link to PDF does not include information on file format and file size</t>
  </si>
  <si>
    <t>Link to #, invalid hypertext reference</t>
  </si>
  <si>
    <t>Blank link text</t>
  </si>
  <si>
    <t>Links with the same text go to different pages</t>
  </si>
  <si>
    <t>Link text does not make sense out of context</t>
  </si>
  <si>
    <t>Adjacent links going to the same destination</t>
  </si>
  <si>
    <t>Link contains only a full stop</t>
  </si>
  <si>
    <t>Image link alt text repeats text in the link</t>
  </si>
  <si>
    <t>Link not clearly identifiable and distinguishable from surrounding text</t>
  </si>
  <si>
    <t>Link to a multimedia file, no transcript</t>
  </si>
  <si>
    <t>Non-specific link text</t>
  </si>
  <si>
    <t>Link to an image, no text alternative</t>
  </si>
  <si>
    <t>Image button has no alt attribute</t>
  </si>
  <si>
    <t>Empty button</t>
  </si>
  <si>
    <t>Uninformative alt attribute value on image button</t>
  </si>
  <si>
    <t>Empty alt attribute on image button</t>
  </si>
  <si>
    <t>Errors identified by colour only</t>
  </si>
  <si>
    <t>Labels missing when they would look clumsy for some form controls</t>
  </si>
  <si>
    <t>Error messages - no suggestion for corrections given, e.g. required format</t>
  </si>
  <si>
    <t>Left aligned form labels with too much white space</t>
  </si>
  <si>
    <t>Group of radio buttons not enclosed in a fieldset</t>
  </si>
  <si>
    <t>Form element has no label</t>
  </si>
  <si>
    <t>Fieldset without a legend</t>
  </si>
  <si>
    <t>Empty legend</t>
  </si>
  <si>
    <t>Label element with for= attribute but not matching id= attribute of form control</t>
  </si>
  <si>
    <t>Group of check boxes not enclosed in a fieldset</t>
  </si>
  <si>
    <t>Empty label Found</t>
  </si>
  <si>
    <t>Two unique labels, but identical for= attributes</t>
  </si>
  <si>
    <t>Errors identified with a poor colour contrast</t>
  </si>
  <si>
    <t>Non-unique field label Found</t>
  </si>
  <si>
    <t>Missing labels in checkboxes</t>
  </si>
  <si>
    <t>Field hint not associated with input</t>
  </si>
  <si>
    <t>Placeholder no label</t>
  </si>
  <si>
    <t>Errors are not identified</t>
  </si>
  <si>
    <t>Form control that changes context without warning</t>
  </si>
  <si>
    <t>Inadequately-sized clickable targets Found</t>
  </si>
  <si>
    <t>Alert shows for a short time</t>
  </si>
  <si>
    <t>Lightbox - close button doesn't receive focus</t>
  </si>
  <si>
    <t>Focus order in wrong order</t>
  </si>
  <si>
    <t>Tabindex greater than 0</t>
  </si>
  <si>
    <t>Keyboard focus is not indicated visually</t>
  </si>
  <si>
    <t>Keyboard focus assigned to a non focusable element using tabindex=0</t>
  </si>
  <si>
    <t>Concertina items don't get keyboard focus</t>
  </si>
  <si>
    <t>Keyboard trap</t>
  </si>
  <si>
    <t>Dropdown navigation - only the top level items receive focus</t>
  </si>
  <si>
    <t>Lightbox - ESC key doesn't close the lightbox</t>
  </si>
  <si>
    <t>Link with a role=button does not work with space bar</t>
  </si>
  <si>
    <t>Tooltips don't receive keyboard focus</t>
  </si>
  <si>
    <t>Accesskey attribute used</t>
  </si>
  <si>
    <t>Lightbox - focus is not moved immediately to lightbox</t>
  </si>
  <si>
    <t>Lightbox - focus is not retained within the lightbox</t>
  </si>
  <si>
    <t>Fake button is not keyboard accessible</t>
  </si>
  <si>
    <t>iframe is missing a title attribute</t>
  </si>
  <si>
    <t>iframe title attribute does not describe the content or purpose of the iframe</t>
  </si>
  <si>
    <t>Content is not readable and functional when text is increased</t>
  </si>
  <si>
    <t>Non-decorative content inserted using CSS</t>
  </si>
  <si>
    <t>visibility:hidden used to visually hide content when it should be available to screenreader</t>
  </si>
  <si>
    <t>display:none used to visually hide content when it should be available to screenreader</t>
  </si>
  <si>
    <t>Page zoom - boxes that don't expand with the text</t>
  </si>
  <si>
    <t>Duplicate id</t>
  </si>
  <si>
    <t>Article element used to mark-up an element that's not an article/blog post etc.</t>
  </si>
  <si>
    <t>Empty paragraph</t>
  </si>
  <si>
    <t>Deprecated center element</t>
  </si>
  <si>
    <t>Invalid ARIA role names</t>
  </si>
  <si>
    <t>Object not embedded accessibly - wmode parameter not set to window</t>
  </si>
  <si>
    <t>Spacer image Found</t>
  </si>
  <si>
    <t>Inline style adds colour</t>
  </si>
  <si>
    <t>Start and close tags don't match</t>
  </si>
  <si>
    <t>PRE element without CODE element inside it</t>
  </si>
  <si>
    <t>Deprecated font element</t>
  </si>
  <si>
    <t>Feature comparison</t>
  </si>
  <si>
    <t>Tool</t>
  </si>
  <si>
    <t>Cost (manual)</t>
  </si>
  <si>
    <t>Cost (CI)</t>
  </si>
  <si>
    <t>Open source</t>
  </si>
  <si>
    <t>Active</t>
  </si>
  <si>
    <t>CI</t>
  </si>
  <si>
    <t>CLI</t>
  </si>
  <si>
    <t>In-browser</t>
  </si>
  <si>
    <t>Guidance</t>
  </si>
  <si>
    <t>Axe - 2020</t>
  </si>
  <si>
    <t>Free</t>
  </si>
  <si>
    <t>Yes</t>
  </si>
  <si>
    <t>Good</t>
  </si>
  <si>
    <t>yet to confirm with Prem</t>
  </si>
  <si>
    <t>No</t>
  </si>
  <si>
    <t>Yet to confirm with Automation Team</t>
  </si>
  <si>
    <t>$30 Per hr</t>
  </si>
  <si>
    <t>Barriers found</t>
  </si>
  <si>
    <t>Barriers and potential barriers found</t>
  </si>
  <si>
    <t>No. of defects</t>
  </si>
  <si>
    <t>Axe- 2020</t>
  </si>
  <si>
    <t>Level A Failures</t>
  </si>
  <si>
    <t>Level AA Failures</t>
  </si>
  <si>
    <t>Level AAA Failures</t>
  </si>
  <si>
    <t>No. of Defects</t>
  </si>
  <si>
    <t>Defect%</t>
  </si>
  <si>
    <t>Level A/AA/AAA</t>
  </si>
  <si>
    <t>1.1.1Non-text Content</t>
  </si>
  <si>
    <t>Level A</t>
  </si>
  <si>
    <t>1.2.1Audio-only and Video-only (Prerecorded)</t>
  </si>
  <si>
    <t>1.2.2Captions (Prerecorded)</t>
  </si>
  <si>
    <t>1.2.3Audio Description or Media Alternative (Prerecorded)</t>
  </si>
  <si>
    <t>1.2.4Captions (Live)</t>
  </si>
  <si>
    <t>Level AA</t>
  </si>
  <si>
    <t>1.2.5Audio Description (Prerecorded)</t>
  </si>
  <si>
    <t>1.2.6Sign Language (Prerecorded)</t>
  </si>
  <si>
    <t>Level AAA</t>
  </si>
  <si>
    <t>1.2.7Extended Audio Description (Prerecorded)</t>
  </si>
  <si>
    <t>1.2.8Media Alternative (Prerecorded)</t>
  </si>
  <si>
    <t>1.2.9Audio-only (Live)</t>
  </si>
  <si>
    <t>1.3.1Info and Relationships</t>
  </si>
  <si>
    <t>1.3.2Meaningful Sequence</t>
  </si>
  <si>
    <t>1.3.3Sensory Characteristics</t>
  </si>
  <si>
    <t>1.3.4Orientation</t>
  </si>
  <si>
    <t>1.3.5Identify Input Purpose</t>
  </si>
  <si>
    <t>1.3.6Identify Purpose</t>
  </si>
  <si>
    <t>1.4.1Use of Color</t>
  </si>
  <si>
    <t>1.4.2Audio Control</t>
  </si>
  <si>
    <t>1.4.3Contrast (Minimum)</t>
  </si>
  <si>
    <t>1.4.4Resize text</t>
  </si>
  <si>
    <t>1.4.5Images of Text</t>
  </si>
  <si>
    <t>1.4.6Contrast (Enhanced)</t>
  </si>
  <si>
    <t>1.4.7Low or No Background Audio</t>
  </si>
  <si>
    <t>1.4.8Visual Presentation</t>
  </si>
  <si>
    <t>1.4.9Images of Text (No Exception)</t>
  </si>
  <si>
    <t>1.4.10Reflow</t>
  </si>
  <si>
    <t>1.4.11Non-text Contrast</t>
  </si>
  <si>
    <t>1.4.12Text Spacing</t>
  </si>
  <si>
    <t>1.4.13Content on Hover or Focus</t>
  </si>
  <si>
    <t>2.1.1Keyboard</t>
  </si>
  <si>
    <t>2.1.2No Keyboard Trap</t>
  </si>
  <si>
    <t>2.1.3Keyboard (No Exception)</t>
  </si>
  <si>
    <t>2.1.4Character Key Shortcuts</t>
  </si>
  <si>
    <t>2.2.1Timing Adjustable</t>
  </si>
  <si>
    <t>2.2.2Pause, Stop, Hide</t>
  </si>
  <si>
    <t>2.2.3No Timing</t>
  </si>
  <si>
    <t>2.2.4Interruptions</t>
  </si>
  <si>
    <t>2.2.5Re-authenticating</t>
  </si>
  <si>
    <t>2.2.6Timeouts</t>
  </si>
  <si>
    <t>2.3.1Three Flashes or Below Threshold</t>
  </si>
  <si>
    <t>2.3.2Three Flashes</t>
  </si>
  <si>
    <t>2.3.3Animation from Interactions</t>
  </si>
  <si>
    <t>2.4.1Bypass Blocks</t>
  </si>
  <si>
    <t>2.4.2Page Titled</t>
  </si>
  <si>
    <t>2.4.3Focus Order</t>
  </si>
  <si>
    <t>2.4.4Link Purpose (In Context)</t>
  </si>
  <si>
    <t>2.4.5Multiple Ways</t>
  </si>
  <si>
    <t>2.4.6Headings and Labels</t>
  </si>
  <si>
    <t>2.4.7Focus Visible</t>
  </si>
  <si>
    <t>2.4.8Location</t>
  </si>
  <si>
    <t>2.4.9Link Purpose (Link Only)</t>
  </si>
  <si>
    <t>2.4.10Section Headings</t>
  </si>
  <si>
    <t>2.5.1Pointer Gestures</t>
  </si>
  <si>
    <t>2.5.2Pointer Cancellation</t>
  </si>
  <si>
    <t>2.5.3Label in Name</t>
  </si>
  <si>
    <t>2.5.4Motion Actuation</t>
  </si>
  <si>
    <t>2.5.5Target Size</t>
  </si>
  <si>
    <t>2.5.6Concurrent Input Mechanisms</t>
  </si>
  <si>
    <t>3.1.1Language of Page</t>
  </si>
  <si>
    <t>3.1.2Language of Parts</t>
  </si>
  <si>
    <t>3.1.3Unusual Words</t>
  </si>
  <si>
    <t>3.1.4Abbreviations</t>
  </si>
  <si>
    <t>3.1.5Reading Level</t>
  </si>
  <si>
    <t>3.1.6Pronunciation</t>
  </si>
  <si>
    <t>3.2.1On Focus</t>
  </si>
  <si>
    <t>3.2.2On Input</t>
  </si>
  <si>
    <t>3.2.3Consistent Navigation</t>
  </si>
  <si>
    <t>3.2.4Consistent Identification</t>
  </si>
  <si>
    <t>3.2.5Change on Request</t>
  </si>
  <si>
    <t>3.3.1Error Identification</t>
  </si>
  <si>
    <t>3.3.2Labels or Instructions</t>
  </si>
  <si>
    <t>3.3.3Error Suggestion</t>
  </si>
  <si>
    <t>3.3.4Error Prevention (Legal, Financial, Data)</t>
  </si>
  <si>
    <t>3.3.5Help</t>
  </si>
  <si>
    <t>3.3.6Error Prevention (All)</t>
  </si>
  <si>
    <t>4.1.1Parsing</t>
  </si>
  <si>
    <t>4.1.2Name, Role, Value</t>
  </si>
  <si>
    <t>4.1.3Status Messages</t>
  </si>
  <si>
    <t>Priority Level</t>
  </si>
  <si>
    <t>Total Guidelines</t>
  </si>
  <si>
    <t>Guidelines Coverage</t>
  </si>
  <si>
    <t>Percentage</t>
  </si>
  <si>
    <t>LEVEL A</t>
  </si>
  <si>
    <t>Manual Test</t>
  </si>
  <si>
    <t>Axe</t>
  </si>
  <si>
    <t>GDS Test Cases</t>
  </si>
  <si>
    <t xml:space="preserve">Total </t>
  </si>
  <si>
    <t>AA</t>
  </si>
  <si>
    <t>A</t>
  </si>
  <si>
    <t>A/AA/AAA</t>
  </si>
  <si>
    <t>Test Case Coverage - WCAG 2.1 Percenatge Calculation</t>
  </si>
  <si>
    <t>Results - Gudieline Violation Comparison</t>
  </si>
  <si>
    <t>What we know</t>
  </si>
  <si>
    <t>What we need to show</t>
  </si>
  <si>
    <t>Queries</t>
  </si>
  <si>
    <t xml:space="preserve">Does a TC map to more than one level </t>
  </si>
  <si>
    <t>Status</t>
  </si>
  <si>
    <t>Answer</t>
  </si>
  <si>
    <t>Checks Done</t>
  </si>
  <si>
    <t>Done</t>
  </si>
  <si>
    <t>Distribution of TCs to SCs</t>
  </si>
  <si>
    <t>Number of Test Cases (TC)</t>
  </si>
  <si>
    <t>WCAG Success Criteria (SC)</t>
  </si>
  <si>
    <t>WCAG levels  (LvL)</t>
  </si>
  <si>
    <t>Distribution of TCs to LvLs</t>
  </si>
  <si>
    <t>Does a TC map to more than one SC</t>
  </si>
  <si>
    <t>Coverage of AXE in terms of TCs</t>
  </si>
  <si>
    <t>Coverage of AXE in terms of SCs &amp; LvLs</t>
  </si>
  <si>
    <t>Coverage of ATAP in terms of TCs</t>
  </si>
  <si>
    <t>Coverage of ATAP in terms of SCs &amp; LvLs</t>
  </si>
  <si>
    <t>Does ATAP uncover more TCs than AXE</t>
  </si>
  <si>
    <t>Does ATAP uncover more LvLs &amp; SCs than AXE</t>
  </si>
  <si>
    <t>How better is ATAP w.r.t AXE</t>
  </si>
  <si>
    <t>Mapping in Summary sheet available.</t>
  </si>
  <si>
    <t>Not clear</t>
  </si>
  <si>
    <r>
      <t xml:space="preserve">Refer sheet - </t>
    </r>
    <r>
      <rPr>
        <b/>
        <i/>
        <sz val="11"/>
        <color theme="1"/>
        <rFont val="Calibri"/>
        <family val="2"/>
        <scheme val="minor"/>
      </rPr>
      <t>TC-Axe-ATAP</t>
    </r>
  </si>
  <si>
    <t>Not Clear</t>
  </si>
  <si>
    <t>Count</t>
  </si>
  <si>
    <t>Level</t>
  </si>
  <si>
    <t>Supporting Sheet</t>
  </si>
  <si>
    <r>
      <t xml:space="preserve">Refer sheet - </t>
    </r>
    <r>
      <rPr>
        <b/>
        <i/>
        <sz val="11"/>
        <color theme="1"/>
        <rFont val="Calibri"/>
        <family val="2"/>
        <scheme val="minor"/>
      </rPr>
      <t>TC-LvL-SC Mapping</t>
    </r>
  </si>
  <si>
    <t>TC-LvL-SC Mapping</t>
  </si>
  <si>
    <t>TC-Axe-ATAP</t>
  </si>
  <si>
    <t>Manual Validation</t>
  </si>
  <si>
    <t>WCAG Guidelines/SC's</t>
  </si>
  <si>
    <t>WCAG Guidelines / SC's</t>
  </si>
  <si>
    <t>Defect#</t>
  </si>
  <si>
    <t>Comments</t>
  </si>
  <si>
    <t>4.1.1-Level-A-Parsing</t>
  </si>
  <si>
    <t>1.3.1-Level A-Info and Relationships</t>
  </si>
  <si>
    <t>1.1.1-Non-Text Content</t>
  </si>
  <si>
    <t>3.3.2-Labels or Instructions</t>
  </si>
  <si>
    <t>Manual validation mapped the issue with 4.1.1 because of improper html markup. Issue: "child &lt;dd&gt; and &lt;dt&gt; elements are not wrapped inside &lt;dl&gt;"</t>
  </si>
  <si>
    <t>Manual validation mapped the issue with 1.1.1 because "There is no alt attribute provided for the image button."</t>
  </si>
  <si>
    <t xml:space="preserve">1.3.1 Info And Relationships </t>
  </si>
  <si>
    <t>3.3.2 Labels Or Instructions</t>
  </si>
  <si>
    <t>Manual validation mapped the issue with 1.3.1 and 3.3.2 because "No visible label and grouping provided for the form fields"</t>
  </si>
  <si>
    <t>1.4.3 Contrast(Minimum)</t>
  </si>
  <si>
    <t>Manual validation mapped the issue with 1.4.3 and 3.3.2 because "Contrast ratio does not meet WCAG Criteria" and "Proper instructions are not provided for the form fields"</t>
  </si>
  <si>
    <t>4.1.2 Name Role Value</t>
  </si>
  <si>
    <t>Manual validation mapped the issue with 4.1.2 , 3.3.2 and 1.3.1 because " label and checkbox association is not provided."</t>
  </si>
  <si>
    <t>3.3.2 Labels or Instructions</t>
  </si>
  <si>
    <t xml:space="preserve">A </t>
  </si>
  <si>
    <t>4.1.1 Parsing</t>
  </si>
  <si>
    <t>1.4.1 Use Of Color</t>
  </si>
  <si>
    <t>Manual validation mapped the issue with 1.4.1 and 3.3.2 because of "Error fields are identified by color alone" and "No instructions are provided for form field."</t>
  </si>
  <si>
    <t>Manual validation mapped the issue with 3.3.2 because  "Proper instructions are not provided for the form fields"</t>
  </si>
  <si>
    <t>Manual validation mapped the issue with 4.1.1 because of "duplicate id is provided for two different elements." i.e  &lt;div id="nav"&gt;global nav&lt;/div&gt; and &lt;div id="nav"&gt;page nav&lt;/div&gt;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</si>
</sst>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charset val="134"/>
      <scheme val="minor"/>
    </font>
    <font>
      <sz val="11"/>
      <color rgb="FF000000"/>
      <name val="Cambria"/>
      <charset val="134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3" fillId="4" borderId="1" xfId="0" applyFont="1" applyFill="1" applyBorder="1"/>
    <xf numFmtId="0" fontId="4" fillId="5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/>
    </xf>
    <xf numFmtId="0" fontId="0" fillId="9" borderId="2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0" borderId="30" xfId="0" applyBorder="1"/>
    <xf numFmtId="0" fontId="5" fillId="14" borderId="30" xfId="0" applyFont="1" applyFill="1" applyBorder="1"/>
    <xf numFmtId="0" fontId="2" fillId="0" borderId="1" xfId="0" applyFont="1" applyBorder="1" applyAlignment="1">
      <alignment horizontal="left"/>
    </xf>
    <xf numFmtId="0" fontId="0" fillId="15" borderId="1" xfId="0" applyFill="1" applyBorder="1"/>
    <xf numFmtId="0" fontId="0" fillId="15" borderId="1" xfId="0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/>
    </xf>
    <xf numFmtId="0" fontId="0" fillId="16" borderId="1" xfId="0" applyFill="1" applyBorder="1"/>
    <xf numFmtId="0" fontId="0" fillId="1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15" borderId="3" xfId="0" applyFill="1" applyBorder="1"/>
    <xf numFmtId="0" fontId="0" fillId="0" borderId="3" xfId="0" applyBorder="1"/>
    <xf numFmtId="0" fontId="2" fillId="0" borderId="3" xfId="0" applyFont="1" applyBorder="1" applyAlignment="1">
      <alignment horizontal="left"/>
    </xf>
    <xf numFmtId="0" fontId="0" fillId="15" borderId="3" xfId="0" applyFill="1" applyBorder="1" applyAlignment="1">
      <alignment horizontal="left" vertical="center"/>
    </xf>
    <xf numFmtId="0" fontId="0" fillId="13" borderId="0" xfId="0" applyFill="1"/>
    <xf numFmtId="0" fontId="0" fillId="18" borderId="1" xfId="0" applyFill="1" applyBorder="1" applyAlignment="1">
      <alignment horizontal="left" vertical="center"/>
    </xf>
    <xf numFmtId="0" fontId="0" fillId="18" borderId="1" xfId="0" applyFill="1" applyBorder="1"/>
    <xf numFmtId="0" fontId="0" fillId="18" borderId="3" xfId="0" applyFill="1" applyBorder="1"/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0" fontId="8" fillId="19" borderId="1" xfId="0" applyFont="1" applyFill="1" applyBorder="1"/>
    <xf numFmtId="0" fontId="8" fillId="19" borderId="4" xfId="0" applyFont="1" applyFill="1" applyBorder="1"/>
    <xf numFmtId="0" fontId="8" fillId="19" borderId="3" xfId="0" applyFont="1" applyFill="1" applyBorder="1" applyAlignment="1">
      <alignment horizontal="left" vertical="center"/>
    </xf>
    <xf numFmtId="0" fontId="8" fillId="19" borderId="3" xfId="0" applyFont="1" applyFill="1" applyBorder="1"/>
    <xf numFmtId="0" fontId="8" fillId="19" borderId="29" xfId="0" applyFont="1" applyFill="1" applyBorder="1"/>
    <xf numFmtId="0" fontId="8" fillId="19" borderId="1" xfId="0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10" fillId="17" borderId="1" xfId="0" applyFont="1" applyFill="1" applyBorder="1"/>
    <xf numFmtId="0" fontId="2" fillId="0" borderId="1" xfId="0" applyFont="1" applyBorder="1" applyAlignment="1"/>
    <xf numFmtId="0" fontId="8" fillId="17" borderId="32" xfId="0" applyFont="1" applyFill="1" applyBorder="1" applyAlignment="1">
      <alignment wrapText="1"/>
    </xf>
    <xf numFmtId="0" fontId="0" fillId="2" borderId="2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left" vertical="center"/>
    </xf>
    <xf numFmtId="0" fontId="2" fillId="21" borderId="3" xfId="0" applyFont="1" applyFill="1" applyBorder="1" applyAlignment="1">
      <alignment horizontal="left" vertical="center"/>
    </xf>
    <xf numFmtId="0" fontId="8" fillId="17" borderId="2" xfId="0" applyFont="1" applyFill="1" applyBorder="1" applyAlignment="1">
      <alignment horizontal="center" wrapText="1"/>
    </xf>
    <xf numFmtId="0" fontId="8" fillId="17" borderId="3" xfId="0" applyFont="1" applyFill="1" applyBorder="1" applyAlignment="1">
      <alignment horizontal="center" wrapText="1"/>
    </xf>
    <xf numFmtId="0" fontId="9" fillId="20" borderId="33" xfId="0" applyFont="1" applyFill="1" applyBorder="1" applyAlignment="1">
      <alignment horizontal="left" vertical="center"/>
    </xf>
    <xf numFmtId="0" fontId="9" fillId="20" borderId="34" xfId="0" applyFont="1" applyFill="1" applyBorder="1" applyAlignment="1">
      <alignment horizontal="left" vertical="center"/>
    </xf>
    <xf numFmtId="0" fontId="8" fillId="19" borderId="2" xfId="0" applyFont="1" applyFill="1" applyBorder="1" applyAlignment="1">
      <alignment horizontal="center" vertical="center"/>
    </xf>
    <xf numFmtId="0" fontId="8" fillId="19" borderId="31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wrapText="1"/>
    </xf>
    <xf numFmtId="0" fontId="2" fillId="21" borderId="2" xfId="0" applyFont="1" applyFill="1" applyBorder="1" applyAlignment="1">
      <alignment horizontal="left" vertical="center" wrapText="1"/>
    </xf>
    <xf numFmtId="0" fontId="2" fillId="21" borderId="31" xfId="0" applyFont="1" applyFill="1" applyBorder="1" applyAlignment="1">
      <alignment horizontal="left" vertical="center" wrapText="1"/>
    </xf>
    <xf numFmtId="0" fontId="2" fillId="21" borderId="3" xfId="0" applyFont="1" applyFill="1" applyBorder="1" applyAlignment="1">
      <alignment horizontal="left" vertical="center" wrapText="1"/>
    </xf>
    <xf numFmtId="0" fontId="8" fillId="19" borderId="2" xfId="0" applyFont="1" applyFill="1" applyBorder="1"/>
    <xf numFmtId="0" fontId="8" fillId="19" borderId="3" xfId="0" applyFont="1" applyFill="1" applyBorder="1"/>
    <xf numFmtId="0" fontId="0" fillId="13" borderId="2" xfId="0" applyFill="1" applyBorder="1" applyAlignment="1">
      <alignment horizontal="left" vertical="top"/>
    </xf>
    <xf numFmtId="0" fontId="0" fillId="13" borderId="3" xfId="0" applyFill="1" applyBorder="1" applyAlignment="1">
      <alignment horizontal="left" vertical="top"/>
    </xf>
    <xf numFmtId="0" fontId="8" fillId="17" borderId="2" xfId="0" applyFont="1" applyFill="1" applyBorder="1" applyAlignment="1">
      <alignment horizontal="center" vertical="top" wrapText="1"/>
    </xf>
    <xf numFmtId="0" fontId="8" fillId="17" borderId="31" xfId="0" applyFont="1" applyFill="1" applyBorder="1" applyAlignment="1">
      <alignment horizontal="center" vertical="top" wrapText="1"/>
    </xf>
    <xf numFmtId="0" fontId="8" fillId="17" borderId="3" xfId="0" applyFont="1" applyFill="1" applyBorder="1" applyAlignment="1">
      <alignment horizontal="center" vertical="top" wrapText="1"/>
    </xf>
    <xf numFmtId="0" fontId="8" fillId="17" borderId="32" xfId="0" applyFont="1" applyFill="1" applyBorder="1" applyAlignment="1">
      <alignment horizontal="center" wrapText="1"/>
    </xf>
    <xf numFmtId="0" fontId="8" fillId="17" borderId="0" xfId="0" applyFont="1" applyFill="1" applyBorder="1" applyAlignment="1">
      <alignment horizontal="center" wrapText="1"/>
    </xf>
    <xf numFmtId="0" fontId="8" fillId="19" borderId="2" xfId="0" applyFont="1" applyFill="1" applyBorder="1" applyAlignment="1">
      <alignment horizontal="left" vertical="center" wrapText="1"/>
    </xf>
    <xf numFmtId="0" fontId="8" fillId="19" borderId="3" xfId="0" applyFont="1" applyFill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23" workbookViewId="0">
      <selection activeCell="D36" sqref="D36"/>
    </sheetView>
  </sheetViews>
  <sheetFormatPr defaultRowHeight="15"/>
  <cols>
    <col min="1" max="1" width="15.5703125" bestFit="1" customWidth="1"/>
    <col min="2" max="2" width="20" customWidth="1"/>
    <col min="3" max="3" width="18" customWidth="1"/>
    <col min="4" max="4" width="17.28515625" bestFit="1" customWidth="1"/>
    <col min="5" max="5" width="10.5703125" customWidth="1"/>
    <col min="6" max="6" width="11.7109375" bestFit="1" customWidth="1"/>
    <col min="7" max="7" width="11.7109375" customWidth="1"/>
    <col min="8" max="8" width="11.42578125" customWidth="1"/>
    <col min="9" max="9" width="11.85546875" bestFit="1" customWidth="1"/>
  </cols>
  <sheetData>
    <row r="1" spans="1:9" hidden="1"/>
    <row r="2" spans="1:9" hidden="1"/>
    <row r="3" spans="1:9" hidden="1"/>
    <row r="4" spans="1:9" hidden="1"/>
    <row r="5" spans="1:9" ht="18.75" hidden="1">
      <c r="B5" s="77" t="s">
        <v>146</v>
      </c>
      <c r="C5" s="77"/>
      <c r="D5" s="77"/>
      <c r="E5" s="77"/>
      <c r="F5" s="77"/>
      <c r="G5" s="77"/>
      <c r="H5" s="77"/>
      <c r="I5" s="77"/>
    </row>
    <row r="6" spans="1:9" ht="18.75" hidden="1">
      <c r="A6" s="2" t="s">
        <v>147</v>
      </c>
      <c r="B6" s="2" t="s">
        <v>148</v>
      </c>
      <c r="C6" s="2" t="s">
        <v>149</v>
      </c>
      <c r="D6" s="2" t="s">
        <v>150</v>
      </c>
      <c r="E6" s="2" t="s">
        <v>151</v>
      </c>
      <c r="F6" s="2" t="s">
        <v>152</v>
      </c>
      <c r="G6" s="2" t="s">
        <v>153</v>
      </c>
      <c r="H6" s="2" t="s">
        <v>154</v>
      </c>
      <c r="I6" s="2" t="s">
        <v>155</v>
      </c>
    </row>
    <row r="7" spans="1:9" ht="15.75" hidden="1">
      <c r="A7" s="3" t="s">
        <v>156</v>
      </c>
      <c r="B7" s="4" t="s">
        <v>157</v>
      </c>
      <c r="C7" s="4" t="s">
        <v>157</v>
      </c>
      <c r="D7" s="4" t="s">
        <v>158</v>
      </c>
      <c r="E7" s="4" t="s">
        <v>158</v>
      </c>
      <c r="F7" s="4" t="s">
        <v>158</v>
      </c>
      <c r="G7" s="4" t="s">
        <v>158</v>
      </c>
      <c r="H7" s="4" t="s">
        <v>158</v>
      </c>
      <c r="I7" s="4" t="s">
        <v>159</v>
      </c>
    </row>
    <row r="8" spans="1:9" ht="75" hidden="1">
      <c r="A8" s="3" t="s">
        <v>1</v>
      </c>
      <c r="B8" s="5" t="s">
        <v>160</v>
      </c>
      <c r="C8" s="5" t="s">
        <v>160</v>
      </c>
      <c r="D8" s="6" t="s">
        <v>161</v>
      </c>
      <c r="E8" s="6" t="s">
        <v>158</v>
      </c>
      <c r="F8" s="6" t="s">
        <v>158</v>
      </c>
      <c r="G8" s="10" t="s">
        <v>162</v>
      </c>
      <c r="H8" s="6" t="s">
        <v>161</v>
      </c>
      <c r="I8" s="6" t="s">
        <v>159</v>
      </c>
    </row>
    <row r="9" spans="1:9" ht="15.75" hidden="1">
      <c r="A9" s="3" t="s">
        <v>2</v>
      </c>
      <c r="B9" s="7" t="s">
        <v>163</v>
      </c>
      <c r="C9" s="6" t="s">
        <v>4</v>
      </c>
      <c r="D9" s="6" t="s">
        <v>4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</row>
    <row r="10" spans="1:9" hidden="1"/>
    <row r="11" spans="1:9" hidden="1"/>
    <row r="12" spans="1:9" ht="56.25" hidden="1">
      <c r="A12" s="2" t="s">
        <v>147</v>
      </c>
      <c r="B12" s="2" t="s">
        <v>164</v>
      </c>
      <c r="C12" s="11" t="s">
        <v>165</v>
      </c>
      <c r="D12" s="2" t="s">
        <v>166</v>
      </c>
    </row>
    <row r="13" spans="1:9" ht="15.75" hidden="1">
      <c r="A13" s="3" t="s">
        <v>167</v>
      </c>
      <c r="B13" s="8">
        <v>0.26</v>
      </c>
      <c r="C13" s="8">
        <v>0.26</v>
      </c>
      <c r="D13" s="9">
        <v>35</v>
      </c>
    </row>
    <row r="14" spans="1:9" ht="15.75" hidden="1">
      <c r="A14" s="3" t="s">
        <v>1</v>
      </c>
      <c r="B14" s="8">
        <v>0.3</v>
      </c>
      <c r="C14" s="8">
        <v>0.3</v>
      </c>
      <c r="D14" s="9">
        <v>41</v>
      </c>
    </row>
    <row r="15" spans="1:9" ht="15.75" hidden="1">
      <c r="A15" s="3" t="s">
        <v>2</v>
      </c>
      <c r="B15" s="8" t="s">
        <v>4</v>
      </c>
      <c r="C15" s="8">
        <v>1</v>
      </c>
      <c r="D15" s="9">
        <v>144</v>
      </c>
    </row>
    <row r="16" spans="1:9" hidden="1"/>
    <row r="17" spans="1:8" hidden="1"/>
    <row r="18" spans="1:8" ht="18.75" hidden="1">
      <c r="A18" s="78" t="s">
        <v>147</v>
      </c>
      <c r="B18" s="78" t="s">
        <v>166</v>
      </c>
      <c r="C18" s="80" t="s">
        <v>168</v>
      </c>
      <c r="D18" s="81"/>
      <c r="E18" s="80" t="s">
        <v>169</v>
      </c>
      <c r="F18" s="81"/>
      <c r="G18" s="80" t="s">
        <v>170</v>
      </c>
      <c r="H18" s="81"/>
    </row>
    <row r="19" spans="1:8" ht="18.75" hidden="1">
      <c r="A19" s="79"/>
      <c r="B19" s="79"/>
      <c r="C19" s="2" t="s">
        <v>171</v>
      </c>
      <c r="D19" s="2" t="s">
        <v>172</v>
      </c>
      <c r="E19" s="2" t="s">
        <v>171</v>
      </c>
      <c r="F19" s="2" t="s">
        <v>172</v>
      </c>
      <c r="G19" s="2" t="s">
        <v>171</v>
      </c>
      <c r="H19" s="2" t="s">
        <v>172</v>
      </c>
    </row>
    <row r="20" spans="1:8" ht="15.75" hidden="1">
      <c r="A20" s="3" t="s">
        <v>167</v>
      </c>
      <c r="B20" s="9">
        <v>35</v>
      </c>
      <c r="C20" s="9">
        <v>29</v>
      </c>
      <c r="D20" s="8">
        <v>0.83</v>
      </c>
      <c r="E20" s="9">
        <v>6</v>
      </c>
      <c r="F20" s="8">
        <v>0.17</v>
      </c>
      <c r="G20" s="9" t="s">
        <v>4</v>
      </c>
      <c r="H20" s="9" t="s">
        <v>4</v>
      </c>
    </row>
    <row r="21" spans="1:8" ht="15.75" hidden="1">
      <c r="A21" s="3" t="s">
        <v>1</v>
      </c>
      <c r="B21" s="9">
        <v>41</v>
      </c>
      <c r="C21" s="9">
        <v>40</v>
      </c>
      <c r="D21" s="8">
        <v>0.98</v>
      </c>
      <c r="E21" s="9">
        <v>1</v>
      </c>
      <c r="F21" s="8">
        <v>0.02</v>
      </c>
      <c r="G21" s="9" t="s">
        <v>4</v>
      </c>
      <c r="H21" s="9" t="s">
        <v>4</v>
      </c>
    </row>
    <row r="22" spans="1:8" ht="15.75" hidden="1">
      <c r="A22" s="3" t="s">
        <v>2</v>
      </c>
      <c r="B22" s="9">
        <v>144</v>
      </c>
      <c r="C22" s="9">
        <v>117</v>
      </c>
      <c r="D22" s="8">
        <v>0.81</v>
      </c>
      <c r="E22" s="9">
        <v>16</v>
      </c>
      <c r="F22" s="8">
        <v>0.11</v>
      </c>
      <c r="G22" s="9">
        <v>11</v>
      </c>
      <c r="H22" s="8">
        <v>0.08</v>
      </c>
    </row>
    <row r="25" spans="1:8">
      <c r="A25" s="74" t="s">
        <v>255</v>
      </c>
      <c r="B25" s="72" t="s">
        <v>267</v>
      </c>
      <c r="C25" s="72"/>
      <c r="D25" s="73"/>
      <c r="E25" s="76" t="s">
        <v>268</v>
      </c>
      <c r="F25" s="76"/>
      <c r="G25" s="76"/>
      <c r="H25" s="76"/>
    </row>
    <row r="26" spans="1:8" ht="30">
      <c r="A26" s="75"/>
      <c r="B26" s="40" t="s">
        <v>256</v>
      </c>
      <c r="C26" s="40" t="s">
        <v>257</v>
      </c>
      <c r="D26" s="40" t="s">
        <v>258</v>
      </c>
      <c r="E26" s="38" t="s">
        <v>262</v>
      </c>
      <c r="F26" s="39" t="s">
        <v>260</v>
      </c>
      <c r="G26" s="39" t="s">
        <v>261</v>
      </c>
      <c r="H26" s="39" t="s">
        <v>1</v>
      </c>
    </row>
    <row r="27" spans="1:8">
      <c r="A27" s="49" t="s">
        <v>259</v>
      </c>
      <c r="B27" s="36">
        <v>26</v>
      </c>
      <c r="C27" s="36">
        <f>(B27-(COUNTIFS(SCvsLvlvsTC!$B:$B,"Level A",SCvsLvlvsTC!$C:$C,"NA")))</f>
        <v>22</v>
      </c>
      <c r="D27" s="37">
        <f>(C27/B27)</f>
        <v>0.84615384615384615</v>
      </c>
      <c r="E27" s="6">
        <f>COUNTIF(TCvsLvLvsSCvcTools!C:C,"A")</f>
        <v>13</v>
      </c>
      <c r="F27" s="6">
        <f>COUNTIFS(TCvsLvLvsSCvcTools!D:D,"YES",TCvsLvLvsSCvcTools!C:C,"A")</f>
        <v>11</v>
      </c>
      <c r="G27" s="6">
        <f>COUNTIFS(TCvsLvLvsSCvcTools!F:F,"YES",TCvsLvLvsSCvcTools!C:C,"A")</f>
        <v>6</v>
      </c>
      <c r="H27" s="6">
        <f>COUNTIFS(TCvsLvLvsSCvcTools!H:H,"YES",TCvsLvLvsSCvcTools!C:C,"A")</f>
        <v>8</v>
      </c>
    </row>
    <row r="28" spans="1:8">
      <c r="A28" s="49" t="s">
        <v>180</v>
      </c>
      <c r="B28" s="36">
        <v>24</v>
      </c>
      <c r="C28" s="36">
        <f>(B28-(COUNTIFS(SCvsLvlvsTC!$B:$B,"Level AA",SCvsLvlvsTC!$C:$C,"NA")))</f>
        <v>8</v>
      </c>
      <c r="D28" s="37">
        <f t="shared" ref="D28:D30" si="0">(C28/B28)</f>
        <v>0.33333333333333331</v>
      </c>
      <c r="E28" s="6">
        <f>COUNTIF(TCvsLvLvsSCvcTools!C:C,"AA")</f>
        <v>1</v>
      </c>
      <c r="F28" s="6">
        <f>COUNTIFS(TCvsLvLvsSCvcTools!D:D,"YES",TCvsLvLvsSCvcTools!C:C,"AA")</f>
        <v>1</v>
      </c>
      <c r="G28" s="6">
        <f>COUNTIFS(TCvsLvLvsSCvcTools!F:F,"YES",TCvsLvLvsSCvcTools!C:C,"AA")</f>
        <v>1</v>
      </c>
      <c r="H28" s="6">
        <f>COUNTIFS(TCvsLvLvsSCvcTools!H:H,"YES",TCvsLvLvsSCvcTools!C:C,"AA")</f>
        <v>1</v>
      </c>
    </row>
    <row r="29" spans="1:8">
      <c r="A29" s="49" t="s">
        <v>183</v>
      </c>
      <c r="B29" s="36">
        <v>28</v>
      </c>
      <c r="C29" s="36">
        <f>(B29-(COUNTIFS(SCvsLvlvsTC!$B:$B,"Level AAA",SCvsLvlvsTC!$C:$C,"NA")))</f>
        <v>8</v>
      </c>
      <c r="D29" s="37">
        <f t="shared" si="0"/>
        <v>0.2857142857142857</v>
      </c>
      <c r="E29" s="6">
        <f>COUNTIF(TCvsLvLvsSCvcTools!C:C,"AAA")</f>
        <v>0</v>
      </c>
      <c r="F29" s="6">
        <f>COUNTIFS(TCvsLvLvsSCvcTools!D:D,"YES",TCvsLvLvsSCvcTools!C:C,"AAA")</f>
        <v>0</v>
      </c>
      <c r="G29" s="6">
        <f>COUNTIFS(TCvsLvLvsSCvcTools!F:F,"YES",TCvsLvLvsSCvcTools!C:C,"AAA")</f>
        <v>0</v>
      </c>
      <c r="H29" s="6">
        <f>COUNTIFS(TCvsLvLvsSCvcTools!H:H,"YES",TCvsLvLvsSCvcTools!C:C,"AAA")</f>
        <v>0</v>
      </c>
    </row>
    <row r="30" spans="1:8">
      <c r="A30" s="49" t="s">
        <v>263</v>
      </c>
      <c r="B30" s="36">
        <v>78</v>
      </c>
      <c r="C30" s="36">
        <f>SUM(C27:C29)</f>
        <v>38</v>
      </c>
      <c r="D30" s="37">
        <f t="shared" si="0"/>
        <v>0.48717948717948717</v>
      </c>
      <c r="E30" s="6">
        <f>SUM(E27:E29)</f>
        <v>14</v>
      </c>
      <c r="F30" s="6">
        <f>SUM(F27:F29)</f>
        <v>12</v>
      </c>
      <c r="G30" s="6">
        <f>SUM(G27:G29)</f>
        <v>7</v>
      </c>
      <c r="H30" s="6">
        <f>SUM(H27:H29)</f>
        <v>9</v>
      </c>
    </row>
  </sheetData>
  <mergeCells count="9">
    <mergeCell ref="B25:D25"/>
    <mergeCell ref="A25:A26"/>
    <mergeCell ref="E25:H25"/>
    <mergeCell ref="B5:I5"/>
    <mergeCell ref="A18:A19"/>
    <mergeCell ref="B18:B19"/>
    <mergeCell ref="C18:D18"/>
    <mergeCell ref="E18:F18"/>
    <mergeCell ref="G18:H1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4.85546875" style="1" customWidth="1"/>
    <col min="2" max="2" width="33.42578125" bestFit="1" customWidth="1"/>
    <col min="3" max="3" width="11.42578125" customWidth="1"/>
    <col min="4" max="4" width="8" customWidth="1"/>
    <col min="5" max="5" width="10.140625" bestFit="1" customWidth="1"/>
    <col min="6" max="6" width="5.5703125" customWidth="1"/>
    <col min="8" max="8" width="5.85546875" customWidth="1"/>
    <col min="10" max="10" width="86.7109375" bestFit="1" customWidth="1"/>
  </cols>
  <sheetData>
    <row r="1" spans="1:10" ht="15.75">
      <c r="A1" s="47" t="s">
        <v>0</v>
      </c>
      <c r="B1" s="48" t="s">
        <v>301</v>
      </c>
      <c r="C1" s="48" t="s">
        <v>266</v>
      </c>
      <c r="D1" s="48" t="s">
        <v>300</v>
      </c>
      <c r="E1" s="48" t="s">
        <v>303</v>
      </c>
      <c r="F1" s="48" t="s">
        <v>261</v>
      </c>
      <c r="G1" s="48" t="s">
        <v>303</v>
      </c>
      <c r="H1" s="48" t="s">
        <v>1</v>
      </c>
      <c r="I1" s="48" t="s">
        <v>303</v>
      </c>
      <c r="J1" s="48" t="s">
        <v>304</v>
      </c>
    </row>
    <row r="2" spans="1:10">
      <c r="A2" s="70" t="s">
        <v>3</v>
      </c>
      <c r="B2" s="45"/>
      <c r="C2" s="6"/>
      <c r="D2" s="6"/>
      <c r="E2" s="6"/>
      <c r="F2" s="6"/>
      <c r="G2" s="6"/>
      <c r="H2" s="6"/>
      <c r="I2" s="6"/>
      <c r="J2" s="6"/>
    </row>
    <row r="3" spans="1:10">
      <c r="A3" s="44" t="s">
        <v>5</v>
      </c>
      <c r="B3" s="46"/>
      <c r="C3" s="6"/>
      <c r="D3" s="6"/>
      <c r="E3" s="6"/>
      <c r="F3" s="6"/>
      <c r="G3" s="6"/>
      <c r="H3" s="6"/>
      <c r="I3" s="6"/>
      <c r="J3" s="6"/>
    </row>
    <row r="4" spans="1:10">
      <c r="A4" s="44" t="s">
        <v>6</v>
      </c>
      <c r="B4" s="45"/>
      <c r="C4" s="6"/>
      <c r="D4" s="6"/>
      <c r="E4" s="6"/>
      <c r="F4" s="6"/>
      <c r="G4" s="6"/>
      <c r="H4" s="6"/>
      <c r="I4" s="6"/>
      <c r="J4" s="6"/>
    </row>
    <row r="5" spans="1:10">
      <c r="A5" s="44" t="s">
        <v>7</v>
      </c>
      <c r="B5" s="45"/>
      <c r="C5" s="6"/>
      <c r="D5" s="6"/>
      <c r="E5" s="6"/>
      <c r="F5" s="6"/>
      <c r="G5" s="6"/>
      <c r="H5" s="6"/>
      <c r="I5" s="6"/>
      <c r="J5" s="6"/>
    </row>
    <row r="6" spans="1:10" ht="15" customHeight="1">
      <c r="A6" s="50" t="s">
        <v>8</v>
      </c>
      <c r="B6" s="51"/>
      <c r="C6" s="52"/>
      <c r="D6" s="52"/>
      <c r="E6" s="52"/>
      <c r="F6" s="52"/>
      <c r="G6" s="52"/>
      <c r="H6" s="52"/>
      <c r="J6" s="6"/>
    </row>
    <row r="7" spans="1:10">
      <c r="A7" s="44" t="s">
        <v>9</v>
      </c>
      <c r="B7" s="46"/>
      <c r="C7" s="6"/>
      <c r="D7" s="6"/>
      <c r="E7" s="6"/>
      <c r="F7" s="6"/>
      <c r="G7" s="6"/>
      <c r="H7" s="6"/>
      <c r="I7" s="6"/>
      <c r="J7" s="6"/>
    </row>
    <row r="8" spans="1:10">
      <c r="A8" s="53" t="s">
        <v>10</v>
      </c>
      <c r="B8" s="54"/>
      <c r="C8" s="52"/>
      <c r="D8" s="52"/>
      <c r="E8" s="52"/>
      <c r="F8" s="52"/>
      <c r="G8" s="52"/>
      <c r="H8" s="52"/>
      <c r="J8" s="6"/>
    </row>
    <row r="9" spans="1:10">
      <c r="A9" s="44" t="s">
        <v>11</v>
      </c>
      <c r="B9" s="46"/>
      <c r="C9" s="6"/>
      <c r="D9" s="6"/>
      <c r="E9" s="6"/>
      <c r="F9" s="6"/>
      <c r="G9" s="6"/>
      <c r="H9" s="6"/>
      <c r="I9" s="6"/>
      <c r="J9" s="6"/>
    </row>
    <row r="10" spans="1:10">
      <c r="A10" s="44" t="s">
        <v>12</v>
      </c>
      <c r="B10" s="46"/>
      <c r="C10" s="6"/>
      <c r="D10" s="6"/>
      <c r="E10" s="6"/>
      <c r="F10" s="6"/>
      <c r="G10" s="6"/>
      <c r="H10" s="6"/>
      <c r="I10" s="6"/>
      <c r="J10" s="6"/>
    </row>
    <row r="11" spans="1:10">
      <c r="A11" s="44" t="s">
        <v>13</v>
      </c>
      <c r="B11" s="46"/>
      <c r="C11" s="6"/>
      <c r="D11" s="6"/>
      <c r="E11" s="6"/>
      <c r="F11" s="6"/>
      <c r="G11" s="6"/>
      <c r="H11" s="6"/>
      <c r="I11" s="6"/>
      <c r="J11" s="6"/>
    </row>
    <row r="12" spans="1:10">
      <c r="A12" s="53" t="s">
        <v>14</v>
      </c>
      <c r="B12" s="54"/>
      <c r="C12" s="52"/>
      <c r="D12" s="52"/>
      <c r="E12" s="52"/>
      <c r="F12" s="52"/>
      <c r="G12" s="52"/>
      <c r="H12" s="52"/>
      <c r="J12" s="6"/>
    </row>
    <row r="13" spans="1:10">
      <c r="A13" s="44" t="s">
        <v>15</v>
      </c>
      <c r="B13" s="46"/>
      <c r="C13" s="6"/>
      <c r="D13" s="6"/>
      <c r="E13" s="6"/>
      <c r="F13" s="6"/>
      <c r="G13" s="6"/>
      <c r="H13" s="6"/>
      <c r="I13" s="6"/>
      <c r="J13" s="6"/>
    </row>
    <row r="14" spans="1:10">
      <c r="A14" s="44" t="s">
        <v>16</v>
      </c>
      <c r="B14" s="46"/>
      <c r="C14" s="6"/>
      <c r="D14" s="6"/>
      <c r="E14" s="6"/>
      <c r="F14" s="6"/>
      <c r="G14" s="6"/>
      <c r="H14" s="6"/>
      <c r="I14" s="6"/>
      <c r="J14" s="6"/>
    </row>
    <row r="15" spans="1:10">
      <c r="A15" s="44" t="s">
        <v>17</v>
      </c>
      <c r="B15" s="4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18</v>
      </c>
      <c r="B16" s="46"/>
      <c r="C16" s="6"/>
      <c r="D16" s="6"/>
      <c r="E16" s="6"/>
      <c r="F16" s="6"/>
      <c r="G16" s="6"/>
      <c r="H16" s="6"/>
      <c r="I16" s="6"/>
      <c r="J16" s="6"/>
    </row>
    <row r="17" spans="1:10">
      <c r="A17" s="53" t="s">
        <v>19</v>
      </c>
      <c r="B17" s="54"/>
      <c r="C17" s="52"/>
      <c r="D17" s="52"/>
      <c r="E17" s="52"/>
      <c r="F17" s="52"/>
      <c r="G17" s="52"/>
      <c r="H17" s="52"/>
      <c r="J17" s="6"/>
    </row>
    <row r="18" spans="1:10">
      <c r="A18" s="44" t="s">
        <v>20</v>
      </c>
      <c r="B18" s="46"/>
      <c r="C18" s="6"/>
      <c r="D18" s="6"/>
      <c r="E18" s="6"/>
      <c r="F18" s="6"/>
      <c r="G18" s="6"/>
      <c r="H18" s="6"/>
      <c r="I18" s="6"/>
      <c r="J18" s="6"/>
    </row>
    <row r="19" spans="1:10">
      <c r="A19" s="44" t="s">
        <v>21</v>
      </c>
      <c r="B19" s="46"/>
      <c r="C19" s="6"/>
      <c r="D19" s="6"/>
      <c r="E19" s="6"/>
      <c r="F19" s="6"/>
      <c r="G19" s="6"/>
      <c r="H19" s="6"/>
      <c r="I19" s="6"/>
      <c r="J19" s="6"/>
    </row>
    <row r="20" spans="1:10">
      <c r="A20" s="44" t="s">
        <v>22</v>
      </c>
      <c r="B20" s="46"/>
      <c r="C20" s="6"/>
      <c r="D20" s="6"/>
      <c r="E20" s="6"/>
      <c r="F20" s="6"/>
      <c r="G20" s="6"/>
      <c r="H20" s="6"/>
      <c r="I20" s="6"/>
      <c r="J20" s="6"/>
    </row>
    <row r="21" spans="1:10">
      <c r="A21" s="53" t="s">
        <v>23</v>
      </c>
      <c r="B21" s="54"/>
      <c r="C21" s="52"/>
      <c r="D21" s="52"/>
      <c r="E21" s="52"/>
      <c r="F21" s="52"/>
      <c r="G21" s="52"/>
      <c r="H21" s="52"/>
      <c r="J21" s="6"/>
    </row>
    <row r="22" spans="1:10">
      <c r="A22" s="44" t="s">
        <v>24</v>
      </c>
      <c r="B22" s="46"/>
      <c r="C22" s="6"/>
      <c r="D22" s="6"/>
      <c r="E22" s="6"/>
      <c r="F22" s="6"/>
      <c r="G22" s="6"/>
      <c r="H22" s="6"/>
      <c r="I22" s="6"/>
      <c r="J22" s="6"/>
    </row>
    <row r="23" spans="1:10">
      <c r="A23" s="44" t="s">
        <v>25</v>
      </c>
      <c r="B23" s="46"/>
      <c r="C23" s="6"/>
      <c r="D23" s="6"/>
      <c r="E23" s="6"/>
      <c r="F23" s="6"/>
      <c r="G23" s="6"/>
      <c r="H23" s="6"/>
      <c r="I23" s="6"/>
      <c r="J23" s="6"/>
    </row>
    <row r="24" spans="1:10">
      <c r="A24" s="44" t="s">
        <v>26</v>
      </c>
      <c r="B24" s="46"/>
      <c r="C24" s="6"/>
      <c r="D24" s="6"/>
      <c r="E24" s="6"/>
      <c r="F24" s="6"/>
      <c r="G24" s="6"/>
      <c r="H24" s="6"/>
      <c r="I24" s="6"/>
      <c r="J24" s="6"/>
    </row>
    <row r="25" spans="1:10">
      <c r="A25" s="53" t="s">
        <v>27</v>
      </c>
      <c r="B25" s="54"/>
      <c r="C25" s="52"/>
      <c r="D25" s="52"/>
      <c r="E25" s="52"/>
      <c r="F25" s="52"/>
      <c r="G25" s="52"/>
      <c r="H25" s="52"/>
      <c r="J25" s="6"/>
    </row>
    <row r="26" spans="1:10">
      <c r="A26" s="44" t="s">
        <v>28</v>
      </c>
      <c r="B26" s="46"/>
      <c r="C26" s="6"/>
      <c r="D26" s="6"/>
      <c r="E26" s="6"/>
      <c r="F26" s="6"/>
      <c r="G26" s="6"/>
      <c r="H26" s="6"/>
      <c r="I26" s="6"/>
      <c r="J26" s="6"/>
    </row>
    <row r="27" spans="1:10">
      <c r="A27" s="44" t="s">
        <v>29</v>
      </c>
      <c r="B27" s="46"/>
      <c r="C27" s="6"/>
      <c r="D27" s="6"/>
      <c r="E27" s="6"/>
      <c r="F27" s="6"/>
      <c r="G27" s="6"/>
      <c r="H27" s="6"/>
      <c r="I27" s="6"/>
      <c r="J27" s="6"/>
    </row>
    <row r="28" spans="1:10">
      <c r="A28" s="44" t="s">
        <v>30</v>
      </c>
      <c r="B28" s="46"/>
      <c r="C28" s="6"/>
      <c r="D28" s="6"/>
      <c r="E28" s="6"/>
      <c r="F28" s="6"/>
      <c r="G28" s="6"/>
      <c r="H28" s="6"/>
      <c r="I28" s="6"/>
      <c r="J28" s="6"/>
    </row>
    <row r="29" spans="1:10">
      <c r="A29" s="44" t="s">
        <v>31</v>
      </c>
      <c r="B29" s="46"/>
      <c r="C29" s="6"/>
      <c r="D29" s="6"/>
      <c r="E29" s="6"/>
      <c r="F29" s="6"/>
      <c r="G29" s="6"/>
      <c r="H29" s="6"/>
      <c r="I29" s="6"/>
      <c r="J29" s="6"/>
    </row>
    <row r="30" spans="1:10">
      <c r="A30" s="53" t="s">
        <v>32</v>
      </c>
      <c r="B30" s="54"/>
      <c r="C30" s="52"/>
      <c r="D30" s="52"/>
      <c r="E30" s="52"/>
      <c r="F30" s="52"/>
      <c r="G30" s="52"/>
      <c r="H30" s="52"/>
      <c r="J30" s="6"/>
    </row>
    <row r="31" spans="1:10">
      <c r="A31" s="44" t="s">
        <v>33</v>
      </c>
      <c r="B31" s="46"/>
      <c r="C31" s="6"/>
      <c r="D31" s="6"/>
      <c r="E31" s="6"/>
      <c r="F31" s="6"/>
      <c r="G31" s="6"/>
      <c r="H31" s="6"/>
      <c r="I31" s="6"/>
      <c r="J31" s="6"/>
    </row>
    <row r="32" spans="1:10">
      <c r="A32" s="44" t="s">
        <v>34</v>
      </c>
      <c r="B32" s="46"/>
      <c r="C32" s="6"/>
      <c r="D32" s="6"/>
      <c r="E32" s="6"/>
      <c r="F32" s="6"/>
      <c r="G32" s="6"/>
      <c r="H32" s="6"/>
      <c r="I32" s="6"/>
      <c r="J32" s="6"/>
    </row>
    <row r="33" spans="1:10">
      <c r="A33" s="44" t="s">
        <v>35</v>
      </c>
      <c r="B33" s="46"/>
      <c r="C33" s="6"/>
      <c r="D33" s="6"/>
      <c r="E33" s="6"/>
      <c r="F33" s="6"/>
      <c r="G33" s="6"/>
      <c r="H33" s="6"/>
      <c r="I33" s="6"/>
      <c r="J33" s="6"/>
    </row>
    <row r="34" spans="1:10">
      <c r="A34" s="53" t="s">
        <v>36</v>
      </c>
      <c r="B34" s="54"/>
      <c r="C34" s="52"/>
      <c r="D34" s="52"/>
      <c r="E34" s="52"/>
      <c r="F34" s="52"/>
      <c r="G34" s="52"/>
      <c r="H34" s="52"/>
      <c r="J34" s="6"/>
    </row>
    <row r="35" spans="1:10">
      <c r="A35" s="44" t="s">
        <v>37</v>
      </c>
      <c r="B35" s="46"/>
      <c r="C35" s="6"/>
      <c r="D35" s="6"/>
      <c r="E35" s="6"/>
      <c r="F35" s="6"/>
      <c r="G35" s="6"/>
      <c r="H35" s="6"/>
      <c r="I35" s="6"/>
      <c r="J35" s="6"/>
    </row>
    <row r="36" spans="1:10">
      <c r="A36" s="44" t="s">
        <v>38</v>
      </c>
      <c r="B36" s="46"/>
      <c r="C36" s="6"/>
      <c r="D36" s="6"/>
      <c r="E36" s="6"/>
      <c r="F36" s="6"/>
      <c r="G36" s="6"/>
      <c r="H36" s="6"/>
      <c r="I36" s="6"/>
      <c r="J36" s="6"/>
    </row>
    <row r="37" spans="1:10">
      <c r="A37" s="44" t="s">
        <v>39</v>
      </c>
      <c r="B37" s="46"/>
      <c r="C37" s="6"/>
      <c r="D37" s="6"/>
      <c r="E37" s="6"/>
      <c r="F37" s="6"/>
      <c r="G37" s="6"/>
      <c r="H37" s="6"/>
      <c r="I37" s="6"/>
      <c r="J37" s="6"/>
    </row>
    <row r="38" spans="1:10">
      <c r="A38" s="53" t="s">
        <v>40</v>
      </c>
      <c r="B38" s="54"/>
      <c r="C38" s="52"/>
      <c r="D38" s="52"/>
      <c r="E38" s="52"/>
      <c r="F38" s="52"/>
      <c r="G38" s="52"/>
      <c r="H38" s="52"/>
      <c r="J38" s="6"/>
    </row>
    <row r="39" spans="1:10">
      <c r="A39" s="44" t="s">
        <v>41</v>
      </c>
      <c r="B39" s="46"/>
      <c r="C39" s="6"/>
      <c r="D39" s="6"/>
      <c r="E39" s="6"/>
      <c r="F39" s="6"/>
      <c r="G39" s="6"/>
      <c r="H39" s="6"/>
      <c r="I39" s="6"/>
      <c r="J39" s="6"/>
    </row>
    <row r="40" spans="1:10" s="55" customFormat="1">
      <c r="A40" s="82" t="s">
        <v>42</v>
      </c>
      <c r="B40" s="56" t="s">
        <v>305</v>
      </c>
      <c r="C40" s="57" t="s">
        <v>265</v>
      </c>
      <c r="D40" s="57" t="s">
        <v>158</v>
      </c>
      <c r="E40" s="57">
        <v>1</v>
      </c>
      <c r="F40" s="57" t="s">
        <v>161</v>
      </c>
      <c r="G40" s="57">
        <v>0</v>
      </c>
      <c r="H40" s="57" t="s">
        <v>161</v>
      </c>
      <c r="I40" s="57">
        <v>0</v>
      </c>
      <c r="J40" s="97" t="s">
        <v>309</v>
      </c>
    </row>
    <row r="41" spans="1:10" s="55" customFormat="1">
      <c r="A41" s="83"/>
      <c r="B41" s="56" t="s">
        <v>306</v>
      </c>
      <c r="C41" s="57" t="s">
        <v>265</v>
      </c>
      <c r="D41" s="57" t="s">
        <v>161</v>
      </c>
      <c r="E41" s="57">
        <v>0</v>
      </c>
      <c r="F41" s="57" t="s">
        <v>158</v>
      </c>
      <c r="G41" s="57">
        <v>2</v>
      </c>
      <c r="H41" s="57" t="s">
        <v>158</v>
      </c>
      <c r="I41" s="57">
        <v>2</v>
      </c>
      <c r="J41" s="98"/>
    </row>
    <row r="42" spans="1:10">
      <c r="A42" s="44" t="s">
        <v>43</v>
      </c>
      <c r="B42" s="46"/>
      <c r="C42" s="6"/>
      <c r="D42" s="6"/>
      <c r="E42" s="6"/>
      <c r="F42" s="6"/>
      <c r="G42" s="6"/>
      <c r="H42" s="6"/>
      <c r="I42" s="6"/>
      <c r="J42" s="6"/>
    </row>
    <row r="43" spans="1:10">
      <c r="A43" s="44" t="s">
        <v>44</v>
      </c>
      <c r="B43" s="46"/>
      <c r="C43" s="6"/>
      <c r="D43" s="6"/>
      <c r="E43" s="6"/>
      <c r="F43" s="6"/>
      <c r="G43" s="6"/>
      <c r="H43" s="6"/>
      <c r="I43" s="6"/>
      <c r="J43" s="6"/>
    </row>
    <row r="44" spans="1:10">
      <c r="A44" s="53" t="s">
        <v>45</v>
      </c>
      <c r="B44" s="54"/>
      <c r="C44" s="52"/>
      <c r="D44" s="52"/>
      <c r="E44" s="52"/>
      <c r="F44" s="52"/>
      <c r="G44" s="52"/>
      <c r="H44" s="52"/>
      <c r="J44" s="6"/>
    </row>
    <row r="45" spans="1:10">
      <c r="A45" s="44" t="s">
        <v>46</v>
      </c>
      <c r="B45" s="46"/>
      <c r="C45" s="6"/>
      <c r="D45" s="6"/>
      <c r="E45" s="6"/>
      <c r="F45" s="6"/>
      <c r="G45" s="6"/>
      <c r="H45" s="6"/>
      <c r="I45" s="6"/>
      <c r="J45" s="6"/>
    </row>
    <row r="46" spans="1:10">
      <c r="A46" s="44" t="s">
        <v>47</v>
      </c>
      <c r="B46" s="46"/>
      <c r="C46" s="6"/>
      <c r="D46" s="6"/>
      <c r="E46" s="6"/>
      <c r="F46" s="6"/>
      <c r="G46" s="6"/>
      <c r="H46" s="6"/>
      <c r="I46" s="6"/>
      <c r="J46" s="6"/>
    </row>
    <row r="47" spans="1:10">
      <c r="A47" s="44" t="s">
        <v>48</v>
      </c>
      <c r="B47" s="46"/>
      <c r="C47" s="6"/>
      <c r="D47" s="6"/>
      <c r="E47" s="6"/>
      <c r="F47" s="6"/>
      <c r="G47" s="6"/>
      <c r="H47" s="6"/>
      <c r="I47" s="6"/>
      <c r="J47" s="6"/>
    </row>
    <row r="48" spans="1:10">
      <c r="A48" s="53" t="s">
        <v>49</v>
      </c>
      <c r="B48" s="54"/>
      <c r="C48" s="52"/>
      <c r="D48" s="52"/>
      <c r="E48" s="52"/>
      <c r="F48" s="52"/>
      <c r="G48" s="52"/>
      <c r="H48" s="52"/>
      <c r="J48" s="6"/>
    </row>
    <row r="49" spans="1:10">
      <c r="A49" s="44" t="s">
        <v>50</v>
      </c>
      <c r="B49" s="46"/>
      <c r="C49" s="6"/>
      <c r="D49" s="6"/>
      <c r="E49" s="6"/>
      <c r="F49" s="6"/>
      <c r="G49" s="6"/>
      <c r="H49" s="6"/>
      <c r="I49" s="6"/>
      <c r="J49" s="6"/>
    </row>
    <row r="50" spans="1:10">
      <c r="A50" s="44" t="s">
        <v>51</v>
      </c>
      <c r="B50" s="46"/>
      <c r="C50" s="6"/>
      <c r="D50" s="6"/>
      <c r="E50" s="6"/>
      <c r="F50" s="6"/>
      <c r="G50" s="6"/>
      <c r="H50" s="6"/>
      <c r="I50" s="6"/>
      <c r="J50" s="6"/>
    </row>
    <row r="51" spans="1:10">
      <c r="A51" s="44" t="s">
        <v>52</v>
      </c>
      <c r="B51" s="46"/>
      <c r="C51" s="6"/>
      <c r="D51" s="6"/>
      <c r="E51" s="6"/>
      <c r="F51" s="6"/>
      <c r="G51" s="6"/>
      <c r="H51" s="6"/>
      <c r="I51" s="6"/>
      <c r="J51" s="6"/>
    </row>
    <row r="52" spans="1:10">
      <c r="A52" s="53" t="s">
        <v>53</v>
      </c>
      <c r="B52" s="54"/>
      <c r="C52" s="52"/>
      <c r="D52" s="52"/>
      <c r="E52" s="52"/>
      <c r="F52" s="52"/>
      <c r="G52" s="52"/>
      <c r="H52" s="52"/>
      <c r="J52" s="6"/>
    </row>
    <row r="53" spans="1:10">
      <c r="A53" s="44" t="s">
        <v>54</v>
      </c>
      <c r="B53" s="46"/>
      <c r="C53" s="6"/>
      <c r="D53" s="6"/>
      <c r="E53" s="6"/>
      <c r="F53" s="6"/>
      <c r="G53" s="6"/>
      <c r="H53" s="6"/>
      <c r="I53" s="6"/>
      <c r="J53" s="6"/>
    </row>
    <row r="54" spans="1:10">
      <c r="A54" s="44" t="s">
        <v>55</v>
      </c>
      <c r="B54" s="46"/>
      <c r="C54" s="6"/>
      <c r="D54" s="6"/>
      <c r="E54" s="6"/>
      <c r="F54" s="6"/>
      <c r="G54" s="6"/>
      <c r="H54" s="6"/>
      <c r="I54" s="6"/>
      <c r="J54" s="6"/>
    </row>
    <row r="55" spans="1:10">
      <c r="A55" s="44" t="s">
        <v>56</v>
      </c>
      <c r="B55" s="46"/>
      <c r="C55" s="6"/>
      <c r="D55" s="6"/>
      <c r="E55" s="6"/>
      <c r="F55" s="6"/>
      <c r="G55" s="6"/>
      <c r="H55" s="6"/>
      <c r="I55" s="6"/>
      <c r="J55" s="6"/>
    </row>
    <row r="56" spans="1:10">
      <c r="A56" s="44" t="s">
        <v>57</v>
      </c>
      <c r="B56" s="46"/>
      <c r="C56" s="6"/>
      <c r="D56" s="6"/>
      <c r="E56" s="6"/>
      <c r="F56" s="6"/>
      <c r="G56" s="6"/>
      <c r="H56" s="6"/>
      <c r="I56" s="6"/>
      <c r="J56" s="6"/>
    </row>
    <row r="57" spans="1:10">
      <c r="A57" s="53" t="s">
        <v>58</v>
      </c>
      <c r="B57" s="54"/>
      <c r="C57" s="52"/>
      <c r="D57" s="52"/>
      <c r="E57" s="52"/>
      <c r="F57" s="52"/>
      <c r="G57" s="52"/>
      <c r="H57" s="52"/>
      <c r="J57" s="6"/>
    </row>
    <row r="58" spans="1:10">
      <c r="A58" s="44" t="s">
        <v>59</v>
      </c>
      <c r="B58" s="46"/>
      <c r="C58" s="6"/>
      <c r="D58" s="6"/>
      <c r="E58" s="6"/>
      <c r="F58" s="6"/>
      <c r="G58" s="6"/>
      <c r="H58" s="6"/>
      <c r="I58" s="6"/>
      <c r="J58" s="6"/>
    </row>
    <row r="59" spans="1:10">
      <c r="A59" s="44" t="s">
        <v>60</v>
      </c>
      <c r="B59" s="46"/>
      <c r="C59" s="6"/>
      <c r="D59" s="6"/>
      <c r="E59" s="6"/>
      <c r="F59" s="6"/>
      <c r="G59" s="6"/>
      <c r="H59" s="6"/>
      <c r="I59" s="6"/>
      <c r="J59" s="6"/>
    </row>
    <row r="60" spans="1:10">
      <c r="A60" s="44" t="s">
        <v>61</v>
      </c>
      <c r="B60" s="46"/>
      <c r="C60" s="6"/>
      <c r="D60" s="6"/>
      <c r="E60" s="6"/>
      <c r="F60" s="6"/>
      <c r="G60" s="6"/>
      <c r="H60" s="6"/>
      <c r="I60" s="6"/>
      <c r="J60" s="6"/>
    </row>
    <row r="61" spans="1:10">
      <c r="A61" s="53" t="s">
        <v>62</v>
      </c>
      <c r="B61" s="54"/>
      <c r="C61" s="52"/>
      <c r="D61" s="52"/>
      <c r="E61" s="52"/>
      <c r="F61" s="52"/>
      <c r="G61" s="52"/>
      <c r="H61" s="52"/>
      <c r="J61" s="6"/>
    </row>
    <row r="62" spans="1:10">
      <c r="A62" s="44" t="s">
        <v>63</v>
      </c>
      <c r="B62" s="46"/>
      <c r="C62" s="6"/>
      <c r="D62" s="6"/>
      <c r="E62" s="6"/>
      <c r="F62" s="6"/>
      <c r="G62" s="6"/>
      <c r="H62" s="6"/>
      <c r="I62" s="6"/>
      <c r="J62" s="6"/>
    </row>
    <row r="63" spans="1:10">
      <c r="A63" s="44" t="s">
        <v>64</v>
      </c>
      <c r="B63" s="46"/>
      <c r="C63" s="6"/>
      <c r="D63" s="6"/>
      <c r="E63" s="6"/>
      <c r="F63" s="6"/>
      <c r="G63" s="6"/>
      <c r="H63" s="6"/>
      <c r="I63" s="6"/>
      <c r="J63" s="6"/>
    </row>
    <row r="64" spans="1:10">
      <c r="A64" s="44" t="s">
        <v>65</v>
      </c>
      <c r="B64" s="46"/>
      <c r="C64" s="6"/>
      <c r="D64" s="6"/>
      <c r="E64" s="6"/>
      <c r="F64" s="6"/>
      <c r="G64" s="6"/>
      <c r="H64" s="6"/>
      <c r="I64" s="6"/>
      <c r="J64" s="6"/>
    </row>
    <row r="65" spans="1:10">
      <c r="A65" s="53" t="s">
        <v>66</v>
      </c>
      <c r="B65" s="54"/>
      <c r="C65" s="52"/>
      <c r="D65" s="52"/>
      <c r="E65" s="52"/>
      <c r="F65" s="52"/>
      <c r="G65" s="52"/>
      <c r="H65" s="52"/>
      <c r="J65" s="6"/>
    </row>
    <row r="66" spans="1:10">
      <c r="A66" s="44" t="s">
        <v>67</v>
      </c>
      <c r="B66" s="46"/>
      <c r="C66" s="6"/>
      <c r="D66" s="6"/>
      <c r="E66" s="6"/>
      <c r="F66" s="6"/>
      <c r="G66" s="6"/>
      <c r="H66" s="6"/>
      <c r="I66" s="6"/>
      <c r="J66" s="6"/>
    </row>
    <row r="67" spans="1:10">
      <c r="A67" s="44" t="s">
        <v>68</v>
      </c>
      <c r="B67" s="46"/>
      <c r="C67" s="6"/>
      <c r="D67" s="6"/>
      <c r="E67" s="6"/>
      <c r="F67" s="6"/>
      <c r="G67" s="6"/>
      <c r="H67" s="6"/>
      <c r="I67" s="6"/>
      <c r="J67" s="6"/>
    </row>
    <row r="68" spans="1:10">
      <c r="A68" s="44" t="s">
        <v>69</v>
      </c>
      <c r="B68" s="46"/>
      <c r="C68" s="6"/>
      <c r="D68" s="6"/>
      <c r="E68" s="6"/>
      <c r="F68" s="6"/>
      <c r="G68" s="6"/>
      <c r="H68" s="6"/>
      <c r="I68" s="6"/>
      <c r="J68" s="6"/>
    </row>
    <row r="69" spans="1:10">
      <c r="A69" s="44" t="s">
        <v>70</v>
      </c>
      <c r="B69" s="46"/>
      <c r="C69" s="6"/>
      <c r="D69" s="6"/>
      <c r="E69" s="6"/>
      <c r="F69" s="6"/>
      <c r="G69" s="6"/>
      <c r="H69" s="6"/>
      <c r="I69" s="6"/>
      <c r="J69" s="6"/>
    </row>
    <row r="70" spans="1:10">
      <c r="A70" s="53" t="s">
        <v>71</v>
      </c>
      <c r="B70" s="54"/>
      <c r="C70" s="52"/>
      <c r="D70" s="52"/>
      <c r="E70" s="52"/>
      <c r="F70" s="52"/>
      <c r="G70" s="52"/>
      <c r="H70" s="52"/>
      <c r="J70" s="6"/>
    </row>
    <row r="71" spans="1:10">
      <c r="A71" s="44" t="s">
        <v>72</v>
      </c>
      <c r="B71" s="46"/>
      <c r="C71" s="6"/>
      <c r="D71" s="6"/>
      <c r="E71" s="6"/>
      <c r="F71" s="6"/>
      <c r="G71" s="6"/>
      <c r="H71" s="6"/>
      <c r="I71" s="6"/>
      <c r="J71" s="6"/>
    </row>
    <row r="72" spans="1:10">
      <c r="A72" s="44" t="s">
        <v>73</v>
      </c>
      <c r="B72" s="46"/>
      <c r="C72" s="6"/>
      <c r="D72" s="6"/>
      <c r="E72" s="6"/>
      <c r="F72" s="6"/>
      <c r="G72" s="6"/>
      <c r="H72" s="6"/>
      <c r="I72" s="6"/>
      <c r="J72" s="6"/>
    </row>
    <row r="73" spans="1:10">
      <c r="A73" s="44" t="s">
        <v>74</v>
      </c>
      <c r="B73" s="46"/>
      <c r="C73" s="6"/>
      <c r="D73" s="6"/>
      <c r="E73" s="6"/>
      <c r="F73" s="6"/>
      <c r="G73" s="6"/>
      <c r="H73" s="6"/>
      <c r="I73" s="6"/>
      <c r="J73" s="6"/>
    </row>
    <row r="74" spans="1:10">
      <c r="A74" s="53" t="s">
        <v>75</v>
      </c>
      <c r="B74" s="54"/>
      <c r="C74" s="52"/>
      <c r="D74" s="52"/>
      <c r="E74" s="52"/>
      <c r="F74" s="52"/>
      <c r="G74" s="52"/>
      <c r="H74" s="52"/>
      <c r="J74" s="6"/>
    </row>
    <row r="75" spans="1:10">
      <c r="A75" s="44" t="s">
        <v>76</v>
      </c>
      <c r="B75" s="46"/>
      <c r="C75" s="6"/>
      <c r="D75" s="6"/>
      <c r="E75" s="6"/>
      <c r="F75" s="6"/>
      <c r="G75" s="6"/>
      <c r="H75" s="6"/>
      <c r="I75" s="6"/>
      <c r="J75" s="6"/>
    </row>
    <row r="76" spans="1:10">
      <c r="A76" s="44" t="s">
        <v>77</v>
      </c>
      <c r="B76" s="46"/>
      <c r="C76" s="6"/>
      <c r="D76" s="6"/>
      <c r="E76" s="6"/>
      <c r="F76" s="6"/>
      <c r="G76" s="6"/>
      <c r="H76" s="6"/>
      <c r="I76" s="6"/>
      <c r="J76" s="6"/>
    </row>
    <row r="77" spans="1:10">
      <c r="A77" s="44" t="s">
        <v>78</v>
      </c>
      <c r="B77" s="46"/>
      <c r="C77" s="6"/>
      <c r="D77" s="6"/>
      <c r="E77" s="6"/>
      <c r="F77" s="6"/>
      <c r="G77" s="6"/>
      <c r="H77" s="6"/>
      <c r="I77" s="6"/>
      <c r="J77" s="6"/>
    </row>
    <row r="78" spans="1:10">
      <c r="A78" s="53" t="s">
        <v>79</v>
      </c>
      <c r="B78" s="54"/>
      <c r="C78" s="52"/>
      <c r="D78" s="52"/>
      <c r="E78" s="52"/>
      <c r="F78" s="52"/>
      <c r="G78" s="52"/>
      <c r="H78" s="52"/>
      <c r="J78" s="6"/>
    </row>
    <row r="79" spans="1:10">
      <c r="A79" s="44" t="s">
        <v>80</v>
      </c>
      <c r="B79" s="46"/>
      <c r="C79" s="6"/>
      <c r="D79" s="6"/>
      <c r="E79" s="6"/>
      <c r="F79" s="6"/>
      <c r="G79" s="6"/>
      <c r="H79" s="6"/>
      <c r="I79" s="6"/>
      <c r="J79" s="6"/>
    </row>
    <row r="80" spans="1:10">
      <c r="A80" s="44" t="s">
        <v>81</v>
      </c>
      <c r="B80" s="46"/>
      <c r="C80" s="6"/>
      <c r="D80" s="6"/>
      <c r="E80" s="6"/>
      <c r="F80" s="6"/>
      <c r="G80" s="6"/>
      <c r="H80" s="6"/>
      <c r="I80" s="6"/>
      <c r="J80" s="6"/>
    </row>
    <row r="81" spans="1:10">
      <c r="A81" s="44" t="s">
        <v>82</v>
      </c>
      <c r="B81" s="46"/>
      <c r="C81" s="6"/>
      <c r="D81" s="6"/>
      <c r="E81" s="6"/>
      <c r="F81" s="6"/>
      <c r="G81" s="6"/>
      <c r="H81" s="6"/>
      <c r="I81" s="6"/>
      <c r="J81" s="6"/>
    </row>
    <row r="82" spans="1:10">
      <c r="A82" s="44" t="s">
        <v>83</v>
      </c>
      <c r="B82" s="46"/>
      <c r="C82" s="6"/>
      <c r="D82" s="6"/>
      <c r="E82" s="6"/>
      <c r="F82" s="6"/>
      <c r="G82" s="6"/>
      <c r="H82" s="6"/>
      <c r="I82" s="6"/>
      <c r="J82" s="6"/>
    </row>
    <row r="83" spans="1:10">
      <c r="A83" s="53" t="s">
        <v>84</v>
      </c>
      <c r="B83" s="54"/>
      <c r="C83" s="52"/>
      <c r="D83" s="52"/>
      <c r="E83" s="52"/>
      <c r="F83" s="52"/>
      <c r="G83" s="52"/>
      <c r="H83" s="52"/>
      <c r="J83" s="6"/>
    </row>
    <row r="84" spans="1:10">
      <c r="A84" s="44" t="s">
        <v>85</v>
      </c>
      <c r="B84" s="46"/>
      <c r="C84" s="6"/>
      <c r="D84" s="6"/>
      <c r="E84" s="6"/>
      <c r="F84" s="6"/>
      <c r="G84" s="6"/>
      <c r="H84" s="6"/>
      <c r="I84" s="6"/>
      <c r="J84" s="6"/>
    </row>
    <row r="85" spans="1:10">
      <c r="A85" s="44" t="s">
        <v>86</v>
      </c>
      <c r="B85" s="46"/>
      <c r="C85" s="6"/>
      <c r="D85" s="6"/>
      <c r="E85" s="6"/>
      <c r="F85" s="6"/>
      <c r="G85" s="6"/>
      <c r="H85" s="6"/>
      <c r="I85" s="6"/>
      <c r="J85" s="6"/>
    </row>
    <row r="86" spans="1:10">
      <c r="A86" s="44" t="s">
        <v>87</v>
      </c>
      <c r="B86" s="46"/>
      <c r="C86" s="6"/>
      <c r="D86" s="6"/>
      <c r="E86" s="6"/>
      <c r="F86" s="6"/>
      <c r="G86" s="6"/>
      <c r="H86" s="6"/>
      <c r="I86" s="6"/>
      <c r="J86" s="6"/>
    </row>
    <row r="87" spans="1:10">
      <c r="A87" s="53" t="s">
        <v>88</v>
      </c>
      <c r="B87" s="54"/>
      <c r="C87" s="52"/>
      <c r="D87" s="52"/>
      <c r="E87" s="52"/>
      <c r="F87" s="52"/>
      <c r="G87" s="52"/>
      <c r="H87" s="52"/>
      <c r="J87" s="6"/>
    </row>
    <row r="88" spans="1:10">
      <c r="A88" s="44" t="s">
        <v>89</v>
      </c>
      <c r="B88" s="46"/>
      <c r="C88" s="6"/>
      <c r="D88" s="6"/>
      <c r="E88" s="6"/>
      <c r="F88" s="6"/>
      <c r="G88" s="6"/>
      <c r="H88" s="6"/>
      <c r="I88" s="6"/>
      <c r="J88" s="6"/>
    </row>
    <row r="89" spans="1:10">
      <c r="A89" s="44" t="s">
        <v>90</v>
      </c>
      <c r="B89" s="46"/>
      <c r="C89" s="6"/>
      <c r="D89" s="6"/>
      <c r="E89" s="6"/>
      <c r="F89" s="6"/>
      <c r="G89" s="6"/>
      <c r="H89" s="6"/>
      <c r="I89" s="6"/>
      <c r="J89" s="6"/>
    </row>
    <row r="90" spans="1:10" ht="30" customHeight="1">
      <c r="A90" s="92" t="s">
        <v>91</v>
      </c>
      <c r="B90" s="56" t="s">
        <v>307</v>
      </c>
      <c r="C90" s="57" t="s">
        <v>265</v>
      </c>
      <c r="D90" s="57" t="s">
        <v>158</v>
      </c>
      <c r="E90" s="57">
        <v>1</v>
      </c>
      <c r="F90" s="57" t="s">
        <v>158</v>
      </c>
      <c r="G90" s="57">
        <v>2</v>
      </c>
      <c r="H90" s="57" t="s">
        <v>161</v>
      </c>
      <c r="I90" s="68">
        <v>0</v>
      </c>
      <c r="J90" s="99" t="s">
        <v>310</v>
      </c>
    </row>
    <row r="91" spans="1:10" ht="15" customHeight="1">
      <c r="A91" s="106"/>
      <c r="B91" s="54"/>
      <c r="C91" s="52"/>
      <c r="D91" s="52"/>
      <c r="E91" s="52"/>
      <c r="F91" s="52"/>
      <c r="G91" s="52"/>
      <c r="H91" s="52"/>
      <c r="J91" s="100"/>
    </row>
    <row r="92" spans="1:10">
      <c r="A92" s="94"/>
      <c r="B92" s="56" t="s">
        <v>308</v>
      </c>
      <c r="C92" s="58" t="s">
        <v>265</v>
      </c>
      <c r="D92" s="58" t="s">
        <v>161</v>
      </c>
      <c r="E92" s="58">
        <v>0</v>
      </c>
      <c r="F92" s="58" t="s">
        <v>161</v>
      </c>
      <c r="G92" s="58">
        <v>0</v>
      </c>
      <c r="H92" s="58" t="s">
        <v>158</v>
      </c>
      <c r="I92" s="59">
        <v>1</v>
      </c>
      <c r="J92" s="101"/>
    </row>
    <row r="93" spans="1:10" ht="15" customHeight="1">
      <c r="A93" s="92" t="s">
        <v>93</v>
      </c>
      <c r="B93" s="60" t="s">
        <v>311</v>
      </c>
      <c r="C93" s="61" t="s">
        <v>265</v>
      </c>
      <c r="D93" s="61" t="s">
        <v>158</v>
      </c>
      <c r="E93" s="88">
        <v>1</v>
      </c>
      <c r="F93" s="61" t="s">
        <v>158</v>
      </c>
      <c r="G93" s="88">
        <v>1</v>
      </c>
      <c r="H93" s="61" t="s">
        <v>161</v>
      </c>
      <c r="I93" s="59">
        <v>0</v>
      </c>
      <c r="J93" s="84" t="s">
        <v>313</v>
      </c>
    </row>
    <row r="94" spans="1:10">
      <c r="A94" s="94"/>
      <c r="B94" s="60" t="s">
        <v>312</v>
      </c>
      <c r="C94" s="61" t="s">
        <v>265</v>
      </c>
      <c r="D94" s="61" t="s">
        <v>158</v>
      </c>
      <c r="E94" s="90"/>
      <c r="F94" s="61" t="s">
        <v>158</v>
      </c>
      <c r="G94" s="90"/>
      <c r="H94" s="61" t="s">
        <v>158</v>
      </c>
      <c r="I94" s="59">
        <v>2</v>
      </c>
      <c r="J94" s="85"/>
    </row>
    <row r="95" spans="1:10">
      <c r="A95" s="44" t="s">
        <v>94</v>
      </c>
      <c r="B95" s="46"/>
      <c r="C95" s="6"/>
      <c r="D95" s="6"/>
      <c r="E95" s="6"/>
      <c r="F95" s="6"/>
      <c r="G95" s="6"/>
      <c r="H95" s="6"/>
      <c r="I95" s="6"/>
      <c r="J95" s="6"/>
    </row>
    <row r="96" spans="1:10">
      <c r="A96" s="44" t="s">
        <v>95</v>
      </c>
      <c r="B96" s="46"/>
      <c r="C96" s="6"/>
      <c r="D96" s="6"/>
      <c r="E96" s="6"/>
      <c r="F96" s="6"/>
      <c r="G96" s="6"/>
      <c r="H96" s="6"/>
      <c r="I96" s="6"/>
      <c r="J96" s="6"/>
    </row>
    <row r="97" spans="1:10">
      <c r="A97" s="44" t="s">
        <v>96</v>
      </c>
      <c r="B97" s="46"/>
      <c r="C97" s="6"/>
      <c r="D97" s="6"/>
      <c r="E97" s="6"/>
      <c r="F97" s="6"/>
      <c r="G97" s="6"/>
      <c r="H97" s="6"/>
      <c r="I97" s="6"/>
      <c r="J97" s="6"/>
    </row>
    <row r="98" spans="1:10">
      <c r="A98" s="53" t="s">
        <v>97</v>
      </c>
      <c r="B98" s="54"/>
      <c r="C98" s="52"/>
      <c r="D98" s="52"/>
      <c r="E98" s="52"/>
      <c r="F98" s="52"/>
      <c r="G98" s="52"/>
      <c r="H98" s="52"/>
      <c r="J98" s="6"/>
    </row>
    <row r="99" spans="1:10">
      <c r="A99" s="44" t="s">
        <v>98</v>
      </c>
      <c r="B99" s="46"/>
      <c r="C99" s="6"/>
      <c r="D99" s="6"/>
      <c r="E99" s="6"/>
      <c r="F99" s="6"/>
      <c r="G99" s="6"/>
      <c r="H99" s="6"/>
      <c r="I99" s="6"/>
      <c r="J99" s="6"/>
    </row>
    <row r="100" spans="1:10">
      <c r="A100" s="44" t="s">
        <v>99</v>
      </c>
      <c r="B100" s="46"/>
      <c r="C100" s="6"/>
      <c r="D100" s="6"/>
      <c r="E100" s="6"/>
      <c r="F100" s="6"/>
      <c r="G100" s="6"/>
      <c r="H100" s="6"/>
      <c r="I100" s="6"/>
      <c r="J100" s="6"/>
    </row>
    <row r="101" spans="1:10">
      <c r="A101" s="44" t="s">
        <v>100</v>
      </c>
      <c r="B101" s="46"/>
      <c r="C101" s="6"/>
      <c r="D101" s="6"/>
      <c r="E101" s="6"/>
      <c r="F101" s="6"/>
      <c r="G101" s="6"/>
      <c r="H101" s="6"/>
      <c r="I101" s="6"/>
      <c r="J101" s="6"/>
    </row>
    <row r="102" spans="1:10">
      <c r="A102" s="53" t="s">
        <v>101</v>
      </c>
      <c r="B102" s="54"/>
      <c r="C102" s="52"/>
      <c r="D102" s="52"/>
      <c r="E102" s="52"/>
      <c r="F102" s="52"/>
      <c r="G102" s="52"/>
      <c r="H102" s="52"/>
      <c r="J102" s="6"/>
    </row>
    <row r="103" spans="1:10">
      <c r="A103" s="44" t="s">
        <v>102</v>
      </c>
      <c r="B103" s="46"/>
      <c r="C103" s="6"/>
      <c r="D103" s="6"/>
      <c r="E103" s="6"/>
      <c r="F103" s="6"/>
      <c r="G103" s="6"/>
      <c r="H103" s="6"/>
      <c r="I103" s="6"/>
      <c r="J103" s="6"/>
    </row>
    <row r="104" spans="1:10">
      <c r="A104" s="44" t="s">
        <v>103</v>
      </c>
      <c r="B104" s="46"/>
      <c r="C104" s="6"/>
      <c r="D104" s="6"/>
      <c r="E104" s="6"/>
      <c r="F104" s="6"/>
      <c r="G104" s="6"/>
      <c r="H104" s="6"/>
      <c r="I104" s="6"/>
      <c r="J104" s="6"/>
    </row>
    <row r="105" spans="1:10" ht="15" customHeight="1">
      <c r="A105" s="82" t="s">
        <v>104</v>
      </c>
      <c r="B105" s="60" t="s">
        <v>314</v>
      </c>
      <c r="C105" s="61" t="s">
        <v>264</v>
      </c>
      <c r="D105" s="61" t="s">
        <v>158</v>
      </c>
      <c r="E105" s="88">
        <v>1</v>
      </c>
      <c r="F105" s="61" t="s">
        <v>158</v>
      </c>
      <c r="G105" s="59">
        <v>1</v>
      </c>
      <c r="H105" s="62" t="s">
        <v>158</v>
      </c>
      <c r="I105" s="88">
        <v>3</v>
      </c>
      <c r="J105" s="102" t="s">
        <v>315</v>
      </c>
    </row>
    <row r="106" spans="1:10" ht="15" customHeight="1">
      <c r="A106" s="83"/>
      <c r="B106" s="63" t="s">
        <v>312</v>
      </c>
      <c r="C106" s="64" t="s">
        <v>265</v>
      </c>
      <c r="D106" s="64" t="s">
        <v>158</v>
      </c>
      <c r="E106" s="90"/>
      <c r="F106" s="64" t="s">
        <v>161</v>
      </c>
      <c r="G106" s="59">
        <v>0</v>
      </c>
      <c r="H106" s="65" t="s">
        <v>158</v>
      </c>
      <c r="I106" s="90"/>
      <c r="J106" s="103"/>
    </row>
    <row r="107" spans="1:10">
      <c r="A107" s="53" t="s">
        <v>105</v>
      </c>
      <c r="B107" s="54"/>
      <c r="C107" s="52"/>
      <c r="D107" s="52"/>
      <c r="E107" s="52"/>
      <c r="F107" s="52"/>
      <c r="G107" s="52"/>
      <c r="H107" s="52"/>
      <c r="I107" s="6"/>
      <c r="J107" s="6"/>
    </row>
    <row r="108" spans="1:10" ht="20.25" customHeight="1">
      <c r="A108" s="92" t="s">
        <v>106</v>
      </c>
      <c r="B108" s="104" t="s">
        <v>316</v>
      </c>
      <c r="C108" s="95" t="s">
        <v>265</v>
      </c>
      <c r="D108" s="95" t="s">
        <v>158</v>
      </c>
      <c r="E108" s="88">
        <v>1</v>
      </c>
      <c r="F108" s="95" t="s">
        <v>161</v>
      </c>
      <c r="G108" s="88">
        <v>3</v>
      </c>
      <c r="H108" s="95" t="s">
        <v>161</v>
      </c>
      <c r="I108" s="88">
        <v>1</v>
      </c>
      <c r="J108" s="84" t="s">
        <v>317</v>
      </c>
    </row>
    <row r="109" spans="1:10">
      <c r="A109" s="93"/>
      <c r="B109" s="105"/>
      <c r="C109" s="96"/>
      <c r="D109" s="96"/>
      <c r="E109" s="89"/>
      <c r="F109" s="96"/>
      <c r="G109" s="89"/>
      <c r="H109" s="96"/>
      <c r="I109" s="89"/>
      <c r="J109" s="91"/>
    </row>
    <row r="110" spans="1:10">
      <c r="A110" s="93"/>
      <c r="B110" s="66" t="s">
        <v>311</v>
      </c>
      <c r="C110" s="61" t="s">
        <v>265</v>
      </c>
      <c r="D110" s="61" t="s">
        <v>158</v>
      </c>
      <c r="E110" s="89"/>
      <c r="F110" s="61" t="s">
        <v>158</v>
      </c>
      <c r="G110" s="89"/>
      <c r="H110" s="61" t="s">
        <v>158</v>
      </c>
      <c r="I110" s="89"/>
      <c r="J110" s="91"/>
    </row>
    <row r="111" spans="1:10">
      <c r="A111" s="94"/>
      <c r="B111" s="66" t="s">
        <v>318</v>
      </c>
      <c r="C111" s="61" t="s">
        <v>319</v>
      </c>
      <c r="D111" s="61" t="s">
        <v>158</v>
      </c>
      <c r="E111" s="90"/>
      <c r="F111" s="61" t="s">
        <v>158</v>
      </c>
      <c r="G111" s="90"/>
      <c r="H111" s="61" t="s">
        <v>161</v>
      </c>
      <c r="I111" s="90"/>
      <c r="J111" s="85"/>
    </row>
    <row r="112" spans="1:10">
      <c r="A112" s="50" t="s">
        <v>107</v>
      </c>
      <c r="B112" s="6"/>
      <c r="C112" s="6"/>
      <c r="D112" s="6"/>
      <c r="E112" s="6"/>
      <c r="F112" s="6"/>
      <c r="G112" s="6"/>
      <c r="H112" s="6"/>
      <c r="I112" s="6"/>
      <c r="J112" s="6"/>
    </row>
    <row r="113" spans="1:10">
      <c r="A113" s="44" t="s">
        <v>108</v>
      </c>
      <c r="B113" s="46"/>
      <c r="C113" s="6"/>
      <c r="D113" s="6"/>
      <c r="E113" s="6"/>
      <c r="F113" s="6"/>
      <c r="G113" s="6"/>
      <c r="H113" s="6"/>
      <c r="I113" s="6"/>
      <c r="J113" s="6"/>
    </row>
    <row r="114" spans="1:10" ht="15" customHeight="1">
      <c r="A114" s="67" t="s">
        <v>109</v>
      </c>
      <c r="B114" s="66" t="s">
        <v>312</v>
      </c>
      <c r="C114" s="66" t="s">
        <v>265</v>
      </c>
      <c r="D114" s="66" t="s">
        <v>158</v>
      </c>
      <c r="E114" s="66">
        <v>3</v>
      </c>
      <c r="F114" s="66" t="s">
        <v>161</v>
      </c>
      <c r="G114" s="66">
        <v>0</v>
      </c>
      <c r="H114" s="66" t="s">
        <v>158</v>
      </c>
      <c r="I114" s="66">
        <v>3</v>
      </c>
      <c r="J114" s="71" t="s">
        <v>323</v>
      </c>
    </row>
    <row r="115" spans="1:10" ht="15" customHeight="1">
      <c r="A115" s="53" t="s">
        <v>110</v>
      </c>
      <c r="B115" s="54"/>
      <c r="C115" s="52"/>
      <c r="D115" s="52"/>
      <c r="E115" s="52"/>
      <c r="F115" s="52"/>
      <c r="G115" s="52"/>
      <c r="H115" s="52"/>
      <c r="J115" s="6"/>
    </row>
    <row r="116" spans="1:10">
      <c r="A116" s="44" t="s">
        <v>111</v>
      </c>
      <c r="B116" s="46"/>
      <c r="C116" s="6"/>
      <c r="D116" s="6"/>
      <c r="E116" s="6"/>
      <c r="F116" s="6"/>
      <c r="G116" s="6"/>
      <c r="H116" s="6"/>
      <c r="I116" s="6"/>
      <c r="J116" s="6"/>
    </row>
    <row r="117" spans="1:10">
      <c r="A117" s="44" t="s">
        <v>112</v>
      </c>
      <c r="B117" s="46"/>
      <c r="C117" s="6"/>
      <c r="D117" s="6"/>
      <c r="E117" s="6"/>
      <c r="F117" s="6"/>
      <c r="G117" s="6"/>
      <c r="H117" s="6"/>
      <c r="I117" s="6"/>
      <c r="J117" s="6"/>
    </row>
    <row r="118" spans="1:10">
      <c r="A118" s="44" t="s">
        <v>113</v>
      </c>
      <c r="B118" s="46"/>
      <c r="C118" s="6"/>
      <c r="D118" s="6"/>
      <c r="E118" s="6"/>
      <c r="F118" s="6"/>
      <c r="G118" s="6"/>
      <c r="H118" s="6"/>
      <c r="I118" s="6"/>
      <c r="J118" s="6"/>
    </row>
    <row r="119" spans="1:10">
      <c r="A119" s="53" t="s">
        <v>114</v>
      </c>
      <c r="B119" s="54"/>
      <c r="C119" s="52"/>
      <c r="D119" s="52"/>
      <c r="E119" s="52"/>
      <c r="F119" s="52"/>
      <c r="G119" s="52"/>
      <c r="H119" s="52"/>
      <c r="J119" s="6"/>
    </row>
    <row r="120" spans="1:10">
      <c r="A120" s="44" t="s">
        <v>115</v>
      </c>
      <c r="B120" s="46"/>
      <c r="C120" s="6"/>
      <c r="D120" s="6"/>
      <c r="E120" s="6"/>
      <c r="F120" s="6"/>
      <c r="G120" s="6"/>
      <c r="H120" s="6"/>
      <c r="I120" s="6"/>
      <c r="J120" s="6"/>
    </row>
    <row r="121" spans="1:10">
      <c r="A121" s="44" t="s">
        <v>116</v>
      </c>
      <c r="B121" s="46"/>
      <c r="C121" s="6"/>
      <c r="D121" s="6"/>
      <c r="E121" s="6"/>
      <c r="F121" s="6"/>
      <c r="G121" s="6"/>
      <c r="H121" s="6"/>
      <c r="I121" s="6"/>
      <c r="J121" s="6"/>
    </row>
    <row r="122" spans="1:10">
      <c r="A122" s="44" t="s">
        <v>117</v>
      </c>
      <c r="B122" s="46"/>
      <c r="C122" s="6"/>
      <c r="D122" s="6"/>
      <c r="E122" s="6"/>
      <c r="F122" s="6"/>
      <c r="G122" s="6"/>
      <c r="H122" s="6"/>
      <c r="I122" s="6"/>
      <c r="J122" s="6"/>
    </row>
    <row r="123" spans="1:10">
      <c r="A123" s="53" t="s">
        <v>118</v>
      </c>
      <c r="B123" s="54"/>
      <c r="C123" s="52"/>
      <c r="D123" s="52"/>
      <c r="E123" s="52"/>
      <c r="F123" s="52"/>
      <c r="G123" s="52"/>
      <c r="H123" s="52"/>
      <c r="J123" s="6"/>
    </row>
    <row r="124" spans="1:10">
      <c r="A124" s="44" t="s">
        <v>119</v>
      </c>
      <c r="B124" s="46"/>
      <c r="C124" s="6"/>
      <c r="D124" s="6"/>
      <c r="E124" s="6"/>
      <c r="F124" s="6"/>
      <c r="G124" s="6"/>
      <c r="H124" s="6"/>
      <c r="I124" s="6"/>
      <c r="J124" s="6"/>
    </row>
    <row r="125" spans="1:10">
      <c r="A125" s="44" t="s">
        <v>120</v>
      </c>
      <c r="B125" s="46"/>
      <c r="C125" s="6"/>
      <c r="D125" s="6"/>
      <c r="E125" s="6"/>
      <c r="F125" s="6"/>
      <c r="G125" s="6"/>
      <c r="H125" s="6"/>
      <c r="I125" s="6"/>
      <c r="J125" s="6"/>
    </row>
    <row r="126" spans="1:10">
      <c r="A126" s="44" t="s">
        <v>121</v>
      </c>
      <c r="B126" s="46"/>
      <c r="C126" s="6"/>
      <c r="D126" s="6"/>
      <c r="E126" s="6"/>
      <c r="F126" s="6"/>
      <c r="G126" s="6"/>
      <c r="H126" s="6"/>
      <c r="I126" s="6"/>
      <c r="J126" s="6"/>
    </row>
    <row r="127" spans="1:10">
      <c r="A127" s="44" t="s">
        <v>122</v>
      </c>
      <c r="B127" s="46"/>
      <c r="C127" s="6"/>
      <c r="D127" s="6"/>
      <c r="E127" s="6"/>
      <c r="F127" s="6"/>
      <c r="G127" s="6"/>
      <c r="H127" s="6"/>
      <c r="I127" s="6"/>
      <c r="J127" s="6"/>
    </row>
    <row r="128" spans="1:10">
      <c r="A128" s="53" t="s">
        <v>123</v>
      </c>
      <c r="B128" s="54"/>
      <c r="C128" s="52"/>
      <c r="D128" s="52"/>
      <c r="E128" s="52"/>
      <c r="F128" s="52"/>
      <c r="G128" s="52"/>
      <c r="H128" s="52"/>
      <c r="J128" s="6"/>
    </row>
    <row r="129" spans="1:10">
      <c r="A129" s="44" t="s">
        <v>124</v>
      </c>
      <c r="B129" s="46"/>
      <c r="C129" s="6"/>
      <c r="D129" s="6"/>
      <c r="E129" s="6"/>
      <c r="F129" s="6"/>
      <c r="G129" s="6"/>
      <c r="H129" s="6"/>
      <c r="I129" s="6"/>
      <c r="J129" s="6"/>
    </row>
    <row r="130" spans="1:10">
      <c r="A130" s="44" t="s">
        <v>125</v>
      </c>
      <c r="B130" s="46"/>
      <c r="C130" s="6"/>
      <c r="D130" s="6"/>
      <c r="E130" s="6"/>
      <c r="F130" s="6"/>
      <c r="G130" s="6"/>
      <c r="H130" s="6"/>
      <c r="I130" s="6"/>
      <c r="J130" s="6"/>
    </row>
    <row r="131" spans="1:10">
      <c r="A131" s="44" t="s">
        <v>126</v>
      </c>
      <c r="B131" s="46"/>
      <c r="C131" s="6"/>
      <c r="D131" s="6"/>
      <c r="E131" s="6"/>
      <c r="F131" s="6"/>
      <c r="G131" s="6"/>
      <c r="H131" s="6"/>
      <c r="I131" s="6"/>
      <c r="J131" s="6"/>
    </row>
    <row r="132" spans="1:10">
      <c r="A132" s="53" t="s">
        <v>127</v>
      </c>
      <c r="B132" s="54"/>
      <c r="C132" s="52"/>
      <c r="D132" s="52"/>
      <c r="E132" s="52"/>
      <c r="F132" s="52"/>
      <c r="G132" s="52"/>
      <c r="H132" s="52"/>
      <c r="J132" s="6"/>
    </row>
    <row r="133" spans="1:10">
      <c r="A133" s="44" t="s">
        <v>128</v>
      </c>
      <c r="B133" s="46"/>
      <c r="C133" s="6"/>
      <c r="D133" s="6"/>
      <c r="E133" s="6"/>
      <c r="F133" s="6"/>
      <c r="G133" s="6"/>
      <c r="H133" s="6"/>
      <c r="I133" s="6"/>
      <c r="J133" s="6"/>
    </row>
    <row r="134" spans="1:10">
      <c r="A134" s="44" t="s">
        <v>129</v>
      </c>
      <c r="B134" s="46"/>
      <c r="C134" s="6"/>
      <c r="D134" s="6"/>
      <c r="E134" s="6"/>
      <c r="F134" s="6"/>
      <c r="G134" s="6"/>
      <c r="H134" s="6"/>
      <c r="I134" s="6"/>
      <c r="J134" s="6"/>
    </row>
    <row r="135" spans="1:10">
      <c r="A135" s="44" t="s">
        <v>130</v>
      </c>
      <c r="B135" s="46"/>
      <c r="C135" s="6"/>
      <c r="D135" s="6"/>
      <c r="E135" s="6"/>
      <c r="F135" s="6"/>
      <c r="G135" s="6"/>
      <c r="H135" s="6"/>
      <c r="I135" s="6"/>
      <c r="J135" s="6"/>
    </row>
    <row r="136" spans="1:10">
      <c r="A136" s="53" t="s">
        <v>131</v>
      </c>
      <c r="B136" s="54"/>
      <c r="C136" s="52"/>
      <c r="D136" s="52"/>
      <c r="E136" s="52"/>
      <c r="F136" s="52"/>
      <c r="G136" s="52"/>
      <c r="H136" s="52"/>
      <c r="J136" s="6"/>
    </row>
    <row r="137" spans="1:10">
      <c r="A137" s="44" t="s">
        <v>132</v>
      </c>
      <c r="B137" s="46"/>
      <c r="C137" s="6"/>
      <c r="D137" s="6"/>
      <c r="E137" s="6"/>
      <c r="F137" s="6"/>
      <c r="G137" s="6"/>
      <c r="H137" s="6"/>
      <c r="I137" s="6"/>
      <c r="J137" s="6"/>
    </row>
    <row r="138" spans="1:10">
      <c r="A138" s="44" t="s">
        <v>133</v>
      </c>
      <c r="B138" s="46"/>
      <c r="C138" s="6"/>
      <c r="D138" s="6"/>
      <c r="E138" s="6"/>
      <c r="F138" s="6"/>
      <c r="G138" s="6"/>
      <c r="H138" s="6"/>
      <c r="I138" s="6"/>
      <c r="J138" s="6"/>
    </row>
    <row r="139" spans="1:10">
      <c r="A139" s="44" t="s">
        <v>134</v>
      </c>
      <c r="B139" s="46"/>
      <c r="C139" s="6"/>
      <c r="D139" s="6"/>
      <c r="E139" s="6"/>
      <c r="F139" s="6"/>
      <c r="G139" s="6"/>
      <c r="H139" s="6"/>
      <c r="I139" s="6"/>
      <c r="J139" s="6"/>
    </row>
    <row r="140" spans="1:10">
      <c r="A140" s="67" t="s">
        <v>135</v>
      </c>
      <c r="B140" s="66" t="s">
        <v>320</v>
      </c>
      <c r="C140" s="66" t="s">
        <v>265</v>
      </c>
      <c r="D140" s="66" t="s">
        <v>158</v>
      </c>
      <c r="E140" s="66">
        <v>1</v>
      </c>
      <c r="F140" s="66" t="s">
        <v>158</v>
      </c>
      <c r="G140" s="66">
        <v>1</v>
      </c>
      <c r="H140" s="66" t="s">
        <v>158</v>
      </c>
      <c r="I140" s="66">
        <v>2</v>
      </c>
      <c r="J140" s="69" t="s">
        <v>324</v>
      </c>
    </row>
    <row r="141" spans="1:10">
      <c r="A141" s="53" t="s">
        <v>136</v>
      </c>
      <c r="B141" s="54"/>
      <c r="C141" s="52"/>
      <c r="D141" s="52"/>
      <c r="E141" s="52"/>
      <c r="F141" s="52"/>
      <c r="G141" s="52"/>
      <c r="H141" s="52"/>
      <c r="J141" s="6"/>
    </row>
    <row r="142" spans="1:10">
      <c r="A142" s="44" t="s">
        <v>137</v>
      </c>
      <c r="B142" s="46"/>
      <c r="C142" s="6"/>
      <c r="D142" s="6"/>
      <c r="E142" s="6"/>
      <c r="F142" s="6"/>
      <c r="G142" s="6"/>
      <c r="H142" s="6"/>
      <c r="I142" s="6"/>
      <c r="J142" s="6"/>
    </row>
    <row r="143" spans="1:10">
      <c r="A143" s="44" t="s">
        <v>138</v>
      </c>
      <c r="B143" s="46"/>
      <c r="C143" s="6"/>
      <c r="D143" s="6"/>
      <c r="E143" s="6"/>
      <c r="F143" s="6"/>
      <c r="G143" s="6"/>
      <c r="H143" s="6"/>
      <c r="I143" s="6"/>
      <c r="J143" s="6"/>
    </row>
    <row r="144" spans="1:10">
      <c r="A144" s="44" t="s">
        <v>139</v>
      </c>
      <c r="B144" s="46"/>
      <c r="C144" s="6"/>
      <c r="D144" s="6"/>
      <c r="E144" s="6"/>
      <c r="F144" s="6"/>
      <c r="G144" s="6"/>
      <c r="H144" s="6"/>
      <c r="I144" s="6"/>
      <c r="J144" s="6"/>
    </row>
    <row r="145" spans="1:10">
      <c r="A145" s="53" t="s">
        <v>140</v>
      </c>
      <c r="B145" s="54"/>
      <c r="C145" s="52"/>
      <c r="D145" s="52"/>
      <c r="E145" s="52"/>
      <c r="F145" s="52"/>
      <c r="G145" s="52"/>
      <c r="H145" s="52"/>
      <c r="J145" s="6"/>
    </row>
    <row r="146" spans="1:10">
      <c r="A146" s="44" t="s">
        <v>141</v>
      </c>
      <c r="B146" s="46"/>
      <c r="C146" s="6"/>
      <c r="D146" s="6"/>
      <c r="E146" s="6"/>
      <c r="F146" s="6"/>
      <c r="G146" s="6"/>
      <c r="H146" s="6"/>
      <c r="I146" s="6"/>
      <c r="J146" s="6"/>
    </row>
    <row r="147" spans="1:10">
      <c r="A147" s="44" t="s">
        <v>142</v>
      </c>
      <c r="B147" s="46"/>
      <c r="C147" s="6"/>
      <c r="D147" s="6"/>
      <c r="E147" s="6"/>
      <c r="F147" s="6"/>
      <c r="G147" s="6"/>
      <c r="H147" s="6"/>
      <c r="I147" s="6"/>
      <c r="J147" s="6"/>
    </row>
    <row r="148" spans="1:10">
      <c r="A148" s="44" t="s">
        <v>143</v>
      </c>
      <c r="B148" s="46"/>
      <c r="C148" s="6"/>
      <c r="D148" s="6"/>
      <c r="E148" s="6"/>
      <c r="F148" s="6"/>
      <c r="G148" s="6"/>
      <c r="H148" s="6"/>
      <c r="I148" s="6"/>
      <c r="J148" s="6"/>
    </row>
    <row r="149" spans="1:10">
      <c r="A149" s="53" t="s">
        <v>144</v>
      </c>
      <c r="B149" s="54"/>
      <c r="C149" s="52"/>
      <c r="D149" s="52"/>
      <c r="E149" s="52"/>
      <c r="F149" s="52"/>
      <c r="G149" s="52"/>
      <c r="H149" s="52"/>
      <c r="J149" s="6"/>
    </row>
    <row r="150" spans="1:10">
      <c r="A150" s="44" t="s">
        <v>145</v>
      </c>
      <c r="B150" s="46"/>
      <c r="C150" s="6"/>
      <c r="D150" s="6"/>
      <c r="E150" s="6"/>
      <c r="F150" s="6"/>
      <c r="G150" s="6"/>
      <c r="H150" s="6"/>
      <c r="I150" s="6"/>
      <c r="J150" s="6"/>
    </row>
    <row r="151" spans="1:10" ht="15" customHeight="1">
      <c r="A151" s="86" t="s">
        <v>92</v>
      </c>
      <c r="B151" s="66" t="s">
        <v>321</v>
      </c>
      <c r="C151" s="66" t="s">
        <v>265</v>
      </c>
      <c r="D151" s="66" t="s">
        <v>158</v>
      </c>
      <c r="E151" s="66">
        <v>1</v>
      </c>
      <c r="F151" s="66" t="s">
        <v>161</v>
      </c>
      <c r="G151" s="66">
        <v>0</v>
      </c>
      <c r="H151" s="66" t="s">
        <v>161</v>
      </c>
      <c r="I151" s="66">
        <v>0</v>
      </c>
      <c r="J151" s="84" t="s">
        <v>322</v>
      </c>
    </row>
    <row r="152" spans="1:10">
      <c r="A152" s="87"/>
      <c r="B152" s="66" t="s">
        <v>312</v>
      </c>
      <c r="C152" s="66" t="s">
        <v>265</v>
      </c>
      <c r="D152" s="66" t="s">
        <v>158</v>
      </c>
      <c r="E152" s="66"/>
      <c r="F152" s="66" t="s">
        <v>161</v>
      </c>
      <c r="G152" s="66"/>
      <c r="H152" s="66" t="s">
        <v>158</v>
      </c>
      <c r="I152" s="66">
        <v>3</v>
      </c>
      <c r="J152" s="85"/>
    </row>
    <row r="162" spans="1:1">
      <c r="A162" s="1">
        <v>1</v>
      </c>
    </row>
  </sheetData>
  <mergeCells count="24">
    <mergeCell ref="J40:J41"/>
    <mergeCell ref="J90:J92"/>
    <mergeCell ref="E93:E94"/>
    <mergeCell ref="G93:G94"/>
    <mergeCell ref="A93:A94"/>
    <mergeCell ref="J93:J94"/>
    <mergeCell ref="A40:A41"/>
    <mergeCell ref="A90:A92"/>
    <mergeCell ref="A105:A106"/>
    <mergeCell ref="J151:J152"/>
    <mergeCell ref="A151:A152"/>
    <mergeCell ref="E108:E111"/>
    <mergeCell ref="G108:G111"/>
    <mergeCell ref="I108:I111"/>
    <mergeCell ref="J108:J111"/>
    <mergeCell ref="A108:A111"/>
    <mergeCell ref="D108:D109"/>
    <mergeCell ref="F108:F109"/>
    <mergeCell ref="H108:H109"/>
    <mergeCell ref="E105:E106"/>
    <mergeCell ref="I105:I106"/>
    <mergeCell ref="J105:J106"/>
    <mergeCell ref="B108:B109"/>
    <mergeCell ref="C108:C10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6"/>
  <sheetViews>
    <sheetView workbookViewId="0">
      <selection activeCell="C21" sqref="C21"/>
    </sheetView>
  </sheetViews>
  <sheetFormatPr defaultRowHeight="15"/>
  <cols>
    <col min="1" max="1" width="54" style="17" bestFit="1" customWidth="1"/>
    <col min="2" max="2" width="18.42578125" style="18" bestFit="1" customWidth="1"/>
    <col min="3" max="3" width="69.42578125" customWidth="1"/>
  </cols>
  <sheetData>
    <row r="1" spans="1:3" ht="16.5" thickBot="1">
      <c r="A1" s="33" t="s">
        <v>302</v>
      </c>
      <c r="B1" s="22" t="s">
        <v>173</v>
      </c>
      <c r="C1" s="23" t="s">
        <v>0</v>
      </c>
    </row>
    <row r="2" spans="1:3">
      <c r="A2" s="113" t="s">
        <v>174</v>
      </c>
      <c r="B2" s="31" t="s">
        <v>175</v>
      </c>
      <c r="C2" s="21" t="s">
        <v>57</v>
      </c>
    </row>
    <row r="3" spans="1:3">
      <c r="A3" s="111"/>
      <c r="B3" s="31" t="s">
        <v>175</v>
      </c>
      <c r="C3" s="19" t="s">
        <v>55</v>
      </c>
    </row>
    <row r="4" spans="1:3">
      <c r="A4" s="111"/>
      <c r="B4" s="31" t="s">
        <v>175</v>
      </c>
      <c r="C4" s="14" t="s">
        <v>58</v>
      </c>
    </row>
    <row r="5" spans="1:3">
      <c r="A5" s="111"/>
      <c r="B5" s="31" t="s">
        <v>175</v>
      </c>
      <c r="C5" s="14" t="s">
        <v>59</v>
      </c>
    </row>
    <row r="6" spans="1:3">
      <c r="A6" s="111"/>
      <c r="B6" s="31" t="s">
        <v>175</v>
      </c>
      <c r="C6" s="14" t="s">
        <v>61</v>
      </c>
    </row>
    <row r="7" spans="1:3">
      <c r="A7" s="111"/>
      <c r="B7" s="31" t="s">
        <v>175</v>
      </c>
      <c r="C7" s="14" t="s">
        <v>62</v>
      </c>
    </row>
    <row r="8" spans="1:3">
      <c r="A8" s="111"/>
      <c r="B8" s="31" t="s">
        <v>175</v>
      </c>
      <c r="C8" s="14" t="s">
        <v>63</v>
      </c>
    </row>
    <row r="9" spans="1:3">
      <c r="A9" s="111"/>
      <c r="B9" s="31" t="s">
        <v>175</v>
      </c>
      <c r="C9" s="14" t="s">
        <v>64</v>
      </c>
    </row>
    <row r="10" spans="1:3">
      <c r="A10" s="111"/>
      <c r="B10" s="31" t="s">
        <v>175</v>
      </c>
      <c r="C10" s="14" t="s">
        <v>68</v>
      </c>
    </row>
    <row r="11" spans="1:3">
      <c r="A11" s="111"/>
      <c r="B11" s="31" t="s">
        <v>175</v>
      </c>
      <c r="C11" s="14" t="s">
        <v>83</v>
      </c>
    </row>
    <row r="12" spans="1:3">
      <c r="A12" s="111"/>
      <c r="B12" s="31" t="s">
        <v>175</v>
      </c>
      <c r="C12" s="14" t="s">
        <v>87</v>
      </c>
    </row>
    <row r="13" spans="1:3">
      <c r="A13" s="111"/>
      <c r="B13" s="31" t="s">
        <v>175</v>
      </c>
      <c r="C13" s="14" t="s">
        <v>88</v>
      </c>
    </row>
    <row r="14" spans="1:3">
      <c r="A14" s="111"/>
      <c r="B14" s="31" t="s">
        <v>175</v>
      </c>
      <c r="C14" s="19" t="s">
        <v>90</v>
      </c>
    </row>
    <row r="15" spans="1:3">
      <c r="A15" s="114"/>
      <c r="B15" s="31" t="s">
        <v>175</v>
      </c>
      <c r="C15" s="19" t="s">
        <v>91</v>
      </c>
    </row>
    <row r="16" spans="1:3">
      <c r="A16" s="41" t="s">
        <v>176</v>
      </c>
      <c r="B16" s="31" t="s">
        <v>175</v>
      </c>
      <c r="C16" s="14" t="s">
        <v>67</v>
      </c>
    </row>
    <row r="17" spans="1:3">
      <c r="A17" s="112" t="s">
        <v>177</v>
      </c>
      <c r="B17" s="31" t="s">
        <v>175</v>
      </c>
      <c r="C17" s="19" t="s">
        <v>66</v>
      </c>
    </row>
    <row r="18" spans="1:3">
      <c r="A18" s="112"/>
      <c r="B18" s="31" t="s">
        <v>175</v>
      </c>
      <c r="C18" s="19" t="s">
        <v>65</v>
      </c>
    </row>
    <row r="19" spans="1:3">
      <c r="A19" s="41" t="s">
        <v>178</v>
      </c>
      <c r="B19" s="25" t="s">
        <v>175</v>
      </c>
      <c r="C19" s="19" t="s">
        <v>65</v>
      </c>
    </row>
    <row r="20" spans="1:3">
      <c r="A20" s="41" t="s">
        <v>179</v>
      </c>
      <c r="B20" s="26" t="s">
        <v>180</v>
      </c>
      <c r="C20" s="15" t="s">
        <v>4</v>
      </c>
    </row>
    <row r="21" spans="1:3">
      <c r="A21" s="41" t="s">
        <v>181</v>
      </c>
      <c r="B21" s="26" t="s">
        <v>180</v>
      </c>
      <c r="C21" s="15" t="s">
        <v>4</v>
      </c>
    </row>
    <row r="22" spans="1:3">
      <c r="A22" s="41" t="s">
        <v>182</v>
      </c>
      <c r="B22" s="27" t="s">
        <v>183</v>
      </c>
      <c r="C22" s="15" t="s">
        <v>4</v>
      </c>
    </row>
    <row r="23" spans="1:3">
      <c r="A23" s="41" t="s">
        <v>184</v>
      </c>
      <c r="B23" s="28" t="s">
        <v>183</v>
      </c>
      <c r="C23" s="15" t="s">
        <v>4</v>
      </c>
    </row>
    <row r="24" spans="1:3">
      <c r="A24" s="41" t="s">
        <v>185</v>
      </c>
      <c r="B24" s="27" t="s">
        <v>183</v>
      </c>
      <c r="C24" s="15" t="s">
        <v>4</v>
      </c>
    </row>
    <row r="25" spans="1:3">
      <c r="A25" s="41" t="s">
        <v>186</v>
      </c>
      <c r="B25" s="27" t="s">
        <v>183</v>
      </c>
      <c r="C25" s="15" t="s">
        <v>4</v>
      </c>
    </row>
    <row r="26" spans="1:3">
      <c r="A26" s="112" t="s">
        <v>187</v>
      </c>
      <c r="B26" s="35" t="s">
        <v>175</v>
      </c>
      <c r="C26" s="14" t="s">
        <v>7</v>
      </c>
    </row>
    <row r="27" spans="1:3">
      <c r="A27" s="112"/>
      <c r="B27" s="35" t="s">
        <v>175</v>
      </c>
      <c r="C27" s="14" t="s">
        <v>19</v>
      </c>
    </row>
    <row r="28" spans="1:3">
      <c r="A28" s="112"/>
      <c r="B28" s="35" t="s">
        <v>175</v>
      </c>
      <c r="C28" s="12" t="s">
        <v>37</v>
      </c>
    </row>
    <row r="29" spans="1:3">
      <c r="A29" s="112"/>
      <c r="B29" s="35" t="s">
        <v>175</v>
      </c>
      <c r="C29" s="14" t="s">
        <v>38</v>
      </c>
    </row>
    <row r="30" spans="1:3">
      <c r="A30" s="112"/>
      <c r="B30" s="35" t="s">
        <v>175</v>
      </c>
      <c r="C30" s="14" t="s">
        <v>132</v>
      </c>
    </row>
    <row r="31" spans="1:3">
      <c r="A31" s="112"/>
      <c r="B31" s="35" t="s">
        <v>175</v>
      </c>
      <c r="C31" s="14" t="s">
        <v>133</v>
      </c>
    </row>
    <row r="32" spans="1:3">
      <c r="A32" s="112"/>
      <c r="B32" s="35" t="s">
        <v>175</v>
      </c>
      <c r="C32" s="14" t="s">
        <v>136</v>
      </c>
    </row>
    <row r="33" spans="1:3">
      <c r="A33" s="112"/>
      <c r="B33" s="35" t="s">
        <v>175</v>
      </c>
      <c r="C33" s="14" t="s">
        <v>137</v>
      </c>
    </row>
    <row r="34" spans="1:3">
      <c r="A34" s="112"/>
      <c r="B34" s="35" t="s">
        <v>175</v>
      </c>
      <c r="C34" s="14" t="s">
        <v>39</v>
      </c>
    </row>
    <row r="35" spans="1:3">
      <c r="A35" s="112"/>
      <c r="B35" s="35" t="s">
        <v>175</v>
      </c>
      <c r="C35" s="14" t="s">
        <v>41</v>
      </c>
    </row>
    <row r="36" spans="1:3">
      <c r="A36" s="112"/>
      <c r="B36" s="35" t="s">
        <v>175</v>
      </c>
      <c r="C36" s="14" t="s">
        <v>98</v>
      </c>
    </row>
    <row r="37" spans="1:3">
      <c r="A37" s="112"/>
      <c r="B37" s="35" t="s">
        <v>175</v>
      </c>
      <c r="C37" s="14" t="s">
        <v>106</v>
      </c>
    </row>
    <row r="38" spans="1:3">
      <c r="A38" s="112"/>
      <c r="B38" s="35" t="s">
        <v>175</v>
      </c>
      <c r="C38" s="14" t="s">
        <v>99</v>
      </c>
    </row>
    <row r="39" spans="1:3">
      <c r="A39" s="112"/>
      <c r="B39" s="35" t="s">
        <v>175</v>
      </c>
      <c r="C39" s="14" t="s">
        <v>44</v>
      </c>
    </row>
    <row r="40" spans="1:3">
      <c r="A40" s="112"/>
      <c r="B40" s="35" t="s">
        <v>175</v>
      </c>
      <c r="C40" s="14" t="s">
        <v>45</v>
      </c>
    </row>
    <row r="41" spans="1:3">
      <c r="A41" s="112"/>
      <c r="B41" s="35" t="s">
        <v>175</v>
      </c>
      <c r="C41" s="14" t="s">
        <v>48</v>
      </c>
    </row>
    <row r="42" spans="1:3">
      <c r="A42" s="112"/>
      <c r="B42" s="35" t="s">
        <v>175</v>
      </c>
      <c r="C42" s="14" t="s">
        <v>51</v>
      </c>
    </row>
    <row r="43" spans="1:3">
      <c r="A43" s="112"/>
      <c r="B43" s="35" t="s">
        <v>175</v>
      </c>
      <c r="C43" s="14" t="s">
        <v>56</v>
      </c>
    </row>
    <row r="44" spans="1:3">
      <c r="A44" s="112"/>
      <c r="B44" s="35" t="s">
        <v>175</v>
      </c>
      <c r="C44" s="14" t="s">
        <v>73</v>
      </c>
    </row>
    <row r="45" spans="1:3">
      <c r="A45" s="112"/>
      <c r="B45" s="35" t="s">
        <v>175</v>
      </c>
      <c r="C45" s="14" t="s">
        <v>96</v>
      </c>
    </row>
    <row r="46" spans="1:3">
      <c r="A46" s="112"/>
      <c r="B46" s="35" t="s">
        <v>175</v>
      </c>
      <c r="C46" s="14" t="s">
        <v>93</v>
      </c>
    </row>
    <row r="47" spans="1:3">
      <c r="A47" s="112"/>
      <c r="B47" s="35" t="s">
        <v>175</v>
      </c>
      <c r="C47" s="14" t="s">
        <v>101</v>
      </c>
    </row>
    <row r="48" spans="1:3">
      <c r="A48" s="112"/>
      <c r="B48" s="35" t="s">
        <v>175</v>
      </c>
      <c r="C48" s="14" t="s">
        <v>141</v>
      </c>
    </row>
    <row r="49" spans="1:3">
      <c r="A49" s="112"/>
      <c r="B49" s="35" t="s">
        <v>175</v>
      </c>
      <c r="C49" s="14" t="s">
        <v>139</v>
      </c>
    </row>
    <row r="50" spans="1:3">
      <c r="A50" s="112" t="s">
        <v>188</v>
      </c>
      <c r="B50" s="30" t="s">
        <v>175</v>
      </c>
      <c r="C50" s="14" t="s">
        <v>6</v>
      </c>
    </row>
    <row r="51" spans="1:3">
      <c r="A51" s="112"/>
      <c r="B51" s="30" t="s">
        <v>175</v>
      </c>
      <c r="C51" s="15" t="s">
        <v>27</v>
      </c>
    </row>
    <row r="52" spans="1:3">
      <c r="A52" s="112"/>
      <c r="B52" s="30" t="s">
        <v>175</v>
      </c>
      <c r="C52" s="14" t="s">
        <v>52</v>
      </c>
    </row>
    <row r="53" spans="1:3">
      <c r="A53" s="112"/>
      <c r="B53" s="30" t="s">
        <v>175</v>
      </c>
      <c r="C53" s="14" t="s">
        <v>131</v>
      </c>
    </row>
    <row r="54" spans="1:3">
      <c r="A54" s="112"/>
      <c r="B54" s="30" t="s">
        <v>175</v>
      </c>
      <c r="C54" s="14" t="s">
        <v>138</v>
      </c>
    </row>
    <row r="55" spans="1:3">
      <c r="A55" s="41" t="s">
        <v>189</v>
      </c>
      <c r="B55" s="30" t="s">
        <v>175</v>
      </c>
      <c r="C55" s="14" t="s">
        <v>3</v>
      </c>
    </row>
    <row r="56" spans="1:3">
      <c r="A56" s="41" t="s">
        <v>190</v>
      </c>
      <c r="B56" s="26" t="s">
        <v>180</v>
      </c>
      <c r="C56" s="15" t="s">
        <v>4</v>
      </c>
    </row>
    <row r="57" spans="1:3">
      <c r="A57" s="41" t="s">
        <v>191</v>
      </c>
      <c r="B57" s="26" t="s">
        <v>180</v>
      </c>
      <c r="C57" s="15" t="s">
        <v>4</v>
      </c>
    </row>
    <row r="58" spans="1:3">
      <c r="A58" s="41" t="s">
        <v>192</v>
      </c>
      <c r="B58" s="28" t="s">
        <v>183</v>
      </c>
      <c r="C58" s="15" t="s">
        <v>4</v>
      </c>
    </row>
    <row r="59" spans="1:3">
      <c r="A59" s="112" t="s">
        <v>193</v>
      </c>
      <c r="B59" s="25" t="s">
        <v>175</v>
      </c>
      <c r="C59" s="14" t="s">
        <v>10</v>
      </c>
    </row>
    <row r="60" spans="1:3">
      <c r="A60" s="112"/>
      <c r="B60" s="30" t="s">
        <v>175</v>
      </c>
      <c r="C60" s="14" t="s">
        <v>75</v>
      </c>
    </row>
    <row r="61" spans="1:3">
      <c r="A61" s="112"/>
      <c r="B61" s="30" t="s">
        <v>175</v>
      </c>
      <c r="C61" s="14" t="s">
        <v>84</v>
      </c>
    </row>
    <row r="62" spans="1:3">
      <c r="A62" s="112"/>
      <c r="B62" s="30" t="s">
        <v>175</v>
      </c>
      <c r="C62" s="14" t="s">
        <v>92</v>
      </c>
    </row>
    <row r="63" spans="1:3">
      <c r="A63" s="41" t="s">
        <v>194</v>
      </c>
      <c r="B63" s="25" t="s">
        <v>175</v>
      </c>
      <c r="C63" s="15" t="s">
        <v>4</v>
      </c>
    </row>
    <row r="64" spans="1:3">
      <c r="A64" s="112" t="s">
        <v>195</v>
      </c>
      <c r="B64" s="26" t="s">
        <v>180</v>
      </c>
      <c r="C64" s="14" t="s">
        <v>104</v>
      </c>
    </row>
    <row r="65" spans="1:3">
      <c r="A65" s="112"/>
      <c r="B65" s="26" t="s">
        <v>180</v>
      </c>
      <c r="C65" s="14" t="s">
        <v>11</v>
      </c>
    </row>
    <row r="66" spans="1:3">
      <c r="A66" s="112"/>
      <c r="B66" s="26" t="s">
        <v>180</v>
      </c>
      <c r="C66" s="14" t="s">
        <v>12</v>
      </c>
    </row>
    <row r="67" spans="1:3">
      <c r="A67" s="112" t="s">
        <v>196</v>
      </c>
      <c r="B67" s="26" t="s">
        <v>180</v>
      </c>
      <c r="C67" s="15" t="s">
        <v>130</v>
      </c>
    </row>
    <row r="68" spans="1:3">
      <c r="A68" s="112"/>
      <c r="B68" s="26" t="s">
        <v>180</v>
      </c>
      <c r="C68" s="15" t="s">
        <v>142</v>
      </c>
    </row>
    <row r="69" spans="1:3">
      <c r="A69" s="41" t="s">
        <v>197</v>
      </c>
      <c r="B69" s="26" t="s">
        <v>180</v>
      </c>
      <c r="C69" s="15" t="s">
        <v>4</v>
      </c>
    </row>
    <row r="70" spans="1:3">
      <c r="A70" s="112" t="s">
        <v>198</v>
      </c>
      <c r="B70" s="28" t="s">
        <v>183</v>
      </c>
      <c r="C70" s="14" t="s">
        <v>13</v>
      </c>
    </row>
    <row r="71" spans="1:3">
      <c r="A71" s="112"/>
      <c r="B71" s="28" t="s">
        <v>183</v>
      </c>
      <c r="C71" s="14" t="s">
        <v>14</v>
      </c>
    </row>
    <row r="72" spans="1:3">
      <c r="A72" s="41" t="s">
        <v>199</v>
      </c>
      <c r="B72" s="28" t="s">
        <v>183</v>
      </c>
      <c r="C72" s="15" t="s">
        <v>4</v>
      </c>
    </row>
    <row r="73" spans="1:3">
      <c r="A73" s="112" t="s">
        <v>200</v>
      </c>
      <c r="B73" s="28" t="s">
        <v>183</v>
      </c>
      <c r="C73" s="14" t="s">
        <v>144</v>
      </c>
    </row>
    <row r="74" spans="1:3">
      <c r="A74" s="112"/>
      <c r="B74" s="28" t="s">
        <v>183</v>
      </c>
      <c r="C74" s="14" t="s">
        <v>21</v>
      </c>
    </row>
    <row r="75" spans="1:3">
      <c r="A75" s="112"/>
      <c r="B75" s="28" t="s">
        <v>183</v>
      </c>
      <c r="C75" s="14" t="s">
        <v>22</v>
      </c>
    </row>
    <row r="76" spans="1:3">
      <c r="A76" s="112"/>
      <c r="B76" s="28" t="s">
        <v>183</v>
      </c>
      <c r="C76" s="14" t="s">
        <v>23</v>
      </c>
    </row>
    <row r="77" spans="1:3">
      <c r="A77" s="41" t="s">
        <v>201</v>
      </c>
      <c r="B77" s="28" t="s">
        <v>183</v>
      </c>
      <c r="C77" s="15" t="s">
        <v>4</v>
      </c>
    </row>
    <row r="78" spans="1:3">
      <c r="A78" s="112" t="s">
        <v>202</v>
      </c>
      <c r="B78" s="26" t="s">
        <v>180</v>
      </c>
      <c r="C78" s="15" t="s">
        <v>134</v>
      </c>
    </row>
    <row r="79" spans="1:3">
      <c r="A79" s="112"/>
      <c r="B79" s="26" t="s">
        <v>180</v>
      </c>
      <c r="C79" s="15" t="s">
        <v>130</v>
      </c>
    </row>
    <row r="80" spans="1:3">
      <c r="A80" s="112"/>
      <c r="B80" s="26" t="s">
        <v>180</v>
      </c>
      <c r="C80" s="15" t="s">
        <v>9</v>
      </c>
    </row>
    <row r="81" spans="1:3">
      <c r="A81" s="41" t="s">
        <v>203</v>
      </c>
      <c r="B81" s="26" t="s">
        <v>180</v>
      </c>
      <c r="C81" s="15" t="s">
        <v>4</v>
      </c>
    </row>
    <row r="82" spans="1:3">
      <c r="A82" s="41" t="s">
        <v>204</v>
      </c>
      <c r="B82" s="26" t="s">
        <v>180</v>
      </c>
      <c r="C82" s="14" t="s">
        <v>16</v>
      </c>
    </row>
    <row r="83" spans="1:3">
      <c r="A83" s="41" t="s">
        <v>205</v>
      </c>
      <c r="B83" s="26" t="s">
        <v>180</v>
      </c>
      <c r="C83" s="15" t="s">
        <v>4</v>
      </c>
    </row>
    <row r="84" spans="1:3">
      <c r="A84" s="112" t="s">
        <v>206</v>
      </c>
      <c r="B84" s="25" t="s">
        <v>175</v>
      </c>
      <c r="C84" s="15" t="s">
        <v>125</v>
      </c>
    </row>
    <row r="85" spans="1:3">
      <c r="A85" s="112"/>
      <c r="B85" s="25" t="s">
        <v>175</v>
      </c>
      <c r="C85" s="14" t="s">
        <v>117</v>
      </c>
    </row>
    <row r="86" spans="1:3">
      <c r="A86" s="112"/>
      <c r="B86" s="25" t="s">
        <v>175</v>
      </c>
      <c r="C86" s="14" t="s">
        <v>113</v>
      </c>
    </row>
    <row r="87" spans="1:3">
      <c r="A87" s="112"/>
      <c r="B87" s="25" t="s">
        <v>175</v>
      </c>
      <c r="C87" s="14" t="s">
        <v>118</v>
      </c>
    </row>
    <row r="88" spans="1:3">
      <c r="A88" s="112"/>
      <c r="B88" s="25" t="s">
        <v>175</v>
      </c>
      <c r="C88" s="14" t="s">
        <v>120</v>
      </c>
    </row>
    <row r="89" spans="1:3">
      <c r="A89" s="112"/>
      <c r="B89" s="25" t="s">
        <v>175</v>
      </c>
      <c r="C89" s="14" t="s">
        <v>123</v>
      </c>
    </row>
    <row r="90" spans="1:3">
      <c r="A90" s="112"/>
      <c r="B90" s="25" t="s">
        <v>175</v>
      </c>
      <c r="C90" s="14" t="s">
        <v>127</v>
      </c>
    </row>
    <row r="91" spans="1:3">
      <c r="A91" s="112"/>
      <c r="B91" s="25" t="s">
        <v>175</v>
      </c>
      <c r="C91" s="14" t="s">
        <v>140</v>
      </c>
    </row>
    <row r="92" spans="1:3">
      <c r="A92" s="112" t="s">
        <v>207</v>
      </c>
      <c r="B92" s="25" t="s">
        <v>175</v>
      </c>
      <c r="C92" s="14" t="s">
        <v>125</v>
      </c>
    </row>
    <row r="93" spans="1:3">
      <c r="A93" s="112"/>
      <c r="B93" s="25" t="s">
        <v>175</v>
      </c>
      <c r="C93" s="14" t="s">
        <v>126</v>
      </c>
    </row>
    <row r="94" spans="1:3">
      <c r="A94" s="112"/>
      <c r="B94" s="25" t="s">
        <v>175</v>
      </c>
      <c r="C94" s="15" t="s">
        <v>119</v>
      </c>
    </row>
    <row r="95" spans="1:3">
      <c r="A95" s="112"/>
      <c r="B95" s="25" t="s">
        <v>175</v>
      </c>
      <c r="C95" s="15" t="s">
        <v>121</v>
      </c>
    </row>
    <row r="96" spans="1:3">
      <c r="A96" s="41" t="s">
        <v>208</v>
      </c>
      <c r="B96" s="28" t="s">
        <v>183</v>
      </c>
      <c r="C96" s="15" t="s">
        <v>4</v>
      </c>
    </row>
    <row r="97" spans="1:3">
      <c r="A97" s="41" t="s">
        <v>209</v>
      </c>
      <c r="B97" s="25" t="s">
        <v>175</v>
      </c>
      <c r="C97" s="14" t="s">
        <v>124</v>
      </c>
    </row>
    <row r="98" spans="1:3">
      <c r="A98" s="41" t="s">
        <v>210</v>
      </c>
      <c r="B98" s="25" t="s">
        <v>175</v>
      </c>
      <c r="C98" s="15" t="s">
        <v>4</v>
      </c>
    </row>
    <row r="99" spans="1:3">
      <c r="A99" s="112" t="s">
        <v>211</v>
      </c>
      <c r="B99" s="25" t="s">
        <v>175</v>
      </c>
      <c r="C99" s="14" t="s">
        <v>20</v>
      </c>
    </row>
    <row r="100" spans="1:3">
      <c r="A100" s="112"/>
      <c r="B100" s="25" t="s">
        <v>175</v>
      </c>
      <c r="C100" s="14" t="s">
        <v>60</v>
      </c>
    </row>
    <row r="101" spans="1:3">
      <c r="A101" s="112"/>
      <c r="B101" s="25" t="s">
        <v>175</v>
      </c>
      <c r="C101" s="14" t="s">
        <v>18</v>
      </c>
    </row>
    <row r="102" spans="1:3">
      <c r="A102" s="41" t="s">
        <v>212</v>
      </c>
      <c r="B102" s="28" t="s">
        <v>183</v>
      </c>
      <c r="C102" s="15" t="s">
        <v>112</v>
      </c>
    </row>
    <row r="103" spans="1:3">
      <c r="A103" s="41" t="s">
        <v>213</v>
      </c>
      <c r="B103" s="28" t="s">
        <v>183</v>
      </c>
      <c r="C103" s="15" t="s">
        <v>4</v>
      </c>
    </row>
    <row r="104" spans="1:3">
      <c r="A104" s="41" t="s">
        <v>214</v>
      </c>
      <c r="B104" s="28" t="s">
        <v>183</v>
      </c>
      <c r="C104" s="15" t="s">
        <v>4</v>
      </c>
    </row>
    <row r="105" spans="1:3">
      <c r="A105" s="41" t="s">
        <v>215</v>
      </c>
      <c r="B105" s="28" t="s">
        <v>183</v>
      </c>
      <c r="C105" s="15" t="s">
        <v>4</v>
      </c>
    </row>
    <row r="106" spans="1:3">
      <c r="A106" s="41" t="s">
        <v>216</v>
      </c>
      <c r="B106" s="25" t="s">
        <v>175</v>
      </c>
      <c r="C106" s="19" t="s">
        <v>66</v>
      </c>
    </row>
    <row r="107" spans="1:3">
      <c r="A107" s="41" t="s">
        <v>217</v>
      </c>
      <c r="B107" s="28" t="s">
        <v>183</v>
      </c>
      <c r="C107" s="15" t="s">
        <v>4</v>
      </c>
    </row>
    <row r="108" spans="1:3">
      <c r="A108" s="41" t="s">
        <v>218</v>
      </c>
      <c r="B108" s="28" t="s">
        <v>183</v>
      </c>
      <c r="C108" s="15" t="s">
        <v>4</v>
      </c>
    </row>
    <row r="109" spans="1:3">
      <c r="A109" s="41" t="s">
        <v>219</v>
      </c>
      <c r="B109" s="25" t="s">
        <v>175</v>
      </c>
      <c r="C109" s="15" t="s">
        <v>4</v>
      </c>
    </row>
    <row r="110" spans="1:3">
      <c r="A110" s="112" t="s">
        <v>220</v>
      </c>
      <c r="B110" s="25" t="s">
        <v>175</v>
      </c>
      <c r="C110" s="14" t="s">
        <v>33</v>
      </c>
    </row>
    <row r="111" spans="1:3">
      <c r="A111" s="112"/>
      <c r="B111" s="25" t="s">
        <v>175</v>
      </c>
      <c r="C111" s="14" t="s">
        <v>128</v>
      </c>
    </row>
    <row r="112" spans="1:3">
      <c r="A112" s="112"/>
      <c r="B112" s="25" t="s">
        <v>175</v>
      </c>
      <c r="C112" s="14" t="s">
        <v>129</v>
      </c>
    </row>
    <row r="113" spans="1:3">
      <c r="A113" s="112"/>
      <c r="B113" s="25" t="s">
        <v>175</v>
      </c>
      <c r="C113" s="14" t="s">
        <v>34</v>
      </c>
    </row>
    <row r="114" spans="1:3">
      <c r="A114" s="112"/>
      <c r="B114" s="25" t="s">
        <v>175</v>
      </c>
      <c r="C114" s="14" t="s">
        <v>35</v>
      </c>
    </row>
    <row r="115" spans="1:3">
      <c r="A115" s="112" t="s">
        <v>221</v>
      </c>
      <c r="B115" s="25" t="s">
        <v>175</v>
      </c>
      <c r="C115" s="14" t="s">
        <v>113</v>
      </c>
    </row>
    <row r="116" spans="1:3">
      <c r="A116" s="112"/>
      <c r="B116" s="25" t="s">
        <v>175</v>
      </c>
      <c r="C116" s="14" t="s">
        <v>114</v>
      </c>
    </row>
    <row r="117" spans="1:3">
      <c r="A117" s="112"/>
      <c r="B117" s="25" t="s">
        <v>175</v>
      </c>
      <c r="C117" s="14" t="s">
        <v>115</v>
      </c>
    </row>
    <row r="118" spans="1:3">
      <c r="A118" s="112"/>
      <c r="B118" s="25" t="s">
        <v>175</v>
      </c>
      <c r="C118" s="14" t="s">
        <v>121</v>
      </c>
    </row>
    <row r="119" spans="1:3">
      <c r="A119" s="112"/>
      <c r="B119" s="25" t="s">
        <v>175</v>
      </c>
      <c r="C119" s="14" t="s">
        <v>125</v>
      </c>
    </row>
    <row r="120" spans="1:3">
      <c r="A120" s="112"/>
      <c r="B120" s="25" t="s">
        <v>175</v>
      </c>
      <c r="C120" s="14" t="s">
        <v>126</v>
      </c>
    </row>
    <row r="121" spans="1:3">
      <c r="A121" s="112" t="s">
        <v>222</v>
      </c>
      <c r="B121" s="25" t="s">
        <v>175</v>
      </c>
      <c r="C121" s="14" t="s">
        <v>68</v>
      </c>
    </row>
    <row r="122" spans="1:3">
      <c r="A122" s="112"/>
      <c r="B122" s="25" t="s">
        <v>175</v>
      </c>
      <c r="C122" s="14" t="s">
        <v>70</v>
      </c>
    </row>
    <row r="123" spans="1:3">
      <c r="A123" s="112"/>
      <c r="B123" s="25" t="s">
        <v>175</v>
      </c>
      <c r="C123" s="14" t="s">
        <v>114</v>
      </c>
    </row>
    <row r="124" spans="1:3">
      <c r="A124" s="112"/>
      <c r="B124" s="25" t="s">
        <v>175</v>
      </c>
      <c r="C124" s="14" t="s">
        <v>78</v>
      </c>
    </row>
    <row r="125" spans="1:3">
      <c r="A125" s="112"/>
      <c r="B125" s="25" t="s">
        <v>175</v>
      </c>
      <c r="C125" s="14" t="s">
        <v>79</v>
      </c>
    </row>
    <row r="126" spans="1:3">
      <c r="A126" s="112"/>
      <c r="B126" s="25" t="s">
        <v>175</v>
      </c>
      <c r="C126" s="14" t="s">
        <v>80</v>
      </c>
    </row>
    <row r="127" spans="1:3">
      <c r="A127" s="112"/>
      <c r="B127" s="25" t="s">
        <v>175</v>
      </c>
      <c r="C127" s="14" t="s">
        <v>81</v>
      </c>
    </row>
    <row r="128" spans="1:3">
      <c r="A128" s="112"/>
      <c r="B128" s="25" t="s">
        <v>175</v>
      </c>
      <c r="C128" s="14" t="s">
        <v>82</v>
      </c>
    </row>
    <row r="129" spans="1:3">
      <c r="A129" s="112"/>
      <c r="B129" s="25" t="s">
        <v>175</v>
      </c>
      <c r="C129" s="14" t="s">
        <v>85</v>
      </c>
    </row>
    <row r="130" spans="1:3">
      <c r="A130" s="112"/>
      <c r="B130" s="25" t="s">
        <v>175</v>
      </c>
      <c r="C130" s="14" t="s">
        <v>86</v>
      </c>
    </row>
    <row r="131" spans="1:3">
      <c r="A131" s="112"/>
      <c r="B131" s="25" t="s">
        <v>175</v>
      </c>
      <c r="C131" s="14" t="s">
        <v>76</v>
      </c>
    </row>
    <row r="132" spans="1:3">
      <c r="A132" s="41" t="s">
        <v>223</v>
      </c>
      <c r="B132" s="26" t="s">
        <v>180</v>
      </c>
      <c r="C132" s="15" t="s">
        <v>4</v>
      </c>
    </row>
    <row r="133" spans="1:3">
      <c r="A133" s="112" t="s">
        <v>224</v>
      </c>
      <c r="B133" s="26" t="s">
        <v>180</v>
      </c>
      <c r="C133" s="14" t="s">
        <v>105</v>
      </c>
    </row>
    <row r="134" spans="1:3">
      <c r="A134" s="112"/>
      <c r="B134" s="34" t="s">
        <v>180</v>
      </c>
      <c r="C134" s="14" t="s">
        <v>94</v>
      </c>
    </row>
    <row r="135" spans="1:3">
      <c r="A135" s="112" t="s">
        <v>225</v>
      </c>
      <c r="B135" s="29" t="s">
        <v>180</v>
      </c>
      <c r="C135" s="19" t="s">
        <v>116</v>
      </c>
    </row>
    <row r="136" spans="1:3">
      <c r="A136" s="112"/>
      <c r="B136" s="34" t="s">
        <v>180</v>
      </c>
      <c r="C136" s="13" t="s">
        <v>116</v>
      </c>
    </row>
    <row r="137" spans="1:3">
      <c r="A137" s="112"/>
      <c r="B137" s="34" t="s">
        <v>180</v>
      </c>
      <c r="C137" s="14" t="s">
        <v>15</v>
      </c>
    </row>
    <row r="138" spans="1:3">
      <c r="A138" s="41" t="s">
        <v>226</v>
      </c>
      <c r="B138" s="28" t="s">
        <v>183</v>
      </c>
      <c r="C138" s="15" t="s">
        <v>4</v>
      </c>
    </row>
    <row r="139" spans="1:3">
      <c r="A139" s="41" t="s">
        <v>227</v>
      </c>
      <c r="B139" s="28" t="s">
        <v>183</v>
      </c>
      <c r="C139" s="14" t="s">
        <v>72</v>
      </c>
    </row>
    <row r="140" spans="1:3">
      <c r="A140" s="41" t="s">
        <v>228</v>
      </c>
      <c r="B140" s="28" t="s">
        <v>183</v>
      </c>
      <c r="C140" s="15" t="s">
        <v>4</v>
      </c>
    </row>
    <row r="141" spans="1:3">
      <c r="A141" s="41" t="s">
        <v>229</v>
      </c>
      <c r="B141" s="26" t="s">
        <v>180</v>
      </c>
      <c r="C141" s="15" t="s">
        <v>4</v>
      </c>
    </row>
    <row r="142" spans="1:3">
      <c r="A142" s="41" t="s">
        <v>230</v>
      </c>
      <c r="B142" s="26" t="s">
        <v>180</v>
      </c>
      <c r="C142" s="15" t="s">
        <v>4</v>
      </c>
    </row>
    <row r="143" spans="1:3">
      <c r="A143" s="41" t="s">
        <v>231</v>
      </c>
      <c r="B143" s="26" t="s">
        <v>180</v>
      </c>
      <c r="C143" s="15" t="s">
        <v>4</v>
      </c>
    </row>
    <row r="144" spans="1:3">
      <c r="A144" s="41" t="s">
        <v>232</v>
      </c>
      <c r="B144" s="26" t="s">
        <v>180</v>
      </c>
      <c r="C144" s="15" t="s">
        <v>4</v>
      </c>
    </row>
    <row r="145" spans="1:3">
      <c r="A145" s="41" t="s">
        <v>233</v>
      </c>
      <c r="B145" s="28" t="s">
        <v>183</v>
      </c>
      <c r="C145" s="15" t="s">
        <v>111</v>
      </c>
    </row>
    <row r="146" spans="1:3">
      <c r="A146" s="41" t="s">
        <v>234</v>
      </c>
      <c r="B146" s="28" t="s">
        <v>183</v>
      </c>
      <c r="C146" s="15" t="s">
        <v>4</v>
      </c>
    </row>
    <row r="147" spans="1:3">
      <c r="A147" s="112" t="s">
        <v>235</v>
      </c>
      <c r="B147" s="25" t="s">
        <v>175</v>
      </c>
      <c r="C147" s="14" t="s">
        <v>25</v>
      </c>
    </row>
    <row r="148" spans="1:3">
      <c r="A148" s="112"/>
      <c r="B148" s="25" t="s">
        <v>175</v>
      </c>
      <c r="C148" s="14" t="s">
        <v>28</v>
      </c>
    </row>
    <row r="149" spans="1:3">
      <c r="A149" s="112"/>
      <c r="B149" s="25" t="s">
        <v>175</v>
      </c>
      <c r="C149" s="14" t="s">
        <v>30</v>
      </c>
    </row>
    <row r="150" spans="1:3">
      <c r="A150" s="112"/>
      <c r="B150" s="25" t="s">
        <v>175</v>
      </c>
      <c r="C150" s="14" t="s">
        <v>31</v>
      </c>
    </row>
    <row r="151" spans="1:3">
      <c r="A151" s="112" t="s">
        <v>236</v>
      </c>
      <c r="B151" s="34" t="s">
        <v>180</v>
      </c>
      <c r="C151" s="14" t="s">
        <v>24</v>
      </c>
    </row>
    <row r="152" spans="1:3">
      <c r="A152" s="112"/>
      <c r="B152" s="34" t="s">
        <v>180</v>
      </c>
      <c r="C152" s="14" t="s">
        <v>26</v>
      </c>
    </row>
    <row r="153" spans="1:3">
      <c r="A153" s="112"/>
      <c r="B153" s="34" t="s">
        <v>180</v>
      </c>
      <c r="C153" s="14" t="s">
        <v>29</v>
      </c>
    </row>
    <row r="154" spans="1:3">
      <c r="A154" s="112"/>
      <c r="B154" s="34" t="s">
        <v>180</v>
      </c>
      <c r="C154" s="14" t="s">
        <v>32</v>
      </c>
    </row>
    <row r="155" spans="1:3">
      <c r="A155" s="41" t="s">
        <v>237</v>
      </c>
      <c r="B155" s="28" t="s">
        <v>183</v>
      </c>
      <c r="C155" s="15" t="s">
        <v>4</v>
      </c>
    </row>
    <row r="156" spans="1:3">
      <c r="A156" s="41" t="s">
        <v>238</v>
      </c>
      <c r="B156" s="28" t="s">
        <v>183</v>
      </c>
      <c r="C156" s="14" t="s">
        <v>8</v>
      </c>
    </row>
    <row r="157" spans="1:3">
      <c r="A157" s="41" t="s">
        <v>239</v>
      </c>
      <c r="B157" s="28" t="s">
        <v>183</v>
      </c>
      <c r="C157" s="15" t="s">
        <v>5</v>
      </c>
    </row>
    <row r="158" spans="1:3">
      <c r="A158" s="41" t="s">
        <v>240</v>
      </c>
      <c r="B158" s="28" t="s">
        <v>183</v>
      </c>
      <c r="C158" s="14" t="s">
        <v>17</v>
      </c>
    </row>
    <row r="159" spans="1:3">
      <c r="A159" s="41" t="s">
        <v>241</v>
      </c>
      <c r="B159" s="25" t="s">
        <v>175</v>
      </c>
      <c r="C159" s="15" t="s">
        <v>4</v>
      </c>
    </row>
    <row r="160" spans="1:3">
      <c r="A160" s="112" t="s">
        <v>242</v>
      </c>
      <c r="B160" s="25" t="s">
        <v>175</v>
      </c>
      <c r="C160" s="14" t="s">
        <v>71</v>
      </c>
    </row>
    <row r="161" spans="1:3">
      <c r="A161" s="112"/>
      <c r="B161" s="25" t="s">
        <v>175</v>
      </c>
      <c r="C161" s="15" t="s">
        <v>110</v>
      </c>
    </row>
    <row r="162" spans="1:3">
      <c r="A162" s="112"/>
      <c r="B162" s="25" t="s">
        <v>175</v>
      </c>
      <c r="C162" s="14" t="s">
        <v>121</v>
      </c>
    </row>
    <row r="163" spans="1:3">
      <c r="A163" s="112"/>
      <c r="B163" s="25" t="s">
        <v>175</v>
      </c>
      <c r="C163" s="14" t="s">
        <v>125</v>
      </c>
    </row>
    <row r="164" spans="1:3">
      <c r="A164" s="112"/>
      <c r="B164" s="25" t="s">
        <v>175</v>
      </c>
      <c r="C164" s="14" t="s">
        <v>127</v>
      </c>
    </row>
    <row r="165" spans="1:3">
      <c r="A165" s="112"/>
      <c r="B165" s="25" t="s">
        <v>175</v>
      </c>
      <c r="C165" s="15" t="s">
        <v>119</v>
      </c>
    </row>
    <row r="166" spans="1:3">
      <c r="A166" s="41" t="s">
        <v>243</v>
      </c>
      <c r="B166" s="26" t="s">
        <v>180</v>
      </c>
      <c r="C166" s="15" t="s">
        <v>4</v>
      </c>
    </row>
    <row r="167" spans="1:3">
      <c r="A167" s="41" t="s">
        <v>244</v>
      </c>
      <c r="B167" s="26" t="s">
        <v>180</v>
      </c>
      <c r="C167" s="15" t="s">
        <v>4</v>
      </c>
    </row>
    <row r="168" spans="1:3">
      <c r="A168" s="41" t="s">
        <v>245</v>
      </c>
      <c r="B168" s="28" t="s">
        <v>183</v>
      </c>
      <c r="C168" s="15" t="s">
        <v>4</v>
      </c>
    </row>
    <row r="169" spans="1:3">
      <c r="A169" s="112" t="s">
        <v>246</v>
      </c>
      <c r="B169" s="25" t="s">
        <v>175</v>
      </c>
      <c r="C169" s="14" t="s">
        <v>112</v>
      </c>
    </row>
    <row r="170" spans="1:3">
      <c r="A170" s="112"/>
      <c r="B170" s="25" t="s">
        <v>175</v>
      </c>
      <c r="C170" s="14" t="s">
        <v>107</v>
      </c>
    </row>
    <row r="171" spans="1:3">
      <c r="A171" s="112" t="s">
        <v>247</v>
      </c>
      <c r="B171" s="25" t="s">
        <v>175</v>
      </c>
      <c r="C171" s="20" t="s">
        <v>93</v>
      </c>
    </row>
    <row r="172" spans="1:3">
      <c r="A172" s="112"/>
      <c r="B172" s="25" t="s">
        <v>175</v>
      </c>
      <c r="C172" s="14" t="s">
        <v>106</v>
      </c>
    </row>
    <row r="173" spans="1:3">
      <c r="A173" s="112"/>
      <c r="B173" s="25" t="s">
        <v>175</v>
      </c>
      <c r="C173" s="14" t="s">
        <v>107</v>
      </c>
    </row>
    <row r="174" spans="1:3">
      <c r="A174" s="112"/>
      <c r="B174" s="25" t="s">
        <v>175</v>
      </c>
      <c r="C174" s="14" t="s">
        <v>97</v>
      </c>
    </row>
    <row r="175" spans="1:3">
      <c r="A175" s="112"/>
      <c r="B175" s="25" t="s">
        <v>175</v>
      </c>
      <c r="C175" s="14" t="s">
        <v>102</v>
      </c>
    </row>
    <row r="176" spans="1:3">
      <c r="A176" s="112"/>
      <c r="B176" s="25" t="s">
        <v>175</v>
      </c>
      <c r="C176" s="14" t="s">
        <v>108</v>
      </c>
    </row>
    <row r="177" spans="1:3">
      <c r="A177" s="112"/>
      <c r="B177" s="25" t="s">
        <v>175</v>
      </c>
      <c r="C177" s="14" t="s">
        <v>109</v>
      </c>
    </row>
    <row r="178" spans="1:3">
      <c r="A178" s="112" t="s">
        <v>248</v>
      </c>
      <c r="B178" s="26" t="s">
        <v>180</v>
      </c>
      <c r="C178" s="14" t="s">
        <v>105</v>
      </c>
    </row>
    <row r="179" spans="1:3">
      <c r="A179" s="112"/>
      <c r="B179" s="26" t="s">
        <v>180</v>
      </c>
      <c r="C179" s="14" t="s">
        <v>94</v>
      </c>
    </row>
    <row r="180" spans="1:3">
      <c r="A180" s="41" t="s">
        <v>249</v>
      </c>
      <c r="B180" s="26" t="s">
        <v>180</v>
      </c>
      <c r="C180" s="15" t="s">
        <v>4</v>
      </c>
    </row>
    <row r="181" spans="1:3">
      <c r="A181" s="41" t="s">
        <v>250</v>
      </c>
      <c r="B181" s="28" t="s">
        <v>183</v>
      </c>
      <c r="C181" s="15" t="s">
        <v>4</v>
      </c>
    </row>
    <row r="182" spans="1:3">
      <c r="A182" s="41" t="s">
        <v>251</v>
      </c>
      <c r="B182" s="28" t="s">
        <v>183</v>
      </c>
      <c r="C182" s="15" t="s">
        <v>4</v>
      </c>
    </row>
    <row r="183" spans="1:3">
      <c r="A183" s="107" t="s">
        <v>252</v>
      </c>
      <c r="B183" s="30" t="s">
        <v>175</v>
      </c>
      <c r="C183" s="14" t="s">
        <v>40</v>
      </c>
    </row>
    <row r="184" spans="1:3">
      <c r="A184" s="108"/>
      <c r="B184" s="30" t="s">
        <v>175</v>
      </c>
      <c r="C184" s="14" t="s">
        <v>42</v>
      </c>
    </row>
    <row r="185" spans="1:3">
      <c r="A185" s="108"/>
      <c r="B185" s="30" t="s">
        <v>175</v>
      </c>
      <c r="C185" s="14" t="s">
        <v>43</v>
      </c>
    </row>
    <row r="186" spans="1:3">
      <c r="A186" s="108"/>
      <c r="B186" s="30" t="s">
        <v>175</v>
      </c>
      <c r="C186" s="14" t="s">
        <v>46</v>
      </c>
    </row>
    <row r="187" spans="1:3">
      <c r="A187" s="108"/>
      <c r="B187" s="30" t="s">
        <v>175</v>
      </c>
      <c r="C187" s="14" t="s">
        <v>47</v>
      </c>
    </row>
    <row r="188" spans="1:3">
      <c r="A188" s="108"/>
      <c r="B188" s="30" t="s">
        <v>175</v>
      </c>
      <c r="C188" s="14" t="s">
        <v>49</v>
      </c>
    </row>
    <row r="189" spans="1:3">
      <c r="A189" s="108"/>
      <c r="B189" s="30" t="s">
        <v>175</v>
      </c>
      <c r="C189" s="14" t="s">
        <v>50</v>
      </c>
    </row>
    <row r="190" spans="1:3">
      <c r="A190" s="108"/>
      <c r="B190" s="30" t="s">
        <v>175</v>
      </c>
      <c r="C190" s="14" t="s">
        <v>53</v>
      </c>
    </row>
    <row r="191" spans="1:3">
      <c r="A191" s="108"/>
      <c r="B191" s="30" t="s">
        <v>175</v>
      </c>
      <c r="C191" s="14" t="s">
        <v>54</v>
      </c>
    </row>
    <row r="192" spans="1:3">
      <c r="A192" s="108"/>
      <c r="B192" s="30" t="s">
        <v>175</v>
      </c>
      <c r="C192" s="14" t="s">
        <v>103</v>
      </c>
    </row>
    <row r="193" spans="1:3">
      <c r="A193" s="108"/>
      <c r="B193" s="30" t="s">
        <v>175</v>
      </c>
      <c r="C193" s="14" t="s">
        <v>135</v>
      </c>
    </row>
    <row r="194" spans="1:3">
      <c r="A194" s="108"/>
      <c r="B194" s="30" t="s">
        <v>175</v>
      </c>
      <c r="C194" s="14" t="s">
        <v>143</v>
      </c>
    </row>
    <row r="195" spans="1:3">
      <c r="A195" s="108"/>
      <c r="B195" s="30" t="s">
        <v>175</v>
      </c>
      <c r="C195" s="14" t="s">
        <v>145</v>
      </c>
    </row>
    <row r="196" spans="1:3">
      <c r="A196" s="108"/>
      <c r="B196" s="30" t="s">
        <v>175</v>
      </c>
      <c r="C196" s="14" t="s">
        <v>139</v>
      </c>
    </row>
    <row r="197" spans="1:3">
      <c r="A197" s="109"/>
      <c r="B197" s="30" t="s">
        <v>175</v>
      </c>
      <c r="C197" s="14" t="s">
        <v>36</v>
      </c>
    </row>
    <row r="198" spans="1:3">
      <c r="A198" s="110" t="s">
        <v>253</v>
      </c>
      <c r="B198" s="30" t="s">
        <v>175</v>
      </c>
      <c r="C198" s="14" t="s">
        <v>77</v>
      </c>
    </row>
    <row r="199" spans="1:3">
      <c r="A199" s="111"/>
      <c r="B199" s="30" t="s">
        <v>175</v>
      </c>
      <c r="C199" s="14" t="s">
        <v>89</v>
      </c>
    </row>
    <row r="200" spans="1:3">
      <c r="A200" s="111"/>
      <c r="B200" s="30" t="s">
        <v>175</v>
      </c>
      <c r="C200" s="14" t="s">
        <v>100</v>
      </c>
    </row>
    <row r="201" spans="1:3">
      <c r="A201" s="111"/>
      <c r="B201" s="30" t="s">
        <v>175</v>
      </c>
      <c r="C201" s="14" t="s">
        <v>106</v>
      </c>
    </row>
    <row r="202" spans="1:3">
      <c r="A202" s="111"/>
      <c r="B202" s="30" t="s">
        <v>175</v>
      </c>
      <c r="C202" s="14" t="s">
        <v>122</v>
      </c>
    </row>
    <row r="203" spans="1:3">
      <c r="A203" s="111"/>
      <c r="B203" s="30" t="s">
        <v>175</v>
      </c>
      <c r="C203" s="14" t="s">
        <v>120</v>
      </c>
    </row>
    <row r="204" spans="1:3">
      <c r="A204" s="111"/>
      <c r="B204" s="30" t="s">
        <v>175</v>
      </c>
      <c r="C204" s="14" t="s">
        <v>123</v>
      </c>
    </row>
    <row r="205" spans="1:3">
      <c r="A205" s="111"/>
      <c r="B205" s="30" t="s">
        <v>175</v>
      </c>
      <c r="C205" s="14" t="s">
        <v>69</v>
      </c>
    </row>
    <row r="206" spans="1:3" ht="15.75" thickBot="1">
      <c r="A206" s="24" t="s">
        <v>254</v>
      </c>
      <c r="B206" s="32" t="s">
        <v>180</v>
      </c>
      <c r="C206" s="16" t="s">
        <v>4</v>
      </c>
    </row>
  </sheetData>
  <mergeCells count="26">
    <mergeCell ref="A64:A66"/>
    <mergeCell ref="A2:A15"/>
    <mergeCell ref="A17:A18"/>
    <mergeCell ref="A26:A49"/>
    <mergeCell ref="A50:A54"/>
    <mergeCell ref="A59:A62"/>
    <mergeCell ref="A135:A137"/>
    <mergeCell ref="A67:A68"/>
    <mergeCell ref="A70:A71"/>
    <mergeCell ref="A73:A76"/>
    <mergeCell ref="A78:A80"/>
    <mergeCell ref="A84:A91"/>
    <mergeCell ref="A92:A95"/>
    <mergeCell ref="A99:A101"/>
    <mergeCell ref="A110:A114"/>
    <mergeCell ref="A115:A120"/>
    <mergeCell ref="A121:A131"/>
    <mergeCell ref="A133:A134"/>
    <mergeCell ref="A183:A197"/>
    <mergeCell ref="A198:A205"/>
    <mergeCell ref="A147:A150"/>
    <mergeCell ref="A151:A154"/>
    <mergeCell ref="A160:A165"/>
    <mergeCell ref="A169:A170"/>
    <mergeCell ref="A171:A177"/>
    <mergeCell ref="A178:A1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1"/>
  <sheetViews>
    <sheetView showGridLines="0" topLeftCell="A2" workbookViewId="0">
      <selection activeCell="F16" sqref="F16"/>
    </sheetView>
  </sheetViews>
  <sheetFormatPr defaultRowHeight="15"/>
  <cols>
    <col min="2" max="2" width="35.5703125" bestFit="1" customWidth="1"/>
    <col min="3" max="3" width="9.28515625" customWidth="1"/>
    <col min="4" max="4" width="34.85546875" bestFit="1" customWidth="1"/>
  </cols>
  <sheetData>
    <row r="2" spans="1:4">
      <c r="B2" s="43" t="s">
        <v>269</v>
      </c>
      <c r="C2" s="43" t="s">
        <v>294</v>
      </c>
    </row>
    <row r="3" spans="1:4">
      <c r="B3" s="42" t="s">
        <v>278</v>
      </c>
      <c r="C3" s="42">
        <v>142</v>
      </c>
    </row>
    <row r="4" spans="1:4">
      <c r="B4" s="42" t="s">
        <v>280</v>
      </c>
      <c r="C4" s="42">
        <v>3</v>
      </c>
    </row>
    <row r="5" spans="1:4">
      <c r="B5" s="42" t="s">
        <v>279</v>
      </c>
      <c r="C5" s="42">
        <v>78</v>
      </c>
    </row>
    <row r="8" spans="1:4">
      <c r="A8" s="43" t="s">
        <v>295</v>
      </c>
      <c r="B8" s="43" t="s">
        <v>270</v>
      </c>
      <c r="C8" s="43" t="s">
        <v>273</v>
      </c>
      <c r="D8" s="43" t="s">
        <v>296</v>
      </c>
    </row>
    <row r="9" spans="1:4">
      <c r="A9" s="42">
        <v>3</v>
      </c>
      <c r="B9" s="42" t="s">
        <v>281</v>
      </c>
      <c r="C9" s="42" t="s">
        <v>276</v>
      </c>
      <c r="D9" s="42" t="s">
        <v>298</v>
      </c>
    </row>
    <row r="10" spans="1:4">
      <c r="A10" s="42">
        <v>3</v>
      </c>
      <c r="B10" s="42" t="s">
        <v>277</v>
      </c>
      <c r="C10" s="42" t="s">
        <v>291</v>
      </c>
      <c r="D10" s="42" t="s">
        <v>298</v>
      </c>
    </row>
    <row r="11" spans="1:4">
      <c r="A11" s="42">
        <v>2</v>
      </c>
      <c r="B11" s="42" t="s">
        <v>283</v>
      </c>
      <c r="C11" s="42" t="s">
        <v>291</v>
      </c>
      <c r="D11" s="42" t="s">
        <v>299</v>
      </c>
    </row>
    <row r="12" spans="1:4">
      <c r="A12" s="42">
        <v>2</v>
      </c>
      <c r="B12" s="42" t="s">
        <v>284</v>
      </c>
      <c r="C12" s="42" t="s">
        <v>291</v>
      </c>
      <c r="D12" s="42" t="s">
        <v>299</v>
      </c>
    </row>
    <row r="13" spans="1:4">
      <c r="A13" s="42">
        <v>2</v>
      </c>
      <c r="B13" s="42" t="s">
        <v>285</v>
      </c>
      <c r="C13" s="42" t="s">
        <v>291</v>
      </c>
      <c r="D13" s="42" t="s">
        <v>299</v>
      </c>
    </row>
    <row r="14" spans="1:4">
      <c r="A14" s="42">
        <v>2</v>
      </c>
      <c r="B14" s="42" t="s">
        <v>286</v>
      </c>
      <c r="C14" s="42" t="s">
        <v>291</v>
      </c>
      <c r="D14" s="42" t="s">
        <v>299</v>
      </c>
    </row>
    <row r="15" spans="1:4">
      <c r="A15" s="42">
        <v>1</v>
      </c>
      <c r="B15" s="42" t="s">
        <v>289</v>
      </c>
      <c r="C15" s="42" t="s">
        <v>291</v>
      </c>
      <c r="D15" s="42"/>
    </row>
    <row r="17" spans="2:4">
      <c r="B17" s="43" t="s">
        <v>271</v>
      </c>
      <c r="C17" s="43" t="s">
        <v>274</v>
      </c>
      <c r="D17" s="43" t="s">
        <v>275</v>
      </c>
    </row>
    <row r="18" spans="2:4">
      <c r="B18" s="42" t="s">
        <v>272</v>
      </c>
      <c r="C18" s="42" t="s">
        <v>293</v>
      </c>
      <c r="D18" s="42" t="s">
        <v>297</v>
      </c>
    </row>
    <row r="19" spans="2:4">
      <c r="B19" s="42" t="s">
        <v>282</v>
      </c>
      <c r="C19" s="42" t="s">
        <v>158</v>
      </c>
      <c r="D19" s="42" t="s">
        <v>292</v>
      </c>
    </row>
    <row r="20" spans="2:4">
      <c r="B20" s="42" t="s">
        <v>287</v>
      </c>
      <c r="C20" s="42" t="s">
        <v>158</v>
      </c>
      <c r="D20" s="42" t="s">
        <v>290</v>
      </c>
    </row>
    <row r="21" spans="2:4">
      <c r="B21" s="42" t="s">
        <v>288</v>
      </c>
      <c r="C21" s="42" t="s">
        <v>293</v>
      </c>
      <c r="D21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TCvsLvLvsSCvcTools</vt:lpstr>
      <vt:lpstr>SCvsLvlvsTC</vt:lpstr>
      <vt:lpstr>Worksheet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Mani</cp:lastModifiedBy>
  <cp:revision/>
  <dcterms:created xsi:type="dcterms:W3CDTF">2020-03-19T15:13:53Z</dcterms:created>
  <dcterms:modified xsi:type="dcterms:W3CDTF">2020-04-15T12:59:40Z</dcterms:modified>
  <cp:category/>
  <cp:contentStatus/>
</cp:coreProperties>
</file>