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Phd studies\First_PhD_project_NGS_Study\R_analyses201912\tables\"/>
    </mc:Choice>
  </mc:AlternateContent>
  <xr:revisionPtr revIDLastSave="0" documentId="13_ncr:1_{A4794F36-C997-49E7-93CE-95EC0D058A57}" xr6:coauthVersionLast="45" xr6:coauthVersionMax="45" xr10:uidLastSave="{00000000-0000-0000-0000-000000000000}"/>
  <bookViews>
    <workbookView xWindow="1860" yWindow="1575" windowWidth="23865" windowHeight="13965" tabRatio="50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P19" i="2" l="1"/>
  <c r="P20" i="2"/>
  <c r="P18" i="2"/>
  <c r="L9" i="2" a="1"/>
  <c r="L9" i="2" s="1"/>
  <c r="K9" i="2"/>
</calcChain>
</file>

<file path=xl/sharedStrings.xml><?xml version="1.0" encoding="utf-8"?>
<sst xmlns="http://schemas.openxmlformats.org/spreadsheetml/2006/main" count="1484" uniqueCount="223">
  <si>
    <t>ID</t>
  </si>
  <si>
    <t>Patient</t>
  </si>
  <si>
    <t>state</t>
  </si>
  <si>
    <t>Age_in_months</t>
  </si>
  <si>
    <t>Sequencing_depth</t>
  </si>
  <si>
    <t>MicroorganismsPerc</t>
  </si>
  <si>
    <t>rawCounts_PA</t>
  </si>
  <si>
    <t>unique_rawCounts_PA</t>
  </si>
  <si>
    <t>BCPHC_PA</t>
  </si>
  <si>
    <t>median_distance</t>
  </si>
  <si>
    <t>PA_category</t>
  </si>
  <si>
    <t>EMCF01</t>
  </si>
  <si>
    <t>EMCF</t>
  </si>
  <si>
    <t>CF</t>
  </si>
  <si>
    <t>absent</t>
  </si>
  <si>
    <t>EMCF02</t>
  </si>
  <si>
    <t>present</t>
  </si>
  <si>
    <t>EMCF03</t>
  </si>
  <si>
    <t>EMCF04</t>
  </si>
  <si>
    <t>EMCF05</t>
  </si>
  <si>
    <t>EMCF06</t>
  </si>
  <si>
    <t>EMCF09</t>
  </si>
  <si>
    <t>EMCF10</t>
  </si>
  <si>
    <t>EMCF13</t>
  </si>
  <si>
    <t>EMCF14</t>
  </si>
  <si>
    <t>EMCF16</t>
  </si>
  <si>
    <t>EMCF17</t>
  </si>
  <si>
    <t>EMCF18</t>
  </si>
  <si>
    <t>EMCF19</t>
  </si>
  <si>
    <t>EMCF21</t>
  </si>
  <si>
    <t>EMCF22</t>
  </si>
  <si>
    <t>EMCF25</t>
  </si>
  <si>
    <t>EMCF26</t>
  </si>
  <si>
    <t>EMCF27</t>
  </si>
  <si>
    <t>EMCF28</t>
  </si>
  <si>
    <t>EMCF29</t>
  </si>
  <si>
    <t>EMCF30</t>
  </si>
  <si>
    <t>EMCF31</t>
  </si>
  <si>
    <t>EMCF32</t>
  </si>
  <si>
    <t>EMCF33</t>
  </si>
  <si>
    <t>EMCF34</t>
  </si>
  <si>
    <t>EMCF35</t>
  </si>
  <si>
    <t>EMCF36</t>
  </si>
  <si>
    <t>EMCF37</t>
  </si>
  <si>
    <t>KGCF01</t>
  </si>
  <si>
    <t>KGCF</t>
  </si>
  <si>
    <t>Healthy</t>
  </si>
  <si>
    <t>KGCF02</t>
  </si>
  <si>
    <t>KGCF03</t>
  </si>
  <si>
    <t>KGCF04</t>
  </si>
  <si>
    <t>KGCF05</t>
  </si>
  <si>
    <t>KGCF06</t>
  </si>
  <si>
    <t>KGCF07</t>
  </si>
  <si>
    <t>KGCF10</t>
  </si>
  <si>
    <t>KGCF11</t>
  </si>
  <si>
    <t>KGCF12</t>
  </si>
  <si>
    <t>KGCF13</t>
  </si>
  <si>
    <t>KGCF14</t>
  </si>
  <si>
    <t>KGCF15</t>
  </si>
  <si>
    <t>KGCF16</t>
  </si>
  <si>
    <t>KGCF17</t>
  </si>
  <si>
    <t>KGCF18</t>
  </si>
  <si>
    <t>KGCF19</t>
  </si>
  <si>
    <t>KGCF21</t>
  </si>
  <si>
    <t>KGCF22</t>
  </si>
  <si>
    <t>KGCF24</t>
  </si>
  <si>
    <t>KGCF25</t>
  </si>
  <si>
    <t>KGCF26</t>
  </si>
  <si>
    <t>KGCF27</t>
  </si>
  <si>
    <t>KGCF28</t>
  </si>
  <si>
    <t>KGCF29</t>
  </si>
  <si>
    <t>KGCF30</t>
  </si>
  <si>
    <t>KGCF32</t>
  </si>
  <si>
    <t>KGCF33</t>
  </si>
  <si>
    <t>KGCF34</t>
  </si>
  <si>
    <t>KGCF35</t>
  </si>
  <si>
    <t>KGCF36</t>
  </si>
  <si>
    <t>KGCF37</t>
  </si>
  <si>
    <t>KGCF38</t>
  </si>
  <si>
    <t>KGCF39</t>
  </si>
  <si>
    <t>KGCF40</t>
  </si>
  <si>
    <t>KGCF41</t>
  </si>
  <si>
    <t>KGCF42</t>
  </si>
  <si>
    <t>KGCF43</t>
  </si>
  <si>
    <t>KGCF44</t>
  </si>
  <si>
    <t>KGCF45</t>
  </si>
  <si>
    <t>KGCF46</t>
  </si>
  <si>
    <t>KGCF47</t>
  </si>
  <si>
    <t>KGCF48</t>
  </si>
  <si>
    <t>KGCF49</t>
  </si>
  <si>
    <t>KGCF50</t>
  </si>
  <si>
    <t>KGCF51</t>
  </si>
  <si>
    <t>KGCF52</t>
  </si>
  <si>
    <t>KGCF53</t>
  </si>
  <si>
    <t>KGCF55</t>
  </si>
  <si>
    <t>KGCF56</t>
  </si>
  <si>
    <t>KGCF57</t>
  </si>
  <si>
    <t>KGCF58</t>
  </si>
  <si>
    <t>MCF01s1</t>
  </si>
  <si>
    <t>MCF01</t>
  </si>
  <si>
    <t>MCF01s2</t>
  </si>
  <si>
    <t>MCF01s3</t>
  </si>
  <si>
    <t>MCF01s4</t>
  </si>
  <si>
    <t>MCF01s5</t>
  </si>
  <si>
    <t>MCF01s6</t>
  </si>
  <si>
    <t>MCF01s7</t>
  </si>
  <si>
    <t>MCF02s1</t>
  </si>
  <si>
    <t>MCF02</t>
  </si>
  <si>
    <t>MCF02s2</t>
  </si>
  <si>
    <t>MCF02s3</t>
  </si>
  <si>
    <t>MCF02s4</t>
  </si>
  <si>
    <t>MCF03s1</t>
  </si>
  <si>
    <t>MCF03</t>
  </si>
  <si>
    <t>MCF03s2</t>
  </si>
  <si>
    <t>MCF04s1</t>
  </si>
  <si>
    <t>MCF04</t>
  </si>
  <si>
    <t>MCF04s2</t>
  </si>
  <si>
    <t>MCF05s1</t>
  </si>
  <si>
    <t>MCF05</t>
  </si>
  <si>
    <t>MCF05s2</t>
  </si>
  <si>
    <t>MCF06s1</t>
  </si>
  <si>
    <t>MCF06</t>
  </si>
  <si>
    <t>MCF06s2</t>
  </si>
  <si>
    <t>MCF06s3</t>
  </si>
  <si>
    <t>MCF06s4</t>
  </si>
  <si>
    <t>MCF07s1</t>
  </si>
  <si>
    <t>MCF07</t>
  </si>
  <si>
    <t>MCF07s2</t>
  </si>
  <si>
    <t>MCF07s3</t>
  </si>
  <si>
    <t>MCF08s1</t>
  </si>
  <si>
    <t>MCF08</t>
  </si>
  <si>
    <t>MCF08s2</t>
  </si>
  <si>
    <t>MCF08s3</t>
  </si>
  <si>
    <t>MCF09s1</t>
  </si>
  <si>
    <t>MCF09</t>
  </si>
  <si>
    <t>MCF09s2</t>
  </si>
  <si>
    <t>MCF09s3</t>
  </si>
  <si>
    <t>MCF10s1</t>
  </si>
  <si>
    <t>MCF10</t>
  </si>
  <si>
    <t>MCF10s2</t>
  </si>
  <si>
    <t>MCF11s1</t>
  </si>
  <si>
    <t>MCF11</t>
  </si>
  <si>
    <t>MCF11s2</t>
  </si>
  <si>
    <t>MCF11s3</t>
  </si>
  <si>
    <t>MCF12s1</t>
  </si>
  <si>
    <t>MCF12</t>
  </si>
  <si>
    <t>MCF12s2</t>
  </si>
  <si>
    <t>MCF12s3</t>
  </si>
  <si>
    <t>MCF13s1</t>
  </si>
  <si>
    <t>SampleTaken</t>
  </si>
  <si>
    <t>08.11.2018</t>
  </si>
  <si>
    <t>04.12.2018</t>
  </si>
  <si>
    <t>11.01.2019</t>
  </si>
  <si>
    <t>22.03.2019</t>
  </si>
  <si>
    <t>24.05.2019</t>
  </si>
  <si>
    <t>23.07.2019</t>
  </si>
  <si>
    <t>08.11.2019</t>
  </si>
  <si>
    <t>21.01.2019</t>
  </si>
  <si>
    <t>27.05.2019</t>
  </si>
  <si>
    <t>26.08.2019</t>
  </si>
  <si>
    <t>27.11.2018</t>
  </si>
  <si>
    <t>01.03.2019</t>
  </si>
  <si>
    <t>07.12.2018</t>
  </si>
  <si>
    <t>08.03.2019</t>
  </si>
  <si>
    <t>15.01.2019</t>
  </si>
  <si>
    <t>09.04.2019</t>
  </si>
  <si>
    <t>26.04.2019</t>
  </si>
  <si>
    <t>16.08.2019</t>
  </si>
  <si>
    <t>15.11.2019</t>
  </si>
  <si>
    <t>12.02.2019</t>
  </si>
  <si>
    <t>21.05.2019</t>
  </si>
  <si>
    <t>20.08.2019</t>
  </si>
  <si>
    <t>13.03.2019</t>
  </si>
  <si>
    <t>29.05.2019</t>
  </si>
  <si>
    <t>18.03.2019</t>
  </si>
  <si>
    <t>22.07.2019</t>
  </si>
  <si>
    <t>29.03.2019</t>
  </si>
  <si>
    <t>29.10.2019</t>
  </si>
  <si>
    <t>15.04.2019</t>
  </si>
  <si>
    <t>04.11.2019</t>
  </si>
  <si>
    <t>23.08.2019</t>
  </si>
  <si>
    <t>28.10.2019</t>
  </si>
  <si>
    <t>SampleYear</t>
  </si>
  <si>
    <t>spring</t>
  </si>
  <si>
    <t>winter</t>
  </si>
  <si>
    <t>summer</t>
  </si>
  <si>
    <t>autumn</t>
  </si>
  <si>
    <t>HumidityAVG</t>
  </si>
  <si>
    <t>TempAVG</t>
  </si>
  <si>
    <t>PrecAVGinlqm</t>
  </si>
  <si>
    <t>minTemp</t>
  </si>
  <si>
    <t>SampleDay</t>
  </si>
  <si>
    <t>Monday</t>
  </si>
  <si>
    <t>Tuesday</t>
  </si>
  <si>
    <t>Friday</t>
  </si>
  <si>
    <t>Thursday</t>
  </si>
  <si>
    <t>Wednesday</t>
  </si>
  <si>
    <t>Location</t>
  </si>
  <si>
    <t>LocalPediatrician</t>
  </si>
  <si>
    <t>Kindergarten</t>
  </si>
  <si>
    <t>BabySwimming</t>
  </si>
  <si>
    <t>OutpatientClinic</t>
  </si>
  <si>
    <t>Siblings</t>
  </si>
  <si>
    <t>A</t>
  </si>
  <si>
    <t>B</t>
  </si>
  <si>
    <t>C</t>
  </si>
  <si>
    <t>D</t>
  </si>
  <si>
    <t>E</t>
  </si>
  <si>
    <t>F</t>
  </si>
  <si>
    <t>G</t>
  </si>
  <si>
    <t>notSampled</t>
  </si>
  <si>
    <t>Antibiotics</t>
  </si>
  <si>
    <t>n</t>
  </si>
  <si>
    <t>y</t>
  </si>
  <si>
    <t>Siblings_new</t>
  </si>
  <si>
    <t>Unrelated</t>
  </si>
  <si>
    <t>CF_sibling</t>
  </si>
  <si>
    <t>Healthy_sibling</t>
  </si>
  <si>
    <t>m</t>
  </si>
  <si>
    <t>f</t>
  </si>
  <si>
    <t>w</t>
  </si>
  <si>
    <t>NA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</si>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</sst>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rgb="FF000000"/>
      <name val="Times New Roman"/>
      <family val="2"/>
      <charset val="1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2"/>
      <charset val="1"/>
    </font>
    <font>
      <sz val="11"/>
      <color rgb="FF000000"/>
      <name val="Liberation Sans"/>
    </font>
    <font>
      <sz val="11"/>
      <color rgb="FF000000"/>
      <name val="Liberation Serif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  <bgColor rgb="FFCCCCFF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</borders>
  <cellStyleXfs count="40">
    <xf numFmtId="0" fontId="0" fillId="0" borderId="0"/>
    <xf numFmtId="0" fontId="1" fillId="0" borderId="0"/>
    <xf numFmtId="0" fontId="2" fillId="3" borderId="0" applyBorder="0" applyProtection="0"/>
    <xf numFmtId="0" fontId="3" fillId="2" borderId="1" applyNumberFormat="0" applyAlignment="0" applyProtection="0"/>
    <xf numFmtId="0" fontId="12" fillId="0" borderId="0"/>
    <xf numFmtId="0" fontId="4" fillId="0" borderId="0"/>
    <xf numFmtId="0" fontId="13" fillId="0" borderId="0"/>
    <xf numFmtId="0" fontId="10" fillId="9" borderId="0"/>
    <xf numFmtId="0" fontId="7" fillId="7" borderId="0"/>
    <xf numFmtId="0" fontId="15" fillId="10" borderId="0"/>
    <xf numFmtId="0" fontId="16" fillId="10" borderId="4"/>
    <xf numFmtId="0" fontId="5" fillId="0" borderId="0"/>
    <xf numFmtId="0" fontId="6" fillId="4" borderId="0"/>
    <xf numFmtId="0" fontId="6" fillId="5" borderId="0"/>
    <xf numFmtId="0" fontId="5" fillId="6" borderId="0"/>
    <xf numFmtId="0" fontId="8" fillId="8" borderId="0"/>
    <xf numFmtId="0" fontId="9" fillId="0" borderId="0"/>
    <xf numFmtId="0" fontId="11" fillId="0" borderId="0"/>
    <xf numFmtId="0" fontId="14" fillId="0" borderId="0"/>
    <xf numFmtId="0" fontId="4" fillId="0" borderId="0"/>
    <xf numFmtId="0" fontId="4" fillId="0" borderId="0"/>
    <xf numFmtId="0" fontId="7" fillId="0" borderId="0"/>
    <xf numFmtId="0" fontId="20" fillId="0" borderId="0"/>
    <xf numFmtId="0" fontId="12" fillId="0" borderId="0" applyNumberFormat="0" applyBorder="0" applyProtection="0"/>
    <xf numFmtId="0" fontId="13" fillId="0" borderId="0" applyNumberFormat="0" applyBorder="0" applyProtection="0"/>
    <xf numFmtId="0" fontId="10" fillId="9" borderId="0" applyNumberFormat="0" applyBorder="0" applyProtection="0"/>
    <xf numFmtId="0" fontId="7" fillId="7" borderId="0" applyNumberFormat="0" applyBorder="0" applyProtection="0"/>
    <xf numFmtId="0" fontId="15" fillId="10" borderId="0" applyNumberFormat="0" applyBorder="0" applyProtection="0"/>
    <xf numFmtId="0" fontId="16" fillId="10" borderId="4" applyNumberFormat="0" applyProtection="0"/>
    <xf numFmtId="0" fontId="5" fillId="0" borderId="0" applyNumberFormat="0" applyBorder="0" applyProtection="0"/>
    <xf numFmtId="0" fontId="6" fillId="4" borderId="0" applyNumberFormat="0" applyBorder="0" applyProtection="0"/>
    <xf numFmtId="0" fontId="6" fillId="5" borderId="0" applyNumberFormat="0" applyBorder="0" applyProtection="0"/>
    <xf numFmtId="0" fontId="5" fillId="6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7" fillId="0" borderId="0" applyNumberFormat="0" applyBorder="0" applyProtection="0"/>
  </cellStyleXfs>
  <cellXfs count="20">
    <xf numFmtId="0" fontId="0" fillId="0" borderId="0" xfId="0"/>
    <xf numFmtId="14" fontId="17" fillId="0" borderId="2" xfId="1" applyNumberFormat="1" applyFont="1" applyBorder="1"/>
    <xf numFmtId="14" fontId="18" fillId="0" borderId="0" xfId="5" applyNumberFormat="1" applyFont="1"/>
    <xf numFmtId="14" fontId="17" fillId="0" borderId="3" xfId="1" applyNumberFormat="1" applyFont="1" applyBorder="1"/>
    <xf numFmtId="14" fontId="17" fillId="0" borderId="0" xfId="1" applyNumberFormat="1" applyFont="1" applyBorder="1"/>
    <xf numFmtId="14" fontId="17" fillId="0" borderId="0" xfId="0" applyNumberFormat="1" applyFont="1"/>
    <xf numFmtId="1" fontId="17" fillId="0" borderId="0" xfId="0" applyNumberFormat="1" applyFont="1"/>
    <xf numFmtId="1" fontId="17" fillId="0" borderId="0" xfId="1" applyNumberFormat="1" applyFont="1" applyBorder="1"/>
    <xf numFmtId="1" fontId="18" fillId="0" borderId="0" xfId="5" applyNumberFormat="1" applyFont="1"/>
    <xf numFmtId="164" fontId="17" fillId="0" borderId="0" xfId="0" applyNumberFormat="1" applyFont="1"/>
    <xf numFmtId="164" fontId="17" fillId="0" borderId="0" xfId="1" applyNumberFormat="1" applyFont="1" applyBorder="1"/>
    <xf numFmtId="164" fontId="18" fillId="0" borderId="0" xfId="5" applyNumberFormat="1" applyFont="1"/>
    <xf numFmtId="0" fontId="21" fillId="0" borderId="0" xfId="22" applyFont="1"/>
    <xf numFmtId="0" fontId="18" fillId="0" borderId="0" xfId="0" applyFont="1"/>
    <xf numFmtId="0" fontId="17" fillId="0" borderId="0" xfId="0" applyFont="1"/>
    <xf numFmtId="0" fontId="18" fillId="0" borderId="5" xfId="0" applyFont="1" applyBorder="1" applyProtection="1">
      <protection locked="0"/>
    </xf>
    <xf numFmtId="0" fontId="18" fillId="0" borderId="2" xfId="0" applyFont="1" applyBorder="1" applyProtection="1">
      <protection locked="0"/>
    </xf>
    <xf numFmtId="0" fontId="18" fillId="0" borderId="2" xfId="0" applyFont="1" applyBorder="1" applyAlignment="1" applyProtection="1">
      <alignment vertical="top"/>
      <protection locked="0"/>
    </xf>
    <xf numFmtId="0" fontId="18" fillId="0" borderId="0" xfId="0" applyFont="1" applyProtection="1">
      <protection locked="0"/>
    </xf>
    <xf numFmtId="0" fontId="18" fillId="0" borderId="2" xfId="0" applyFont="1" applyBorder="1"/>
  </cellXfs>
  <cellStyles count="40">
    <cellStyle name="Accent" xfId="11" xr:uid="{109E1A89-C9B5-4E0A-AC7E-608DF69EF3D3}"/>
    <cellStyle name="Accent 1" xfId="12" xr:uid="{9A45E3CA-F77A-4011-A113-FC66F6C3FA29}"/>
    <cellStyle name="Accent 1 2" xfId="30" xr:uid="{0D1E8984-7070-44F9-9C35-703E14865639}"/>
    <cellStyle name="Accent 2" xfId="13" xr:uid="{96DA6010-F2CF-4AFE-AC8C-547AFFC99BA2}"/>
    <cellStyle name="Accent 2 2" xfId="31" xr:uid="{3BED4A9C-0D8E-4892-9914-FCB0B87BA7A9}"/>
    <cellStyle name="Accent 3" xfId="14" xr:uid="{323771BD-766B-4A2B-8086-B0CC8AD01864}"/>
    <cellStyle name="Accent 3 2" xfId="32" xr:uid="{C7225617-1088-471B-B99B-056CE1A3D6C7}"/>
    <cellStyle name="Accent 4" xfId="29" xr:uid="{56C09922-F576-4482-8010-7387D89DAE3C}"/>
    <cellStyle name="Bad 2" xfId="8" xr:uid="{E5CF396E-7743-423B-AF30-C28A1F34C537}"/>
    <cellStyle name="Bad 3" xfId="26" xr:uid="{933523BF-8A43-4A82-8FFD-EDF74ED16FB3}"/>
    <cellStyle name="Error" xfId="15" xr:uid="{E1D28B86-316E-495F-ACDC-E913C3ECC5AF}"/>
    <cellStyle name="Error 2" xfId="33" xr:uid="{ED90AADA-9CAC-4F6D-AAC1-D017A5076BF2}"/>
    <cellStyle name="Explanatory Text 2" xfId="2" xr:uid="{F7EB7467-A610-44E9-83D7-F9D8B1843451}"/>
    <cellStyle name="Footnote" xfId="16" xr:uid="{A072C286-3425-427E-80B2-40DB77742301}"/>
    <cellStyle name="Footnote 2" xfId="34" xr:uid="{B6B8B2CD-6347-42DB-AA32-46377C1DECAD}"/>
    <cellStyle name="Good 2" xfId="7" xr:uid="{76CDF3FE-C418-4F32-AB2B-A267C386F971}"/>
    <cellStyle name="Good 3" xfId="25" xr:uid="{CC7913AB-A6BF-4810-A389-648B54B81189}"/>
    <cellStyle name="Heading" xfId="17" xr:uid="{F88102A2-833E-4524-BE36-EB66A039FF54}"/>
    <cellStyle name="Heading 1 2" xfId="4" xr:uid="{7E27511B-CFFD-44BC-8DA2-A800DE400666}"/>
    <cellStyle name="Heading 1 3" xfId="23" xr:uid="{7D40FA4E-90C5-4F06-A40B-160000967D38}"/>
    <cellStyle name="Heading 2 2" xfId="6" xr:uid="{AB0C619A-05BB-43EB-88D4-569AAA7032B4}"/>
    <cellStyle name="Heading 2 3" xfId="24" xr:uid="{793D15BA-91A6-4B1C-BEED-43D2C747A10A}"/>
    <cellStyle name="Heading 5" xfId="35" xr:uid="{EA53D29B-4486-4B9A-AB59-1E5624CAEE0C}"/>
    <cellStyle name="Hyperlink" xfId="18" xr:uid="{3F620E67-3FAC-451C-B2CF-426F90784FB6}"/>
    <cellStyle name="Hyperlink 2" xfId="36" xr:uid="{6896436A-9DCB-4964-9D41-22C4997F6213}"/>
    <cellStyle name="Input 2" xfId="3" xr:uid="{86D84C04-98B2-4492-B1EA-9958164022BC}"/>
    <cellStyle name="Neutral 2" xfId="9" xr:uid="{D22535BB-6E81-4BAA-8D20-BF1C813AAB80}"/>
    <cellStyle name="Neutral 3" xfId="27" xr:uid="{93F8CBF3-B8C3-449F-97E9-937214072976}"/>
    <cellStyle name="Normal" xfId="0" builtinId="0"/>
    <cellStyle name="Normal 2" xfId="1" xr:uid="{AC22F5B0-9361-40C3-BDFD-FA87B2A7CFCD}"/>
    <cellStyle name="Normal 3" xfId="5" xr:uid="{B3E3A7A4-437A-457E-9571-D0082E4B012D}"/>
    <cellStyle name="Normal 4" xfId="22" xr:uid="{3E984D9E-0E66-47DD-8DB4-3C08167C492B}"/>
    <cellStyle name="Note 2" xfId="10" xr:uid="{56ADDC5B-C755-4F21-8760-767787F68611}"/>
    <cellStyle name="Note 3" xfId="28" xr:uid="{30D66BD5-FF2D-42C3-96CE-FF8B82A13898}"/>
    <cellStyle name="Status" xfId="19" xr:uid="{500D597C-A4A6-4983-9665-18EC45E1183A}"/>
    <cellStyle name="Status 2" xfId="37" xr:uid="{B3FFFB90-FE29-448D-B45F-080559B139DA}"/>
    <cellStyle name="Text" xfId="20" xr:uid="{00AFC89F-6E3A-490C-9DB4-F8A4529C9C05}"/>
    <cellStyle name="Text 2" xfId="38" xr:uid="{15BA7283-FF69-4051-8C50-4CD076F35660}"/>
    <cellStyle name="Warning" xfId="21" xr:uid="{5503757A-C3FA-4F02-B0AD-91887857BCB2}"/>
    <cellStyle name="Warning 2" xfId="39" xr:uid="{9DCE0603-B308-4E0B-BA80-83DBDB561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zoomScaleNormal="100" workbookViewId="0">
      <selection activeCell="C125" sqref="C125"/>
    </sheetView>
  </sheetViews>
  <sheetFormatPr defaultRowHeight="15"/>
  <cols>
    <col min="1" max="1" width="13.7109375" customWidth="1"/>
    <col min="2" max="2" width="13.7109375" style="5" customWidth="1"/>
    <col min="3" max="3" width="31.85546875" style="5" customWidth="1"/>
    <col min="4" max="4" width="7.85546875" style="13" customWidth="1"/>
    <col min="5" max="5" width="16.7109375" style="5" customWidth="1"/>
    <col min="6" max="9" width="13.7109375" style="5" customWidth="1"/>
    <col min="10" max="11" width="13.7109375" style="6" customWidth="1"/>
    <col min="12" max="13" width="13.7109375" style="9" customWidth="1"/>
    <col min="14" max="14" width="8.7109375" customWidth="1"/>
    <col min="15" max="15" width="7.85546875" customWidth="1"/>
    <col min="16" max="16" width="9" customWidth="1"/>
    <col min="17" max="18" width="13.7109375" customWidth="1"/>
    <col min="19" max="19" width="7.42578125" customWidth="1"/>
    <col min="20" max="20" width="6.7109375" customWidth="1"/>
    <col min="21" max="21" width="7.28515625" customWidth="1"/>
    <col min="22" max="22" width="15" customWidth="1"/>
    <col min="23" max="1027" width="8.7109375" customWidth="1"/>
    <col min="1028" max="1030" width="11.7109375" customWidth="1"/>
  </cols>
  <sheetData>
    <row r="1" spans="1:23">
      <c r="A1" t="s">
        <v>0</v>
      </c>
      <c r="B1" s="5" t="s">
        <v>149</v>
      </c>
      <c r="C1" s="5" t="s">
        <v>211</v>
      </c>
      <c r="D1" s="13" t="s">
        <v>222</v>
      </c>
      <c r="E1" s="5" t="s">
        <v>197</v>
      </c>
      <c r="F1" s="5" t="s">
        <v>202</v>
      </c>
      <c r="G1" s="5" t="s">
        <v>214</v>
      </c>
      <c r="H1" s="5" t="s">
        <v>191</v>
      </c>
      <c r="I1" s="5" t="s">
        <v>182</v>
      </c>
      <c r="J1" s="6" t="s">
        <v>187</v>
      </c>
      <c r="K1" s="6" t="s">
        <v>188</v>
      </c>
      <c r="L1" s="9" t="s">
        <v>189</v>
      </c>
      <c r="M1" s="9" t="s">
        <v>190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>
      <c r="A2" t="s">
        <v>11</v>
      </c>
      <c r="B2" s="5">
        <v>43528</v>
      </c>
      <c r="C2" s="5" t="s">
        <v>213</v>
      </c>
      <c r="D2" s="14" t="s">
        <v>218</v>
      </c>
      <c r="E2" s="5" t="s">
        <v>201</v>
      </c>
      <c r="F2" s="5" t="s">
        <v>210</v>
      </c>
      <c r="G2" s="5" t="s">
        <v>215</v>
      </c>
      <c r="H2" s="5" t="s">
        <v>192</v>
      </c>
      <c r="I2" s="5" t="s">
        <v>183</v>
      </c>
      <c r="J2" s="6">
        <v>77</v>
      </c>
      <c r="K2" s="6">
        <v>7</v>
      </c>
      <c r="L2" s="9">
        <v>67.3</v>
      </c>
      <c r="M2" s="9">
        <v>-1.5</v>
      </c>
      <c r="N2" t="s">
        <v>12</v>
      </c>
      <c r="O2" t="s">
        <v>13</v>
      </c>
      <c r="P2">
        <v>75</v>
      </c>
      <c r="Q2">
        <v>124668</v>
      </c>
      <c r="R2">
        <v>5.3750762023935597</v>
      </c>
      <c r="S2">
        <v>19</v>
      </c>
      <c r="T2">
        <v>19</v>
      </c>
      <c r="U2">
        <v>0.15920000000000001</v>
      </c>
      <c r="V2">
        <v>0.35</v>
      </c>
      <c r="W2" t="s">
        <v>14</v>
      </c>
    </row>
    <row r="3" spans="1:23">
      <c r="A3" t="s">
        <v>15</v>
      </c>
      <c r="B3" s="5">
        <v>43514</v>
      </c>
      <c r="C3" s="5" t="s">
        <v>212</v>
      </c>
      <c r="D3" s="14" t="s">
        <v>218</v>
      </c>
      <c r="E3" s="5" t="s">
        <v>201</v>
      </c>
      <c r="F3" s="5" t="s">
        <v>210</v>
      </c>
      <c r="G3" s="5" t="s">
        <v>215</v>
      </c>
      <c r="H3" s="5" t="s">
        <v>192</v>
      </c>
      <c r="I3" s="5" t="s">
        <v>184</v>
      </c>
      <c r="J3" s="6">
        <v>72</v>
      </c>
      <c r="K3" s="6">
        <v>6</v>
      </c>
      <c r="L3" s="9">
        <v>8.5</v>
      </c>
      <c r="M3" s="9">
        <v>-3.4</v>
      </c>
      <c r="N3" t="s">
        <v>12</v>
      </c>
      <c r="O3" t="s">
        <v>13</v>
      </c>
      <c r="P3">
        <v>44</v>
      </c>
      <c r="Q3">
        <v>35104796</v>
      </c>
      <c r="R3">
        <v>0.30716315799129001</v>
      </c>
      <c r="S3">
        <v>82</v>
      </c>
      <c r="T3">
        <v>82</v>
      </c>
      <c r="U3">
        <v>2.3E-3</v>
      </c>
      <c r="V3">
        <v>0.21</v>
      </c>
      <c r="W3" t="s">
        <v>16</v>
      </c>
    </row>
    <row r="4" spans="1:23">
      <c r="A4" t="s">
        <v>17</v>
      </c>
      <c r="B4" s="5">
        <v>43529</v>
      </c>
      <c r="C4" s="5" t="s">
        <v>212</v>
      </c>
      <c r="D4" s="14" t="s">
        <v>219</v>
      </c>
      <c r="E4" s="5" t="s">
        <v>201</v>
      </c>
      <c r="F4" s="5" t="s">
        <v>210</v>
      </c>
      <c r="G4" s="5" t="s">
        <v>215</v>
      </c>
      <c r="H4" s="5" t="s">
        <v>193</v>
      </c>
      <c r="I4" s="5" t="s">
        <v>183</v>
      </c>
      <c r="J4" s="6">
        <v>77</v>
      </c>
      <c r="K4" s="6">
        <v>7</v>
      </c>
      <c r="L4" s="9">
        <v>67.3</v>
      </c>
      <c r="M4" s="9">
        <v>-1.5</v>
      </c>
      <c r="N4" t="s">
        <v>12</v>
      </c>
      <c r="O4" t="s">
        <v>13</v>
      </c>
      <c r="P4">
        <v>69</v>
      </c>
      <c r="Q4">
        <v>12304434</v>
      </c>
      <c r="R4">
        <v>0.95636256003323705</v>
      </c>
      <c r="S4">
        <v>28</v>
      </c>
      <c r="T4">
        <v>27</v>
      </c>
      <c r="U4">
        <v>2.3E-3</v>
      </c>
      <c r="V4">
        <v>0.28000000000000003</v>
      </c>
      <c r="W4" t="s">
        <v>16</v>
      </c>
    </row>
    <row r="5" spans="1:23">
      <c r="A5" t="s">
        <v>18</v>
      </c>
      <c r="B5" s="5">
        <v>43500</v>
      </c>
      <c r="C5" s="5" t="s">
        <v>212</v>
      </c>
      <c r="D5" s="14" t="s">
        <v>219</v>
      </c>
      <c r="E5" s="5" t="s">
        <v>201</v>
      </c>
      <c r="F5" s="5" t="s">
        <v>210</v>
      </c>
      <c r="G5" s="5" t="s">
        <v>215</v>
      </c>
      <c r="H5" s="5" t="s">
        <v>192</v>
      </c>
      <c r="I5" s="5" t="s">
        <v>184</v>
      </c>
      <c r="J5" s="6">
        <v>72</v>
      </c>
      <c r="K5" s="6">
        <v>6</v>
      </c>
      <c r="L5" s="9">
        <v>8.5</v>
      </c>
      <c r="M5" s="9">
        <v>-3.4</v>
      </c>
      <c r="N5" t="s">
        <v>12</v>
      </c>
      <c r="O5" t="s">
        <v>13</v>
      </c>
      <c r="P5">
        <v>54</v>
      </c>
      <c r="Q5">
        <v>23206189</v>
      </c>
      <c r="R5">
        <v>1.8048159480214501</v>
      </c>
      <c r="S5">
        <v>27</v>
      </c>
      <c r="T5">
        <v>27</v>
      </c>
      <c r="U5">
        <v>1.1999999999999999E-3</v>
      </c>
      <c r="V5">
        <v>0.33</v>
      </c>
      <c r="W5" t="s">
        <v>14</v>
      </c>
    </row>
    <row r="6" spans="1:23">
      <c r="A6" t="s">
        <v>19</v>
      </c>
      <c r="B6" s="5">
        <v>43532</v>
      </c>
      <c r="C6" s="5" t="s">
        <v>212</v>
      </c>
      <c r="D6" s="14" t="s">
        <v>218</v>
      </c>
      <c r="E6" s="5" t="s">
        <v>201</v>
      </c>
      <c r="F6" s="5" t="s">
        <v>210</v>
      </c>
      <c r="G6" s="5" t="s">
        <v>215</v>
      </c>
      <c r="H6" s="5" t="s">
        <v>194</v>
      </c>
      <c r="I6" s="5" t="s">
        <v>183</v>
      </c>
      <c r="J6" s="6">
        <v>77</v>
      </c>
      <c r="K6" s="6">
        <v>7</v>
      </c>
      <c r="L6" s="9">
        <v>67.3</v>
      </c>
      <c r="M6" s="9">
        <v>-1.5</v>
      </c>
      <c r="N6" t="s">
        <v>12</v>
      </c>
      <c r="O6" t="s">
        <v>13</v>
      </c>
      <c r="P6">
        <v>37</v>
      </c>
      <c r="Q6">
        <v>9530121</v>
      </c>
      <c r="R6">
        <v>7.0785460121650097</v>
      </c>
      <c r="S6">
        <v>9</v>
      </c>
      <c r="T6">
        <v>7</v>
      </c>
      <c r="U6">
        <v>1E-3</v>
      </c>
      <c r="V6">
        <v>0.17</v>
      </c>
      <c r="W6" t="s">
        <v>14</v>
      </c>
    </row>
    <row r="7" spans="1:23">
      <c r="A7" t="s">
        <v>20</v>
      </c>
      <c r="B7" s="5">
        <v>43532</v>
      </c>
      <c r="C7" s="5" t="s">
        <v>212</v>
      </c>
      <c r="D7" s="14" t="s">
        <v>218</v>
      </c>
      <c r="E7" s="5" t="s">
        <v>201</v>
      </c>
      <c r="F7" s="5" t="s">
        <v>210</v>
      </c>
      <c r="G7" s="5" t="s">
        <v>215</v>
      </c>
      <c r="H7" s="5" t="s">
        <v>194</v>
      </c>
      <c r="I7" s="5" t="s">
        <v>183</v>
      </c>
      <c r="J7" s="6">
        <v>77</v>
      </c>
      <c r="K7" s="6">
        <v>7</v>
      </c>
      <c r="L7" s="9">
        <v>67.3</v>
      </c>
      <c r="M7" s="9">
        <v>-1.5</v>
      </c>
      <c r="N7" t="s">
        <v>12</v>
      </c>
      <c r="O7" t="s">
        <v>13</v>
      </c>
      <c r="P7">
        <v>38</v>
      </c>
      <c r="Q7">
        <v>11845228</v>
      </c>
      <c r="R7">
        <v>6.2438815023231298</v>
      </c>
      <c r="S7">
        <v>0</v>
      </c>
      <c r="T7">
        <v>0</v>
      </c>
      <c r="U7">
        <v>0</v>
      </c>
      <c r="V7">
        <v>0</v>
      </c>
      <c r="W7" t="s">
        <v>14</v>
      </c>
    </row>
    <row r="8" spans="1:23">
      <c r="A8" t="s">
        <v>21</v>
      </c>
      <c r="B8" s="5">
        <v>43511</v>
      </c>
      <c r="C8" s="5" t="s">
        <v>212</v>
      </c>
      <c r="D8" s="14" t="s">
        <v>218</v>
      </c>
      <c r="E8" s="5" t="s">
        <v>201</v>
      </c>
      <c r="F8" s="5" t="s">
        <v>210</v>
      </c>
      <c r="G8" s="5" t="s">
        <v>215</v>
      </c>
      <c r="H8" s="5" t="s">
        <v>194</v>
      </c>
      <c r="I8" s="5" t="s">
        <v>184</v>
      </c>
      <c r="J8" s="6">
        <v>72</v>
      </c>
      <c r="K8" s="6">
        <v>6</v>
      </c>
      <c r="L8" s="9">
        <v>8.5</v>
      </c>
      <c r="M8" s="9">
        <v>-3.4</v>
      </c>
      <c r="N8" t="s">
        <v>12</v>
      </c>
      <c r="O8" t="s">
        <v>13</v>
      </c>
      <c r="P8">
        <v>44</v>
      </c>
      <c r="Q8">
        <v>197002</v>
      </c>
      <c r="R8">
        <v>46.118821128719503</v>
      </c>
      <c r="S8">
        <v>7</v>
      </c>
      <c r="T8">
        <v>7</v>
      </c>
      <c r="U8">
        <v>6.5199999999999994E-2</v>
      </c>
      <c r="V8">
        <v>0.25</v>
      </c>
      <c r="W8" t="s">
        <v>14</v>
      </c>
    </row>
    <row r="9" spans="1:23">
      <c r="A9" t="s">
        <v>22</v>
      </c>
      <c r="B9" s="5">
        <v>43518</v>
      </c>
      <c r="C9" s="5" t="s">
        <v>212</v>
      </c>
      <c r="D9" s="14" t="s">
        <v>219</v>
      </c>
      <c r="E9" s="5" t="s">
        <v>201</v>
      </c>
      <c r="F9" s="5" t="s">
        <v>210</v>
      </c>
      <c r="G9" s="5" t="s">
        <v>215</v>
      </c>
      <c r="H9" s="5" t="s">
        <v>194</v>
      </c>
      <c r="I9" s="5" t="s">
        <v>184</v>
      </c>
      <c r="J9" s="6">
        <v>72</v>
      </c>
      <c r="K9" s="6">
        <v>6</v>
      </c>
      <c r="L9" s="9">
        <v>8.5</v>
      </c>
      <c r="M9" s="9">
        <v>-3.4</v>
      </c>
      <c r="N9" t="s">
        <v>12</v>
      </c>
      <c r="O9" t="s">
        <v>13</v>
      </c>
      <c r="P9">
        <v>32</v>
      </c>
      <c r="Q9">
        <v>10735919</v>
      </c>
      <c r="R9">
        <v>14.455259954923299</v>
      </c>
      <c r="S9">
        <v>1</v>
      </c>
      <c r="T9">
        <v>0</v>
      </c>
      <c r="U9">
        <v>1E-4</v>
      </c>
      <c r="V9">
        <v>0</v>
      </c>
      <c r="W9" t="s">
        <v>14</v>
      </c>
    </row>
    <row r="10" spans="1:23">
      <c r="A10" t="s">
        <v>23</v>
      </c>
      <c r="B10" s="5">
        <v>43570</v>
      </c>
      <c r="C10" s="5" t="s">
        <v>213</v>
      </c>
      <c r="D10" s="14" t="s">
        <v>218</v>
      </c>
      <c r="E10" s="5" t="s">
        <v>201</v>
      </c>
      <c r="F10" s="5" t="s">
        <v>210</v>
      </c>
      <c r="G10" s="5" t="s">
        <v>215</v>
      </c>
      <c r="H10" s="5" t="s">
        <v>192</v>
      </c>
      <c r="I10" s="5" t="s">
        <v>183</v>
      </c>
      <c r="J10" s="6">
        <v>66</v>
      </c>
      <c r="K10" s="6">
        <v>10</v>
      </c>
      <c r="L10" s="9">
        <v>26.2</v>
      </c>
      <c r="M10" s="9">
        <v>-2.4</v>
      </c>
      <c r="N10" t="s">
        <v>12</v>
      </c>
      <c r="O10" t="s">
        <v>13</v>
      </c>
      <c r="P10">
        <v>43</v>
      </c>
      <c r="Q10">
        <v>6771705</v>
      </c>
      <c r="R10">
        <v>0.63523145204937304</v>
      </c>
      <c r="S10">
        <v>9</v>
      </c>
      <c r="T10">
        <v>9</v>
      </c>
      <c r="U10">
        <v>1.2999999999999999E-3</v>
      </c>
      <c r="V10">
        <v>0.34</v>
      </c>
      <c r="W10" t="s">
        <v>14</v>
      </c>
    </row>
    <row r="11" spans="1:23">
      <c r="A11" t="s">
        <v>24</v>
      </c>
      <c r="B11" s="5">
        <v>43493</v>
      </c>
      <c r="C11" s="5" t="s">
        <v>212</v>
      </c>
      <c r="D11" s="14" t="s">
        <v>219</v>
      </c>
      <c r="E11" s="5" t="s">
        <v>201</v>
      </c>
      <c r="F11" s="5" t="s">
        <v>210</v>
      </c>
      <c r="G11" s="5" t="s">
        <v>215</v>
      </c>
      <c r="H11" s="5" t="s">
        <v>192</v>
      </c>
      <c r="I11" s="5" t="s">
        <v>184</v>
      </c>
      <c r="J11" s="6">
        <v>85</v>
      </c>
      <c r="K11" s="6">
        <v>2</v>
      </c>
      <c r="L11" s="9">
        <v>59.4</v>
      </c>
      <c r="M11" s="9">
        <v>-9.3000000000000007</v>
      </c>
      <c r="N11" t="s">
        <v>12</v>
      </c>
      <c r="O11" t="s">
        <v>13</v>
      </c>
      <c r="P11">
        <v>44</v>
      </c>
      <c r="Q11">
        <v>20021896</v>
      </c>
      <c r="R11">
        <v>0.223070782107748</v>
      </c>
      <c r="S11">
        <v>5</v>
      </c>
      <c r="T11">
        <v>5</v>
      </c>
      <c r="U11">
        <v>2.0000000000000001E-4</v>
      </c>
      <c r="V11">
        <v>0.23</v>
      </c>
      <c r="W11" t="s">
        <v>14</v>
      </c>
    </row>
    <row r="12" spans="1:23">
      <c r="A12" t="s">
        <v>25</v>
      </c>
      <c r="B12" s="5">
        <v>43487</v>
      </c>
      <c r="C12" s="5" t="s">
        <v>213</v>
      </c>
      <c r="D12" s="14" t="s">
        <v>218</v>
      </c>
      <c r="E12" s="5" t="s">
        <v>201</v>
      </c>
      <c r="F12" s="5" t="s">
        <v>210</v>
      </c>
      <c r="G12" s="5" t="s">
        <v>215</v>
      </c>
      <c r="H12" s="5" t="s">
        <v>193</v>
      </c>
      <c r="I12" s="5" t="s">
        <v>184</v>
      </c>
      <c r="J12" s="6">
        <v>85</v>
      </c>
      <c r="K12" s="6">
        <v>2</v>
      </c>
      <c r="L12" s="9">
        <v>59.4</v>
      </c>
      <c r="M12" s="9">
        <v>-9.3000000000000007</v>
      </c>
      <c r="N12" t="s">
        <v>12</v>
      </c>
      <c r="O12" t="s">
        <v>13</v>
      </c>
      <c r="P12">
        <v>14</v>
      </c>
      <c r="Q12">
        <v>9901985</v>
      </c>
      <c r="R12">
        <v>20.780015320160601</v>
      </c>
      <c r="S12">
        <v>3</v>
      </c>
      <c r="T12">
        <v>2</v>
      </c>
      <c r="U12">
        <v>4.0000000000000002E-4</v>
      </c>
      <c r="V12">
        <v>0.12</v>
      </c>
      <c r="W12" t="s">
        <v>14</v>
      </c>
    </row>
    <row r="13" spans="1:23">
      <c r="A13" t="s">
        <v>26</v>
      </c>
      <c r="B13" s="5">
        <v>43570</v>
      </c>
      <c r="C13" s="5" t="s">
        <v>212</v>
      </c>
      <c r="D13" s="14" t="s">
        <v>218</v>
      </c>
      <c r="E13" s="5" t="s">
        <v>201</v>
      </c>
      <c r="F13" s="5" t="s">
        <v>210</v>
      </c>
      <c r="G13" s="5" t="s">
        <v>215</v>
      </c>
      <c r="H13" s="5" t="s">
        <v>192</v>
      </c>
      <c r="I13" s="5" t="s">
        <v>183</v>
      </c>
      <c r="J13" s="6">
        <v>66</v>
      </c>
      <c r="K13" s="6">
        <v>10</v>
      </c>
      <c r="L13" s="9">
        <v>26.2</v>
      </c>
      <c r="M13" s="9">
        <v>-2.4</v>
      </c>
      <c r="N13" t="s">
        <v>12</v>
      </c>
      <c r="O13" t="s">
        <v>13</v>
      </c>
      <c r="P13">
        <v>70</v>
      </c>
      <c r="Q13">
        <v>32957801</v>
      </c>
      <c r="R13">
        <v>1.1401458489296701</v>
      </c>
      <c r="S13">
        <v>2</v>
      </c>
      <c r="T13">
        <v>2</v>
      </c>
      <c r="U13">
        <v>1E-4</v>
      </c>
      <c r="V13">
        <v>0</v>
      </c>
      <c r="W13" t="s">
        <v>14</v>
      </c>
    </row>
    <row r="14" spans="1:23">
      <c r="A14" t="s">
        <v>27</v>
      </c>
      <c r="B14" s="5">
        <v>43581</v>
      </c>
      <c r="C14" s="5" t="s">
        <v>213</v>
      </c>
      <c r="D14" s="14" t="s">
        <v>219</v>
      </c>
      <c r="E14" s="5" t="s">
        <v>201</v>
      </c>
      <c r="F14" s="5" t="s">
        <v>210</v>
      </c>
      <c r="G14" s="5" t="s">
        <v>215</v>
      </c>
      <c r="H14" s="5" t="s">
        <v>194</v>
      </c>
      <c r="I14" s="5" t="s">
        <v>183</v>
      </c>
      <c r="J14" s="6">
        <v>66</v>
      </c>
      <c r="K14" s="6">
        <v>10</v>
      </c>
      <c r="L14" s="9">
        <v>26.2</v>
      </c>
      <c r="M14" s="9">
        <v>-2.4</v>
      </c>
      <c r="N14" t="s">
        <v>12</v>
      </c>
      <c r="O14" t="s">
        <v>13</v>
      </c>
      <c r="P14">
        <v>32</v>
      </c>
      <c r="Q14">
        <v>39179338</v>
      </c>
      <c r="R14">
        <v>5.44036757333674E-2</v>
      </c>
      <c r="S14">
        <v>0</v>
      </c>
      <c r="T14">
        <v>0</v>
      </c>
      <c r="U14">
        <v>0</v>
      </c>
      <c r="V14">
        <v>0</v>
      </c>
      <c r="W14" t="s">
        <v>14</v>
      </c>
    </row>
    <row r="15" spans="1:23">
      <c r="A15" t="s">
        <v>28</v>
      </c>
      <c r="B15" s="5">
        <v>43584</v>
      </c>
      <c r="C15" s="5" t="s">
        <v>212</v>
      </c>
      <c r="D15" s="14" t="s">
        <v>218</v>
      </c>
      <c r="E15" s="5" t="s">
        <v>201</v>
      </c>
      <c r="F15" s="5" t="s">
        <v>210</v>
      </c>
      <c r="G15" s="5" t="s">
        <v>215</v>
      </c>
      <c r="H15" s="5" t="s">
        <v>192</v>
      </c>
      <c r="I15" s="5" t="s">
        <v>183</v>
      </c>
      <c r="J15" s="6">
        <v>66</v>
      </c>
      <c r="K15" s="6">
        <v>10</v>
      </c>
      <c r="L15" s="9">
        <v>26.2</v>
      </c>
      <c r="M15" s="9">
        <v>-2.4</v>
      </c>
      <c r="N15" t="s">
        <v>12</v>
      </c>
      <c r="O15" t="s">
        <v>13</v>
      </c>
      <c r="P15">
        <v>73</v>
      </c>
      <c r="Q15">
        <v>35830944</v>
      </c>
      <c r="R15">
        <v>0.20058081640271599</v>
      </c>
      <c r="S15">
        <v>0</v>
      </c>
      <c r="T15">
        <v>0</v>
      </c>
      <c r="U15">
        <v>0</v>
      </c>
      <c r="V15">
        <v>0</v>
      </c>
      <c r="W15" t="s">
        <v>14</v>
      </c>
    </row>
    <row r="16" spans="1:23">
      <c r="A16" t="s">
        <v>29</v>
      </c>
      <c r="B16" s="5">
        <v>43500</v>
      </c>
      <c r="C16" s="5" t="s">
        <v>213</v>
      </c>
      <c r="D16" s="14" t="s">
        <v>219</v>
      </c>
      <c r="E16" s="5" t="s">
        <v>201</v>
      </c>
      <c r="F16" s="5" t="s">
        <v>210</v>
      </c>
      <c r="G16" s="5" t="s">
        <v>215</v>
      </c>
      <c r="H16" s="5" t="s">
        <v>192</v>
      </c>
      <c r="I16" s="5" t="s">
        <v>184</v>
      </c>
      <c r="J16" s="6">
        <v>72</v>
      </c>
      <c r="K16" s="6">
        <v>6</v>
      </c>
      <c r="L16" s="9">
        <v>8.5</v>
      </c>
      <c r="M16" s="9">
        <v>-3.4</v>
      </c>
      <c r="N16" t="s">
        <v>12</v>
      </c>
      <c r="O16" t="s">
        <v>13</v>
      </c>
      <c r="P16">
        <v>78</v>
      </c>
      <c r="Q16">
        <v>10470189</v>
      </c>
      <c r="R16">
        <v>16.016176976365902</v>
      </c>
      <c r="S16">
        <v>27</v>
      </c>
      <c r="T16">
        <v>27</v>
      </c>
      <c r="U16">
        <v>3.0000000000000001E-3</v>
      </c>
      <c r="V16">
        <v>0.28000000000000003</v>
      </c>
      <c r="W16" t="s">
        <v>14</v>
      </c>
    </row>
    <row r="17" spans="1:23">
      <c r="A17" t="s">
        <v>30</v>
      </c>
      <c r="B17" s="5">
        <v>43619</v>
      </c>
      <c r="C17" s="5" t="s">
        <v>212</v>
      </c>
      <c r="D17" s="14" t="s">
        <v>218</v>
      </c>
      <c r="E17" s="5" t="s">
        <v>201</v>
      </c>
      <c r="F17" s="5" t="s">
        <v>210</v>
      </c>
      <c r="G17" s="5" t="s">
        <v>215</v>
      </c>
      <c r="H17" s="5" t="s">
        <v>192</v>
      </c>
      <c r="I17" s="5" t="s">
        <v>185</v>
      </c>
      <c r="J17" s="6">
        <v>64</v>
      </c>
      <c r="K17" s="6">
        <v>20</v>
      </c>
      <c r="L17" s="9">
        <v>42.8</v>
      </c>
      <c r="M17" s="9">
        <v>9.1</v>
      </c>
      <c r="N17" t="s">
        <v>12</v>
      </c>
      <c r="O17" t="s">
        <v>13</v>
      </c>
      <c r="P17">
        <v>60</v>
      </c>
      <c r="Q17">
        <v>19569701</v>
      </c>
      <c r="R17">
        <v>0.100389883320139</v>
      </c>
      <c r="S17">
        <v>0</v>
      </c>
      <c r="T17">
        <v>0</v>
      </c>
      <c r="U17">
        <v>0</v>
      </c>
      <c r="V17">
        <v>0</v>
      </c>
      <c r="W17" t="s">
        <v>14</v>
      </c>
    </row>
    <row r="18" spans="1:23">
      <c r="A18" t="s">
        <v>31</v>
      </c>
      <c r="B18" s="5">
        <v>43644</v>
      </c>
      <c r="C18" s="5" t="s">
        <v>213</v>
      </c>
      <c r="D18" s="14" t="s">
        <v>219</v>
      </c>
      <c r="E18" s="5" t="s">
        <v>201</v>
      </c>
      <c r="F18" s="5" t="s">
        <v>210</v>
      </c>
      <c r="G18" s="5" t="s">
        <v>215</v>
      </c>
      <c r="H18" s="5" t="s">
        <v>194</v>
      </c>
      <c r="I18" s="5" t="s">
        <v>185</v>
      </c>
      <c r="J18" s="6">
        <v>64</v>
      </c>
      <c r="K18" s="6">
        <v>20</v>
      </c>
      <c r="L18" s="9">
        <v>42.8</v>
      </c>
      <c r="M18" s="9">
        <v>9.1</v>
      </c>
      <c r="N18" t="s">
        <v>12</v>
      </c>
      <c r="O18" t="s">
        <v>13</v>
      </c>
      <c r="P18">
        <v>69</v>
      </c>
      <c r="Q18">
        <v>15939164</v>
      </c>
      <c r="R18">
        <v>0.63813258963895503</v>
      </c>
      <c r="S18">
        <v>205</v>
      </c>
      <c r="T18">
        <v>205</v>
      </c>
      <c r="U18">
        <v>1.2800000000000001E-2</v>
      </c>
      <c r="V18">
        <v>0.25</v>
      </c>
      <c r="W18" t="s">
        <v>16</v>
      </c>
    </row>
    <row r="19" spans="1:23">
      <c r="A19" t="s">
        <v>32</v>
      </c>
      <c r="B19" s="5">
        <v>43675</v>
      </c>
      <c r="C19" s="5" t="s">
        <v>213</v>
      </c>
      <c r="D19" s="14" t="s">
        <v>219</v>
      </c>
      <c r="E19" s="5" t="s">
        <v>201</v>
      </c>
      <c r="F19" s="5" t="s">
        <v>210</v>
      </c>
      <c r="G19" s="5" t="s">
        <v>215</v>
      </c>
      <c r="H19" s="5" t="s">
        <v>192</v>
      </c>
      <c r="I19" s="5" t="s">
        <v>185</v>
      </c>
      <c r="J19" s="6">
        <v>65</v>
      </c>
      <c r="K19" s="6">
        <v>19</v>
      </c>
      <c r="L19" s="9">
        <v>23.4</v>
      </c>
      <c r="M19" s="9">
        <v>6.1</v>
      </c>
      <c r="N19" t="s">
        <v>12</v>
      </c>
      <c r="O19" t="s">
        <v>13</v>
      </c>
      <c r="P19">
        <v>66</v>
      </c>
      <c r="Q19">
        <v>19363405</v>
      </c>
      <c r="R19">
        <v>7.9032225995376297</v>
      </c>
      <c r="S19">
        <v>0</v>
      </c>
      <c r="T19">
        <v>0</v>
      </c>
      <c r="U19">
        <v>0</v>
      </c>
      <c r="V19">
        <v>0</v>
      </c>
      <c r="W19" t="s">
        <v>14</v>
      </c>
    </row>
    <row r="20" spans="1:23">
      <c r="A20" t="s">
        <v>33</v>
      </c>
      <c r="B20" s="5">
        <v>43664</v>
      </c>
      <c r="C20" s="5" t="s">
        <v>212</v>
      </c>
      <c r="D20" s="14" t="s">
        <v>218</v>
      </c>
      <c r="E20" s="5" t="s">
        <v>201</v>
      </c>
      <c r="F20" s="5" t="s">
        <v>210</v>
      </c>
      <c r="G20" s="5" t="s">
        <v>215</v>
      </c>
      <c r="H20" s="5" t="s">
        <v>195</v>
      </c>
      <c r="I20" s="5" t="s">
        <v>185</v>
      </c>
      <c r="J20" s="6">
        <v>65</v>
      </c>
      <c r="K20" s="6">
        <v>19</v>
      </c>
      <c r="L20" s="9">
        <v>23.4</v>
      </c>
      <c r="M20" s="9">
        <v>6.1</v>
      </c>
      <c r="N20" t="s">
        <v>12</v>
      </c>
      <c r="O20" t="s">
        <v>13</v>
      </c>
      <c r="P20">
        <v>47</v>
      </c>
      <c r="Q20">
        <v>2307521</v>
      </c>
      <c r="R20">
        <v>1.2457524763588299</v>
      </c>
      <c r="S20">
        <v>3</v>
      </c>
      <c r="T20">
        <v>3</v>
      </c>
      <c r="U20">
        <v>1.2999999999999999E-3</v>
      </c>
      <c r="V20">
        <v>0.22</v>
      </c>
      <c r="W20" t="s">
        <v>14</v>
      </c>
    </row>
    <row r="21" spans="1:23">
      <c r="A21" t="s">
        <v>34</v>
      </c>
      <c r="B21" s="5">
        <v>43665</v>
      </c>
      <c r="C21" s="5" t="s">
        <v>212</v>
      </c>
      <c r="D21" s="14" t="s">
        <v>218</v>
      </c>
      <c r="E21" s="5" t="s">
        <v>201</v>
      </c>
      <c r="F21" s="5" t="s">
        <v>210</v>
      </c>
      <c r="G21" s="5" t="s">
        <v>215</v>
      </c>
      <c r="H21" s="5" t="s">
        <v>194</v>
      </c>
      <c r="I21" s="5" t="s">
        <v>185</v>
      </c>
      <c r="J21" s="6">
        <v>65</v>
      </c>
      <c r="K21" s="6">
        <v>19</v>
      </c>
      <c r="L21" s="9">
        <v>23.4</v>
      </c>
      <c r="M21" s="9">
        <v>6.1</v>
      </c>
      <c r="N21" t="s">
        <v>12</v>
      </c>
      <c r="O21" t="s">
        <v>13</v>
      </c>
      <c r="P21">
        <v>25</v>
      </c>
      <c r="Q21">
        <v>8459618</v>
      </c>
      <c r="R21">
        <v>28.058441882364001</v>
      </c>
      <c r="S21">
        <v>7</v>
      </c>
      <c r="T21">
        <v>7</v>
      </c>
      <c r="U21">
        <v>1.1000000000000001E-3</v>
      </c>
      <c r="V21">
        <v>0.16</v>
      </c>
      <c r="W21" t="s">
        <v>14</v>
      </c>
    </row>
    <row r="22" spans="1:23">
      <c r="A22" t="s">
        <v>35</v>
      </c>
      <c r="B22" s="5">
        <v>43665</v>
      </c>
      <c r="C22" s="5" t="s">
        <v>212</v>
      </c>
      <c r="D22" s="14" t="s">
        <v>218</v>
      </c>
      <c r="E22" s="5" t="s">
        <v>201</v>
      </c>
      <c r="F22" s="5" t="s">
        <v>210</v>
      </c>
      <c r="G22" s="5" t="s">
        <v>215</v>
      </c>
      <c r="H22" s="5" t="s">
        <v>194</v>
      </c>
      <c r="I22" s="5" t="s">
        <v>185</v>
      </c>
      <c r="J22" s="6">
        <v>65</v>
      </c>
      <c r="K22" s="6">
        <v>19</v>
      </c>
      <c r="L22" s="11">
        <v>23.4</v>
      </c>
      <c r="M22" s="11">
        <v>6.1</v>
      </c>
      <c r="N22" t="s">
        <v>12</v>
      </c>
      <c r="O22" t="s">
        <v>13</v>
      </c>
      <c r="P22">
        <v>40</v>
      </c>
      <c r="Q22">
        <v>3851726</v>
      </c>
      <c r="R22">
        <v>10.287206306990701</v>
      </c>
      <c r="S22">
        <v>1</v>
      </c>
      <c r="T22">
        <v>1</v>
      </c>
      <c r="U22">
        <v>2.9999999999999997E-4</v>
      </c>
      <c r="V22">
        <v>0</v>
      </c>
      <c r="W22" t="s">
        <v>14</v>
      </c>
    </row>
    <row r="23" spans="1:23">
      <c r="A23" t="s">
        <v>36</v>
      </c>
      <c r="B23" s="5">
        <v>43682</v>
      </c>
      <c r="C23" s="5" t="s">
        <v>213</v>
      </c>
      <c r="D23" s="14" t="s">
        <v>218</v>
      </c>
      <c r="E23" s="5" t="s">
        <v>201</v>
      </c>
      <c r="F23" s="5" t="s">
        <v>210</v>
      </c>
      <c r="G23" s="5" t="s">
        <v>215</v>
      </c>
      <c r="H23" s="5" t="s">
        <v>192</v>
      </c>
      <c r="I23" s="5" t="s">
        <v>185</v>
      </c>
      <c r="J23" s="6">
        <v>65</v>
      </c>
      <c r="K23" s="6">
        <v>20</v>
      </c>
      <c r="L23" s="9">
        <v>66.8</v>
      </c>
      <c r="M23" s="9">
        <v>9.1999999999999993</v>
      </c>
      <c r="N23" t="s">
        <v>12</v>
      </c>
      <c r="O23" t="s">
        <v>13</v>
      </c>
      <c r="P23">
        <v>79</v>
      </c>
      <c r="Q23">
        <v>19652597</v>
      </c>
      <c r="R23">
        <v>8.2000460295400206</v>
      </c>
      <c r="S23">
        <v>0</v>
      </c>
      <c r="T23">
        <v>0</v>
      </c>
      <c r="U23">
        <v>0</v>
      </c>
      <c r="V23">
        <v>0</v>
      </c>
      <c r="W23" t="s">
        <v>14</v>
      </c>
    </row>
    <row r="24" spans="1:23">
      <c r="A24" t="s">
        <v>37</v>
      </c>
      <c r="B24" s="5">
        <v>43689</v>
      </c>
      <c r="C24" s="5" t="s">
        <v>212</v>
      </c>
      <c r="D24" s="14" t="s">
        <v>218</v>
      </c>
      <c r="E24" s="5" t="s">
        <v>201</v>
      </c>
      <c r="F24" s="5" t="s">
        <v>210</v>
      </c>
      <c r="G24" s="5" t="s">
        <v>215</v>
      </c>
      <c r="H24" s="5" t="s">
        <v>192</v>
      </c>
      <c r="I24" s="5" t="s">
        <v>185</v>
      </c>
      <c r="J24" s="6">
        <v>65</v>
      </c>
      <c r="K24" s="6">
        <v>20</v>
      </c>
      <c r="L24" s="9">
        <v>66.8</v>
      </c>
      <c r="M24" s="9">
        <v>9.1999999999999993</v>
      </c>
      <c r="N24" t="s">
        <v>12</v>
      </c>
      <c r="O24" t="s">
        <v>13</v>
      </c>
      <c r="P24">
        <v>26</v>
      </c>
      <c r="Q24">
        <v>20564411</v>
      </c>
      <c r="R24">
        <v>2.8656206102863799</v>
      </c>
      <c r="S24">
        <v>0</v>
      </c>
      <c r="T24">
        <v>0</v>
      </c>
      <c r="U24">
        <v>0</v>
      </c>
      <c r="V24">
        <v>0</v>
      </c>
      <c r="W24" t="s">
        <v>14</v>
      </c>
    </row>
    <row r="25" spans="1:23">
      <c r="A25" t="s">
        <v>38</v>
      </c>
      <c r="B25" s="5">
        <v>43700</v>
      </c>
      <c r="C25" s="5" t="s">
        <v>213</v>
      </c>
      <c r="D25" s="14" t="s">
        <v>219</v>
      </c>
      <c r="E25" s="5" t="s">
        <v>201</v>
      </c>
      <c r="F25" s="5" t="s">
        <v>210</v>
      </c>
      <c r="G25" s="5" t="s">
        <v>215</v>
      </c>
      <c r="H25" s="5" t="s">
        <v>194</v>
      </c>
      <c r="I25" s="5" t="s">
        <v>185</v>
      </c>
      <c r="J25" s="6">
        <v>65</v>
      </c>
      <c r="K25" s="6">
        <v>20</v>
      </c>
      <c r="L25" s="9">
        <v>66.8</v>
      </c>
      <c r="M25" s="9">
        <v>9.1999999999999993</v>
      </c>
      <c r="N25" t="s">
        <v>12</v>
      </c>
      <c r="O25" t="s">
        <v>13</v>
      </c>
      <c r="P25">
        <v>78</v>
      </c>
      <c r="Q25">
        <v>67127860</v>
      </c>
      <c r="R25">
        <v>2.3419933243812601</v>
      </c>
      <c r="S25">
        <v>26</v>
      </c>
      <c r="T25">
        <v>26</v>
      </c>
      <c r="U25">
        <v>4.0000000000000002E-4</v>
      </c>
      <c r="V25">
        <v>0.28999999999999998</v>
      </c>
      <c r="W25" t="s">
        <v>16</v>
      </c>
    </row>
    <row r="26" spans="1:23">
      <c r="A26" t="s">
        <v>39</v>
      </c>
      <c r="B26" s="5">
        <v>43714</v>
      </c>
      <c r="C26" s="5" t="s">
        <v>212</v>
      </c>
      <c r="D26" s="14" t="s">
        <v>218</v>
      </c>
      <c r="E26" s="5" t="s">
        <v>201</v>
      </c>
      <c r="F26" s="5" t="s">
        <v>209</v>
      </c>
      <c r="G26" s="5" t="s">
        <v>216</v>
      </c>
      <c r="H26" s="5" t="s">
        <v>194</v>
      </c>
      <c r="I26" s="5" t="s">
        <v>186</v>
      </c>
      <c r="J26" s="6">
        <v>82</v>
      </c>
      <c r="K26" s="6">
        <v>12</v>
      </c>
      <c r="L26" s="9">
        <v>73.2</v>
      </c>
      <c r="M26" s="9">
        <v>3.8</v>
      </c>
      <c r="N26" t="s">
        <v>12</v>
      </c>
      <c r="O26" t="s">
        <v>13</v>
      </c>
      <c r="P26">
        <v>52</v>
      </c>
      <c r="Q26">
        <v>15385046</v>
      </c>
      <c r="R26">
        <v>1.96468050859256</v>
      </c>
      <c r="S26">
        <v>0</v>
      </c>
      <c r="T26">
        <v>0</v>
      </c>
      <c r="U26">
        <v>0</v>
      </c>
      <c r="V26">
        <v>0</v>
      </c>
      <c r="W26" t="s">
        <v>14</v>
      </c>
    </row>
    <row r="27" spans="1:23">
      <c r="A27" t="s">
        <v>40</v>
      </c>
      <c r="B27" s="5">
        <v>43721</v>
      </c>
      <c r="C27" s="5" t="s">
        <v>212</v>
      </c>
      <c r="D27" s="14" t="s">
        <v>218</v>
      </c>
      <c r="E27" s="5" t="s">
        <v>201</v>
      </c>
      <c r="F27" s="5" t="s">
        <v>208</v>
      </c>
      <c r="G27" s="5" t="s">
        <v>216</v>
      </c>
      <c r="H27" s="5" t="s">
        <v>194</v>
      </c>
      <c r="I27" s="5" t="s">
        <v>186</v>
      </c>
      <c r="J27" s="6">
        <v>82</v>
      </c>
      <c r="K27" s="6">
        <v>12</v>
      </c>
      <c r="L27" s="9">
        <v>73.2</v>
      </c>
      <c r="M27" s="9">
        <v>3.8</v>
      </c>
      <c r="N27" t="s">
        <v>12</v>
      </c>
      <c r="O27" t="s">
        <v>13</v>
      </c>
      <c r="P27">
        <v>53</v>
      </c>
      <c r="Q27">
        <v>9014825</v>
      </c>
      <c r="R27">
        <v>15.652916168644399</v>
      </c>
      <c r="S27">
        <v>20</v>
      </c>
      <c r="T27">
        <v>20</v>
      </c>
      <c r="U27">
        <v>2.5999999999999999E-3</v>
      </c>
      <c r="V27">
        <v>0.23</v>
      </c>
      <c r="W27" t="s">
        <v>16</v>
      </c>
    </row>
    <row r="28" spans="1:23">
      <c r="A28" t="s">
        <v>41</v>
      </c>
      <c r="B28" s="5">
        <v>43721</v>
      </c>
      <c r="C28" s="5" t="s">
        <v>212</v>
      </c>
      <c r="D28" s="14" t="s">
        <v>218</v>
      </c>
      <c r="E28" s="5" t="s">
        <v>201</v>
      </c>
      <c r="F28" s="5" t="s">
        <v>208</v>
      </c>
      <c r="G28" s="5" t="s">
        <v>216</v>
      </c>
      <c r="H28" s="5" t="s">
        <v>194</v>
      </c>
      <c r="I28" s="5" t="s">
        <v>186</v>
      </c>
      <c r="J28" s="6">
        <v>82</v>
      </c>
      <c r="K28" s="6">
        <v>12</v>
      </c>
      <c r="L28" s="9">
        <v>73.2</v>
      </c>
      <c r="M28" s="9">
        <v>3.8</v>
      </c>
      <c r="N28" t="s">
        <v>12</v>
      </c>
      <c r="O28" t="s">
        <v>13</v>
      </c>
      <c r="P28">
        <v>76</v>
      </c>
      <c r="Q28">
        <v>12733535</v>
      </c>
      <c r="R28">
        <v>2.1427749639043698</v>
      </c>
      <c r="S28">
        <v>5</v>
      </c>
      <c r="T28">
        <v>5</v>
      </c>
      <c r="U28">
        <v>4.0000000000000002E-4</v>
      </c>
      <c r="V28">
        <v>0.16</v>
      </c>
      <c r="W28" t="s">
        <v>14</v>
      </c>
    </row>
    <row r="29" spans="1:23">
      <c r="A29" t="s">
        <v>42</v>
      </c>
      <c r="B29" s="5">
        <v>43731</v>
      </c>
      <c r="C29" s="5" t="s">
        <v>212</v>
      </c>
      <c r="D29" s="14" t="s">
        <v>219</v>
      </c>
      <c r="E29" s="5" t="s">
        <v>201</v>
      </c>
      <c r="F29" s="5" t="s">
        <v>210</v>
      </c>
      <c r="G29" s="5" t="s">
        <v>215</v>
      </c>
      <c r="H29" s="5" t="s">
        <v>192</v>
      </c>
      <c r="I29" s="5" t="s">
        <v>186</v>
      </c>
      <c r="J29" s="6">
        <v>82</v>
      </c>
      <c r="K29" s="6">
        <v>12</v>
      </c>
      <c r="L29" s="9">
        <v>73.2</v>
      </c>
      <c r="M29" s="9">
        <v>3.8</v>
      </c>
      <c r="N29" t="s">
        <v>12</v>
      </c>
      <c r="O29" t="s">
        <v>13</v>
      </c>
      <c r="P29">
        <v>82</v>
      </c>
      <c r="Q29">
        <v>16059153</v>
      </c>
      <c r="R29">
        <v>2.5122246484606001</v>
      </c>
      <c r="S29">
        <v>5</v>
      </c>
      <c r="T29">
        <v>3</v>
      </c>
      <c r="U29">
        <v>2.9999999999999997E-4</v>
      </c>
      <c r="V29">
        <v>0.19</v>
      </c>
      <c r="W29" t="s">
        <v>14</v>
      </c>
    </row>
    <row r="30" spans="1:23" ht="15.75" thickBot="1">
      <c r="A30" t="s">
        <v>43</v>
      </c>
      <c r="B30" s="5">
        <v>43777</v>
      </c>
      <c r="C30" s="5" t="s">
        <v>212</v>
      </c>
      <c r="D30" s="14" t="s">
        <v>218</v>
      </c>
      <c r="E30" s="5" t="s">
        <v>201</v>
      </c>
      <c r="F30" s="5" t="s">
        <v>210</v>
      </c>
      <c r="G30" s="5" t="s">
        <v>215</v>
      </c>
      <c r="H30" s="5" t="s">
        <v>194</v>
      </c>
      <c r="I30" s="5" t="s">
        <v>186</v>
      </c>
      <c r="J30" s="6">
        <v>88</v>
      </c>
      <c r="K30" s="6">
        <v>6</v>
      </c>
      <c r="L30" s="9">
        <v>37.1</v>
      </c>
      <c r="M30" s="9">
        <v>-2.9</v>
      </c>
      <c r="N30" t="s">
        <v>12</v>
      </c>
      <c r="O30" t="s">
        <v>13</v>
      </c>
      <c r="P30">
        <v>69</v>
      </c>
      <c r="Q30">
        <v>17948486</v>
      </c>
      <c r="R30">
        <v>0.93430164527526205</v>
      </c>
      <c r="S30">
        <v>0</v>
      </c>
      <c r="T30">
        <v>0</v>
      </c>
      <c r="U30">
        <v>0</v>
      </c>
      <c r="V30">
        <v>0</v>
      </c>
      <c r="W30" t="s">
        <v>14</v>
      </c>
    </row>
    <row r="31" spans="1:23">
      <c r="A31" t="s">
        <v>44</v>
      </c>
      <c r="B31" s="3">
        <v>43552</v>
      </c>
      <c r="C31" s="12" t="s">
        <v>212</v>
      </c>
      <c r="D31" s="15" t="s">
        <v>218</v>
      </c>
      <c r="E31" s="4" t="s">
        <v>198</v>
      </c>
      <c r="F31" s="4" t="s">
        <v>206</v>
      </c>
      <c r="G31" s="4" t="s">
        <v>217</v>
      </c>
      <c r="H31" s="4" t="s">
        <v>195</v>
      </c>
      <c r="I31" s="4" t="s">
        <v>183</v>
      </c>
      <c r="J31" s="7">
        <v>77</v>
      </c>
      <c r="K31" s="7">
        <v>7</v>
      </c>
      <c r="L31" s="9">
        <v>67.3</v>
      </c>
      <c r="M31" s="9">
        <v>-1.5</v>
      </c>
      <c r="N31" t="s">
        <v>45</v>
      </c>
      <c r="O31" t="s">
        <v>46</v>
      </c>
      <c r="P31">
        <v>52</v>
      </c>
      <c r="Q31">
        <v>15502146</v>
      </c>
      <c r="R31">
        <v>3.78578552930672</v>
      </c>
      <c r="S31">
        <v>0</v>
      </c>
      <c r="T31">
        <v>0</v>
      </c>
      <c r="U31">
        <v>0</v>
      </c>
      <c r="V31">
        <v>0</v>
      </c>
      <c r="W31" t="s">
        <v>14</v>
      </c>
    </row>
    <row r="32" spans="1:23">
      <c r="A32" t="s">
        <v>47</v>
      </c>
      <c r="B32" s="1">
        <v>43552</v>
      </c>
      <c r="C32" s="12" t="s">
        <v>212</v>
      </c>
      <c r="D32" s="16" t="s">
        <v>218</v>
      </c>
      <c r="E32" s="4" t="s">
        <v>198</v>
      </c>
      <c r="F32" s="4" t="s">
        <v>206</v>
      </c>
      <c r="G32" s="4" t="s">
        <v>217</v>
      </c>
      <c r="H32" s="4" t="s">
        <v>195</v>
      </c>
      <c r="I32" s="4" t="s">
        <v>183</v>
      </c>
      <c r="J32" s="7">
        <v>77</v>
      </c>
      <c r="K32" s="7">
        <v>7</v>
      </c>
      <c r="L32" s="9">
        <v>67.3</v>
      </c>
      <c r="M32" s="9">
        <v>-1.5</v>
      </c>
      <c r="N32" t="s">
        <v>45</v>
      </c>
      <c r="O32" t="s">
        <v>46</v>
      </c>
      <c r="P32">
        <v>5</v>
      </c>
      <c r="Q32">
        <v>10887700</v>
      </c>
      <c r="R32">
        <v>1.6071346565390301</v>
      </c>
      <c r="S32">
        <v>1</v>
      </c>
      <c r="T32">
        <v>1</v>
      </c>
      <c r="U32">
        <v>1E-4</v>
      </c>
      <c r="V32">
        <v>0</v>
      </c>
      <c r="W32" t="s">
        <v>14</v>
      </c>
    </row>
    <row r="33" spans="1:23">
      <c r="A33" t="s">
        <v>48</v>
      </c>
      <c r="B33" s="1">
        <v>43552</v>
      </c>
      <c r="C33" s="12" t="s">
        <v>212</v>
      </c>
      <c r="D33" s="16" t="s">
        <v>218</v>
      </c>
      <c r="E33" s="4" t="s">
        <v>198</v>
      </c>
      <c r="F33" s="5" t="s">
        <v>210</v>
      </c>
      <c r="G33" s="5" t="s">
        <v>215</v>
      </c>
      <c r="H33" s="4" t="s">
        <v>195</v>
      </c>
      <c r="I33" s="4" t="s">
        <v>183</v>
      </c>
      <c r="J33" s="7">
        <v>77</v>
      </c>
      <c r="K33" s="7">
        <v>7</v>
      </c>
      <c r="L33" s="9">
        <v>67.3</v>
      </c>
      <c r="M33" s="9">
        <v>-1.5</v>
      </c>
      <c r="N33" t="s">
        <v>45</v>
      </c>
      <c r="O33" t="s">
        <v>46</v>
      </c>
      <c r="P33">
        <v>35</v>
      </c>
      <c r="Q33">
        <v>23069290</v>
      </c>
      <c r="R33">
        <v>0.17126231453157001</v>
      </c>
      <c r="S33">
        <v>0</v>
      </c>
      <c r="T33">
        <v>0</v>
      </c>
      <c r="U33">
        <v>0</v>
      </c>
      <c r="V33">
        <v>0</v>
      </c>
      <c r="W33" t="s">
        <v>14</v>
      </c>
    </row>
    <row r="34" spans="1:23">
      <c r="A34" t="s">
        <v>49</v>
      </c>
      <c r="B34" s="1">
        <v>43552</v>
      </c>
      <c r="C34" s="12" t="s">
        <v>212</v>
      </c>
      <c r="D34" s="17" t="s">
        <v>218</v>
      </c>
      <c r="E34" s="4" t="s">
        <v>198</v>
      </c>
      <c r="F34" s="4" t="s">
        <v>205</v>
      </c>
      <c r="G34" s="4" t="s">
        <v>217</v>
      </c>
      <c r="H34" s="4" t="s">
        <v>195</v>
      </c>
      <c r="I34" s="4" t="s">
        <v>183</v>
      </c>
      <c r="J34" s="7">
        <v>77</v>
      </c>
      <c r="K34" s="7">
        <v>7</v>
      </c>
      <c r="L34" s="9">
        <v>67.3</v>
      </c>
      <c r="M34" s="9">
        <v>-1.5</v>
      </c>
      <c r="N34" t="s">
        <v>45</v>
      </c>
      <c r="O34" t="s">
        <v>46</v>
      </c>
      <c r="P34">
        <v>11</v>
      </c>
      <c r="Q34">
        <v>5716706</v>
      </c>
      <c r="R34">
        <v>14.9487834427728</v>
      </c>
      <c r="S34">
        <v>27</v>
      </c>
      <c r="T34">
        <v>0</v>
      </c>
      <c r="U34">
        <v>5.4999999999999997E-3</v>
      </c>
      <c r="V34">
        <v>0.35</v>
      </c>
      <c r="W34" t="s">
        <v>14</v>
      </c>
    </row>
    <row r="35" spans="1:23">
      <c r="A35" t="s">
        <v>50</v>
      </c>
      <c r="B35" s="1">
        <v>43552</v>
      </c>
      <c r="C35" s="12" t="s">
        <v>212</v>
      </c>
      <c r="D35" s="16" t="s">
        <v>220</v>
      </c>
      <c r="E35" s="4" t="s">
        <v>198</v>
      </c>
      <c r="F35" s="4" t="s">
        <v>205</v>
      </c>
      <c r="G35" s="4" t="s">
        <v>217</v>
      </c>
      <c r="H35" s="4" t="s">
        <v>195</v>
      </c>
      <c r="I35" s="4" t="s">
        <v>183</v>
      </c>
      <c r="J35" s="7">
        <v>77</v>
      </c>
      <c r="K35" s="7">
        <v>7</v>
      </c>
      <c r="L35" s="9">
        <v>67.3</v>
      </c>
      <c r="M35" s="9">
        <v>-1.5</v>
      </c>
      <c r="N35" t="s">
        <v>45</v>
      </c>
      <c r="O35" t="s">
        <v>46</v>
      </c>
      <c r="P35">
        <v>59</v>
      </c>
      <c r="Q35">
        <v>16032621</v>
      </c>
      <c r="R35">
        <v>6.6983495711649397</v>
      </c>
      <c r="S35">
        <v>2</v>
      </c>
      <c r="T35">
        <v>2</v>
      </c>
      <c r="U35">
        <v>1E-4</v>
      </c>
      <c r="V35">
        <v>0</v>
      </c>
      <c r="W35" t="s">
        <v>14</v>
      </c>
    </row>
    <row r="36" spans="1:23">
      <c r="A36" t="s">
        <v>51</v>
      </c>
      <c r="B36" s="1">
        <v>43552</v>
      </c>
      <c r="C36" s="12" t="s">
        <v>212</v>
      </c>
      <c r="D36" s="16" t="s">
        <v>218</v>
      </c>
      <c r="E36" s="4" t="s">
        <v>198</v>
      </c>
      <c r="F36" s="5" t="s">
        <v>210</v>
      </c>
      <c r="G36" s="5" t="s">
        <v>215</v>
      </c>
      <c r="H36" s="4" t="s">
        <v>195</v>
      </c>
      <c r="I36" s="4" t="s">
        <v>183</v>
      </c>
      <c r="J36" s="7">
        <v>77</v>
      </c>
      <c r="K36" s="7">
        <v>7</v>
      </c>
      <c r="L36" s="9">
        <v>67.3</v>
      </c>
      <c r="M36" s="9">
        <v>-1.5</v>
      </c>
      <c r="N36" t="s">
        <v>45</v>
      </c>
      <c r="O36" t="s">
        <v>46</v>
      </c>
      <c r="P36">
        <v>61</v>
      </c>
      <c r="Q36">
        <v>8416516</v>
      </c>
      <c r="R36">
        <v>20.3692121538176</v>
      </c>
      <c r="S36">
        <v>2</v>
      </c>
      <c r="T36">
        <v>2</v>
      </c>
      <c r="U36">
        <v>2.9999999999999997E-4</v>
      </c>
      <c r="V36">
        <v>0.12</v>
      </c>
      <c r="W36" t="s">
        <v>14</v>
      </c>
    </row>
    <row r="37" spans="1:23">
      <c r="A37" t="s">
        <v>52</v>
      </c>
      <c r="B37" s="1">
        <v>43552</v>
      </c>
      <c r="C37" s="12" t="s">
        <v>212</v>
      </c>
      <c r="D37" s="17" t="s">
        <v>218</v>
      </c>
      <c r="E37" s="4" t="s">
        <v>198</v>
      </c>
      <c r="F37" s="5" t="s">
        <v>210</v>
      </c>
      <c r="G37" s="5" t="s">
        <v>215</v>
      </c>
      <c r="H37" s="4" t="s">
        <v>195</v>
      </c>
      <c r="I37" s="4" t="s">
        <v>183</v>
      </c>
      <c r="J37" s="7">
        <v>77</v>
      </c>
      <c r="K37" s="7">
        <v>7</v>
      </c>
      <c r="L37" s="9">
        <v>67.3</v>
      </c>
      <c r="M37" s="9">
        <v>-1.5</v>
      </c>
      <c r="N37" t="s">
        <v>45</v>
      </c>
      <c r="O37" t="s">
        <v>46</v>
      </c>
      <c r="P37">
        <v>2</v>
      </c>
      <c r="Q37">
        <v>12982161</v>
      </c>
      <c r="R37">
        <v>1.59416448463395</v>
      </c>
      <c r="S37">
        <v>0</v>
      </c>
      <c r="T37">
        <v>0</v>
      </c>
      <c r="U37">
        <v>0</v>
      </c>
      <c r="V37">
        <v>0</v>
      </c>
      <c r="W37" t="s">
        <v>14</v>
      </c>
    </row>
    <row r="38" spans="1:23">
      <c r="A38" t="s">
        <v>53</v>
      </c>
      <c r="B38" s="1">
        <v>43552</v>
      </c>
      <c r="C38" s="12" t="s">
        <v>212</v>
      </c>
      <c r="D38" s="13" t="s">
        <v>218</v>
      </c>
      <c r="E38" s="4" t="s">
        <v>198</v>
      </c>
      <c r="F38" s="5" t="s">
        <v>210</v>
      </c>
      <c r="G38" s="5" t="s">
        <v>215</v>
      </c>
      <c r="H38" s="4" t="s">
        <v>195</v>
      </c>
      <c r="I38" s="4" t="s">
        <v>183</v>
      </c>
      <c r="J38" s="7">
        <v>77</v>
      </c>
      <c r="K38" s="7">
        <v>7</v>
      </c>
      <c r="L38" s="9">
        <v>67.3</v>
      </c>
      <c r="M38" s="9">
        <v>-1.5</v>
      </c>
      <c r="N38" t="s">
        <v>45</v>
      </c>
      <c r="O38" t="s">
        <v>46</v>
      </c>
      <c r="P38">
        <v>2</v>
      </c>
      <c r="Q38">
        <v>3164420</v>
      </c>
      <c r="R38">
        <v>12.452834958697</v>
      </c>
      <c r="S38">
        <v>25</v>
      </c>
      <c r="T38">
        <v>14</v>
      </c>
      <c r="U38">
        <v>8.8999999999999999E-3</v>
      </c>
      <c r="V38">
        <v>0.26</v>
      </c>
      <c r="W38" t="s">
        <v>14</v>
      </c>
    </row>
    <row r="39" spans="1:23">
      <c r="A39" t="s">
        <v>54</v>
      </c>
      <c r="B39" s="1">
        <v>43552</v>
      </c>
      <c r="C39" s="12" t="s">
        <v>212</v>
      </c>
      <c r="D39" s="13" t="s">
        <v>218</v>
      </c>
      <c r="E39" s="4" t="s">
        <v>198</v>
      </c>
      <c r="F39" s="5" t="s">
        <v>210</v>
      </c>
      <c r="G39" s="5" t="s">
        <v>215</v>
      </c>
      <c r="H39" s="4" t="s">
        <v>195</v>
      </c>
      <c r="I39" s="4" t="s">
        <v>183</v>
      </c>
      <c r="J39" s="7">
        <v>77</v>
      </c>
      <c r="K39" s="7">
        <v>7</v>
      </c>
      <c r="L39" s="9">
        <v>67.3</v>
      </c>
      <c r="M39" s="9">
        <v>-1.5</v>
      </c>
      <c r="N39" t="s">
        <v>45</v>
      </c>
      <c r="O39" t="s">
        <v>46</v>
      </c>
      <c r="P39">
        <v>13</v>
      </c>
      <c r="Q39">
        <v>8159837</v>
      </c>
      <c r="R39">
        <v>14.867821501826599</v>
      </c>
      <c r="S39">
        <v>5</v>
      </c>
      <c r="T39">
        <v>3</v>
      </c>
      <c r="U39">
        <v>6.9999999999999999E-4</v>
      </c>
      <c r="V39">
        <v>0</v>
      </c>
      <c r="W39" t="s">
        <v>14</v>
      </c>
    </row>
    <row r="40" spans="1:23">
      <c r="A40" t="s">
        <v>55</v>
      </c>
      <c r="B40" s="1">
        <v>43552</v>
      </c>
      <c r="C40" s="12" t="s">
        <v>212</v>
      </c>
      <c r="D40" s="13" t="s">
        <v>218</v>
      </c>
      <c r="E40" s="4" t="s">
        <v>198</v>
      </c>
      <c r="F40" s="5" t="s">
        <v>210</v>
      </c>
      <c r="G40" s="5" t="s">
        <v>215</v>
      </c>
      <c r="H40" s="4" t="s">
        <v>195</v>
      </c>
      <c r="I40" s="4" t="s">
        <v>183</v>
      </c>
      <c r="J40" s="7">
        <v>77</v>
      </c>
      <c r="K40" s="7">
        <v>7</v>
      </c>
      <c r="L40" s="9">
        <v>67.3</v>
      </c>
      <c r="M40" s="9">
        <v>-1.5</v>
      </c>
      <c r="N40" t="s">
        <v>45</v>
      </c>
      <c r="O40" t="s">
        <v>46</v>
      </c>
      <c r="P40">
        <v>6</v>
      </c>
      <c r="Q40">
        <v>6250222</v>
      </c>
      <c r="R40">
        <v>29.086854834916299</v>
      </c>
      <c r="S40">
        <v>5</v>
      </c>
      <c r="T40">
        <v>5</v>
      </c>
      <c r="U40">
        <v>1.1000000000000001E-3</v>
      </c>
      <c r="V40">
        <v>0</v>
      </c>
      <c r="W40" t="s">
        <v>14</v>
      </c>
    </row>
    <row r="41" spans="1:23">
      <c r="A41" t="s">
        <v>56</v>
      </c>
      <c r="B41" s="1">
        <v>43552</v>
      </c>
      <c r="C41" s="12" t="s">
        <v>212</v>
      </c>
      <c r="D41" s="13" t="s">
        <v>220</v>
      </c>
      <c r="E41" s="4" t="s">
        <v>198</v>
      </c>
      <c r="F41" s="5" t="s">
        <v>210</v>
      </c>
      <c r="G41" s="5" t="s">
        <v>215</v>
      </c>
      <c r="H41" s="4" t="s">
        <v>195</v>
      </c>
      <c r="I41" s="4" t="s">
        <v>183</v>
      </c>
      <c r="J41" s="7">
        <v>77</v>
      </c>
      <c r="K41" s="7">
        <v>7</v>
      </c>
      <c r="L41" s="9">
        <v>67.3</v>
      </c>
      <c r="M41" s="9">
        <v>-1.5</v>
      </c>
      <c r="N41" t="s">
        <v>45</v>
      </c>
      <c r="O41" t="s">
        <v>46</v>
      </c>
      <c r="P41">
        <v>37</v>
      </c>
      <c r="Q41">
        <v>10616921</v>
      </c>
      <c r="R41">
        <v>27.189436560750501</v>
      </c>
      <c r="S41">
        <v>0</v>
      </c>
      <c r="T41">
        <v>0</v>
      </c>
      <c r="U41">
        <v>0</v>
      </c>
      <c r="V41">
        <v>0</v>
      </c>
      <c r="W41" t="s">
        <v>14</v>
      </c>
    </row>
    <row r="42" spans="1:23">
      <c r="A42" t="s">
        <v>57</v>
      </c>
      <c r="B42" s="1">
        <v>43552</v>
      </c>
      <c r="C42" s="12" t="s">
        <v>212</v>
      </c>
      <c r="D42" s="13" t="s">
        <v>218</v>
      </c>
      <c r="E42" s="4" t="s">
        <v>198</v>
      </c>
      <c r="F42" s="5" t="s">
        <v>210</v>
      </c>
      <c r="G42" s="5" t="s">
        <v>215</v>
      </c>
      <c r="H42" s="4" t="s">
        <v>195</v>
      </c>
      <c r="I42" s="4" t="s">
        <v>183</v>
      </c>
      <c r="J42" s="7">
        <v>77</v>
      </c>
      <c r="K42" s="7">
        <v>7</v>
      </c>
      <c r="L42" s="9">
        <v>67.3</v>
      </c>
      <c r="M42" s="9">
        <v>-1.5</v>
      </c>
      <c r="N42" t="s">
        <v>45</v>
      </c>
      <c r="O42" t="s">
        <v>46</v>
      </c>
      <c r="P42">
        <v>4</v>
      </c>
      <c r="Q42">
        <v>1849993</v>
      </c>
      <c r="R42">
        <v>72.982600474704498</v>
      </c>
      <c r="S42">
        <v>0</v>
      </c>
      <c r="T42">
        <v>0</v>
      </c>
      <c r="U42">
        <v>0</v>
      </c>
      <c r="V42">
        <v>0</v>
      </c>
      <c r="W42" t="s">
        <v>14</v>
      </c>
    </row>
    <row r="43" spans="1:23">
      <c r="A43" t="s">
        <v>58</v>
      </c>
      <c r="B43" s="1">
        <v>43587</v>
      </c>
      <c r="C43" s="12" t="s">
        <v>212</v>
      </c>
      <c r="D43" s="13" t="s">
        <v>218</v>
      </c>
      <c r="E43" s="4" t="s">
        <v>198</v>
      </c>
      <c r="F43" s="5" t="s">
        <v>210</v>
      </c>
      <c r="G43" s="5" t="s">
        <v>215</v>
      </c>
      <c r="H43" s="4" t="s">
        <v>195</v>
      </c>
      <c r="I43" s="4" t="s">
        <v>183</v>
      </c>
      <c r="J43" s="7">
        <v>72</v>
      </c>
      <c r="K43" s="7">
        <v>12</v>
      </c>
      <c r="L43" s="10">
        <v>28.7</v>
      </c>
      <c r="M43" s="10">
        <v>-1.9</v>
      </c>
      <c r="N43" t="s">
        <v>45</v>
      </c>
      <c r="O43" t="s">
        <v>46</v>
      </c>
      <c r="P43">
        <v>47</v>
      </c>
      <c r="Q43">
        <v>14521735</v>
      </c>
      <c r="R43">
        <v>1.63017711037972</v>
      </c>
      <c r="S43">
        <v>21</v>
      </c>
      <c r="T43">
        <v>20</v>
      </c>
      <c r="U43">
        <v>1.5E-3</v>
      </c>
      <c r="V43">
        <v>0.21</v>
      </c>
      <c r="W43" t="s">
        <v>16</v>
      </c>
    </row>
    <row r="44" spans="1:23">
      <c r="A44" t="s">
        <v>59</v>
      </c>
      <c r="B44" s="1">
        <v>43587</v>
      </c>
      <c r="C44" s="12" t="s">
        <v>212</v>
      </c>
      <c r="D44" s="13" t="s">
        <v>220</v>
      </c>
      <c r="E44" s="4" t="s">
        <v>198</v>
      </c>
      <c r="F44" s="5" t="s">
        <v>210</v>
      </c>
      <c r="G44" s="5" t="s">
        <v>215</v>
      </c>
      <c r="H44" s="4" t="s">
        <v>195</v>
      </c>
      <c r="I44" s="4" t="s">
        <v>183</v>
      </c>
      <c r="J44" s="7">
        <v>72</v>
      </c>
      <c r="K44" s="7">
        <v>12</v>
      </c>
      <c r="L44" s="10">
        <v>28.7</v>
      </c>
      <c r="M44" s="10">
        <v>-1.9</v>
      </c>
      <c r="N44" t="s">
        <v>45</v>
      </c>
      <c r="O44" t="s">
        <v>46</v>
      </c>
      <c r="P44">
        <v>8</v>
      </c>
      <c r="Q44">
        <v>2733422</v>
      </c>
      <c r="R44">
        <v>29.9010178450309</v>
      </c>
      <c r="S44">
        <v>94</v>
      </c>
      <c r="T44">
        <v>90</v>
      </c>
      <c r="U44">
        <v>4.8500000000000001E-2</v>
      </c>
      <c r="V44">
        <v>0.24</v>
      </c>
      <c r="W44" t="s">
        <v>16</v>
      </c>
    </row>
    <row r="45" spans="1:23">
      <c r="A45" t="s">
        <v>60</v>
      </c>
      <c r="B45" s="1">
        <v>43587</v>
      </c>
      <c r="C45" s="12" t="s">
        <v>212</v>
      </c>
      <c r="D45" s="13" t="s">
        <v>218</v>
      </c>
      <c r="E45" s="4" t="s">
        <v>198</v>
      </c>
      <c r="F45" s="5" t="s">
        <v>210</v>
      </c>
      <c r="G45" s="5" t="s">
        <v>215</v>
      </c>
      <c r="H45" s="4" t="s">
        <v>195</v>
      </c>
      <c r="I45" s="4" t="s">
        <v>183</v>
      </c>
      <c r="J45" s="7">
        <v>72</v>
      </c>
      <c r="K45" s="7">
        <v>12</v>
      </c>
      <c r="L45" s="10">
        <v>28.7</v>
      </c>
      <c r="M45" s="10">
        <v>-1.9</v>
      </c>
      <c r="N45" t="s">
        <v>45</v>
      </c>
      <c r="O45" t="s">
        <v>46</v>
      </c>
      <c r="P45">
        <v>7</v>
      </c>
      <c r="Q45">
        <v>1738662</v>
      </c>
      <c r="R45">
        <v>89.796809270577</v>
      </c>
      <c r="S45">
        <v>5</v>
      </c>
      <c r="T45">
        <v>0</v>
      </c>
      <c r="U45">
        <v>2.7900000000000001E-2</v>
      </c>
      <c r="V45">
        <v>0.3</v>
      </c>
      <c r="W45" t="s">
        <v>14</v>
      </c>
    </row>
    <row r="46" spans="1:23">
      <c r="A46" t="s">
        <v>61</v>
      </c>
      <c r="B46" s="1">
        <v>43587</v>
      </c>
      <c r="C46" s="12" t="s">
        <v>212</v>
      </c>
      <c r="D46" s="13" t="s">
        <v>218</v>
      </c>
      <c r="E46" s="4" t="s">
        <v>198</v>
      </c>
      <c r="F46" s="5" t="s">
        <v>210</v>
      </c>
      <c r="G46" s="5" t="s">
        <v>215</v>
      </c>
      <c r="H46" s="4" t="s">
        <v>195</v>
      </c>
      <c r="I46" s="4" t="s">
        <v>183</v>
      </c>
      <c r="J46" s="7">
        <v>72</v>
      </c>
      <c r="K46" s="7">
        <v>12</v>
      </c>
      <c r="L46" s="10">
        <v>28.7</v>
      </c>
      <c r="M46" s="10">
        <v>-1.9</v>
      </c>
      <c r="N46" t="s">
        <v>45</v>
      </c>
      <c r="O46" t="s">
        <v>46</v>
      </c>
      <c r="P46">
        <v>3</v>
      </c>
      <c r="Q46">
        <v>854193</v>
      </c>
      <c r="R46">
        <v>60.626930916081001</v>
      </c>
      <c r="S46">
        <v>5</v>
      </c>
      <c r="T46">
        <v>5</v>
      </c>
      <c r="U46">
        <v>1.47E-2</v>
      </c>
      <c r="V46">
        <v>0.04</v>
      </c>
      <c r="W46" t="s">
        <v>14</v>
      </c>
    </row>
    <row r="47" spans="1:23">
      <c r="A47" t="s">
        <v>62</v>
      </c>
      <c r="B47" s="1">
        <v>43587</v>
      </c>
      <c r="C47" s="12" t="s">
        <v>212</v>
      </c>
      <c r="D47" s="13" t="s">
        <v>220</v>
      </c>
      <c r="E47" s="4" t="s">
        <v>199</v>
      </c>
      <c r="F47" s="5" t="s">
        <v>210</v>
      </c>
      <c r="G47" s="5" t="s">
        <v>215</v>
      </c>
      <c r="H47" s="4" t="s">
        <v>195</v>
      </c>
      <c r="I47" s="4" t="s">
        <v>183</v>
      </c>
      <c r="J47" s="7">
        <v>72</v>
      </c>
      <c r="K47" s="7">
        <v>12</v>
      </c>
      <c r="L47" s="10">
        <v>28.7</v>
      </c>
      <c r="M47" s="10">
        <v>-1.9</v>
      </c>
      <c r="N47" t="s">
        <v>45</v>
      </c>
      <c r="O47" t="s">
        <v>46</v>
      </c>
      <c r="P47">
        <v>69</v>
      </c>
      <c r="Q47">
        <v>24353914</v>
      </c>
      <c r="R47">
        <v>2.0783148039366499</v>
      </c>
      <c r="S47">
        <v>3</v>
      </c>
      <c r="T47">
        <v>3</v>
      </c>
      <c r="U47">
        <v>1E-4</v>
      </c>
      <c r="V47">
        <v>0.15</v>
      </c>
      <c r="W47" t="s">
        <v>14</v>
      </c>
    </row>
    <row r="48" spans="1:23">
      <c r="A48" t="s">
        <v>63</v>
      </c>
      <c r="B48" s="1">
        <v>43587</v>
      </c>
      <c r="C48" s="12" t="s">
        <v>212</v>
      </c>
      <c r="D48" s="13" t="s">
        <v>220</v>
      </c>
      <c r="E48" s="4" t="s">
        <v>199</v>
      </c>
      <c r="F48" s="5" t="s">
        <v>210</v>
      </c>
      <c r="G48" s="5" t="s">
        <v>215</v>
      </c>
      <c r="H48" s="4" t="s">
        <v>195</v>
      </c>
      <c r="I48" s="4" t="s">
        <v>183</v>
      </c>
      <c r="J48" s="7">
        <v>72</v>
      </c>
      <c r="K48" s="7">
        <v>12</v>
      </c>
      <c r="L48" s="10">
        <v>28.7</v>
      </c>
      <c r="M48" s="10">
        <v>-1.9</v>
      </c>
      <c r="N48" t="s">
        <v>45</v>
      </c>
      <c r="O48" t="s">
        <v>46</v>
      </c>
      <c r="P48">
        <v>75</v>
      </c>
      <c r="Q48">
        <v>7293575</v>
      </c>
      <c r="R48">
        <v>24.4255252054034</v>
      </c>
      <c r="S48">
        <v>0</v>
      </c>
      <c r="T48">
        <v>0</v>
      </c>
      <c r="U48">
        <v>0</v>
      </c>
      <c r="V48">
        <v>0</v>
      </c>
      <c r="W48" t="s">
        <v>14</v>
      </c>
    </row>
    <row r="49" spans="1:23">
      <c r="A49" t="s">
        <v>64</v>
      </c>
      <c r="B49" s="1">
        <v>43644</v>
      </c>
      <c r="C49" s="12" t="s">
        <v>212</v>
      </c>
      <c r="D49" s="13" t="s">
        <v>218</v>
      </c>
      <c r="E49" s="4" t="s">
        <v>199</v>
      </c>
      <c r="F49" s="5" t="s">
        <v>210</v>
      </c>
      <c r="G49" s="5" t="s">
        <v>215</v>
      </c>
      <c r="H49" s="4" t="s">
        <v>194</v>
      </c>
      <c r="I49" s="4" t="s">
        <v>185</v>
      </c>
      <c r="J49" s="7">
        <v>64</v>
      </c>
      <c r="K49" s="7">
        <v>20</v>
      </c>
      <c r="L49" s="9">
        <v>42.8</v>
      </c>
      <c r="M49" s="9">
        <v>9.1</v>
      </c>
      <c r="N49" t="s">
        <v>45</v>
      </c>
      <c r="O49" t="s">
        <v>46</v>
      </c>
      <c r="P49">
        <v>29</v>
      </c>
      <c r="Q49">
        <v>8930397</v>
      </c>
      <c r="R49">
        <v>12.406279362496401</v>
      </c>
      <c r="S49">
        <v>4</v>
      </c>
      <c r="T49">
        <v>3</v>
      </c>
      <c r="U49">
        <v>5.0000000000000001E-4</v>
      </c>
      <c r="V49">
        <v>0.19</v>
      </c>
      <c r="W49" t="s">
        <v>14</v>
      </c>
    </row>
    <row r="50" spans="1:23">
      <c r="A50" t="s">
        <v>65</v>
      </c>
      <c r="B50" s="1">
        <v>43644</v>
      </c>
      <c r="C50" s="12" t="s">
        <v>212</v>
      </c>
      <c r="D50" s="16" t="s">
        <v>218</v>
      </c>
      <c r="E50" s="4" t="s">
        <v>199</v>
      </c>
      <c r="F50" s="5" t="s">
        <v>210</v>
      </c>
      <c r="G50" s="5" t="s">
        <v>215</v>
      </c>
      <c r="H50" s="4" t="s">
        <v>194</v>
      </c>
      <c r="I50" s="4" t="s">
        <v>185</v>
      </c>
      <c r="J50" s="7">
        <v>64</v>
      </c>
      <c r="K50" s="7">
        <v>20</v>
      </c>
      <c r="L50" s="9">
        <v>42.8</v>
      </c>
      <c r="M50" s="9">
        <v>9.1</v>
      </c>
      <c r="N50" t="s">
        <v>45</v>
      </c>
      <c r="O50" t="s">
        <v>46</v>
      </c>
      <c r="P50">
        <v>27</v>
      </c>
      <c r="Q50">
        <v>12700095</v>
      </c>
      <c r="R50">
        <v>21.343328534156601</v>
      </c>
      <c r="S50">
        <v>1721</v>
      </c>
      <c r="T50">
        <v>1721</v>
      </c>
      <c r="U50">
        <v>0.17030000000000001</v>
      </c>
      <c r="V50">
        <v>0.22</v>
      </c>
      <c r="W50" t="s">
        <v>16</v>
      </c>
    </row>
    <row r="51" spans="1:23">
      <c r="A51" t="s">
        <v>66</v>
      </c>
      <c r="B51" s="1">
        <v>43644</v>
      </c>
      <c r="C51" s="12" t="s">
        <v>212</v>
      </c>
      <c r="D51" s="16" t="s">
        <v>218</v>
      </c>
      <c r="E51" s="4" t="s">
        <v>199</v>
      </c>
      <c r="F51" s="5" t="s">
        <v>210</v>
      </c>
      <c r="G51" s="5" t="s">
        <v>215</v>
      </c>
      <c r="H51" s="4" t="s">
        <v>194</v>
      </c>
      <c r="I51" s="4" t="s">
        <v>185</v>
      </c>
      <c r="J51" s="7">
        <v>64</v>
      </c>
      <c r="K51" s="7">
        <v>20</v>
      </c>
      <c r="L51" s="9">
        <v>42.8</v>
      </c>
      <c r="M51" s="9">
        <v>9.1</v>
      </c>
      <c r="N51" t="s">
        <v>45</v>
      </c>
      <c r="O51" t="s">
        <v>46</v>
      </c>
      <c r="P51">
        <v>65</v>
      </c>
      <c r="Q51">
        <v>6553365</v>
      </c>
      <c r="R51">
        <v>31.197529818650398</v>
      </c>
      <c r="S51">
        <v>2</v>
      </c>
      <c r="T51">
        <v>0</v>
      </c>
      <c r="U51">
        <v>4.0000000000000002E-4</v>
      </c>
      <c r="V51">
        <v>0</v>
      </c>
      <c r="W51" t="s">
        <v>14</v>
      </c>
    </row>
    <row r="52" spans="1:23">
      <c r="A52" t="s">
        <v>67</v>
      </c>
      <c r="B52" s="1">
        <v>43644</v>
      </c>
      <c r="C52" s="12" t="s">
        <v>212</v>
      </c>
      <c r="D52" s="16" t="s">
        <v>220</v>
      </c>
      <c r="E52" s="4" t="s">
        <v>199</v>
      </c>
      <c r="F52" s="5" t="s">
        <v>210</v>
      </c>
      <c r="G52" s="5" t="s">
        <v>215</v>
      </c>
      <c r="H52" s="4" t="s">
        <v>194</v>
      </c>
      <c r="I52" s="4" t="s">
        <v>185</v>
      </c>
      <c r="J52" s="7">
        <v>64</v>
      </c>
      <c r="K52" s="7">
        <v>20</v>
      </c>
      <c r="L52" s="9">
        <v>42.8</v>
      </c>
      <c r="M52" s="9">
        <v>9.1</v>
      </c>
      <c r="N52" t="s">
        <v>45</v>
      </c>
      <c r="O52" t="s">
        <v>46</v>
      </c>
      <c r="P52">
        <v>64</v>
      </c>
      <c r="Q52">
        <v>8331410</v>
      </c>
      <c r="R52">
        <v>53.6364672966521</v>
      </c>
      <c r="S52">
        <v>103</v>
      </c>
      <c r="T52">
        <v>103</v>
      </c>
      <c r="U52">
        <v>2.64E-2</v>
      </c>
      <c r="V52">
        <v>0.25</v>
      </c>
      <c r="W52" t="s">
        <v>16</v>
      </c>
    </row>
    <row r="53" spans="1:23">
      <c r="A53" t="s">
        <v>68</v>
      </c>
      <c r="B53" s="1">
        <v>43644</v>
      </c>
      <c r="C53" s="12" t="s">
        <v>212</v>
      </c>
      <c r="D53" s="16" t="s">
        <v>220</v>
      </c>
      <c r="E53" s="4" t="s">
        <v>199</v>
      </c>
      <c r="F53" s="4" t="s">
        <v>204</v>
      </c>
      <c r="G53" s="4" t="s">
        <v>217</v>
      </c>
      <c r="H53" s="4" t="s">
        <v>194</v>
      </c>
      <c r="I53" s="4" t="s">
        <v>185</v>
      </c>
      <c r="J53" s="7">
        <v>64</v>
      </c>
      <c r="K53" s="7">
        <v>20</v>
      </c>
      <c r="L53" s="9">
        <v>42.8</v>
      </c>
      <c r="M53" s="9">
        <v>9.1</v>
      </c>
      <c r="N53" t="s">
        <v>45</v>
      </c>
      <c r="O53" t="s">
        <v>46</v>
      </c>
      <c r="P53">
        <v>49</v>
      </c>
      <c r="Q53">
        <v>12047070</v>
      </c>
      <c r="R53">
        <v>16.432833875788901</v>
      </c>
      <c r="S53">
        <v>2</v>
      </c>
      <c r="T53">
        <v>2</v>
      </c>
      <c r="U53">
        <v>2.0000000000000001E-4</v>
      </c>
      <c r="V53">
        <v>0.08</v>
      </c>
      <c r="W53" t="s">
        <v>14</v>
      </c>
    </row>
    <row r="54" spans="1:23">
      <c r="A54" t="s">
        <v>69</v>
      </c>
      <c r="B54" s="1">
        <v>43644</v>
      </c>
      <c r="C54" s="12" t="s">
        <v>212</v>
      </c>
      <c r="D54" s="18" t="s">
        <v>220</v>
      </c>
      <c r="E54" s="4" t="s">
        <v>199</v>
      </c>
      <c r="F54" s="4" t="s">
        <v>204</v>
      </c>
      <c r="G54" s="4" t="s">
        <v>217</v>
      </c>
      <c r="H54" s="4" t="s">
        <v>194</v>
      </c>
      <c r="I54" s="4" t="s">
        <v>185</v>
      </c>
      <c r="J54" s="7">
        <v>64</v>
      </c>
      <c r="K54" s="7">
        <v>20</v>
      </c>
      <c r="L54" s="9">
        <v>42.8</v>
      </c>
      <c r="M54" s="9">
        <v>9.1</v>
      </c>
      <c r="N54" t="s">
        <v>45</v>
      </c>
      <c r="O54" t="s">
        <v>46</v>
      </c>
      <c r="P54">
        <v>49</v>
      </c>
      <c r="Q54">
        <v>18459676</v>
      </c>
      <c r="R54">
        <v>12.362280898104601</v>
      </c>
      <c r="S54">
        <v>642</v>
      </c>
      <c r="T54">
        <v>642</v>
      </c>
      <c r="U54">
        <v>3.9199999999999999E-2</v>
      </c>
      <c r="V54">
        <v>0.21</v>
      </c>
      <c r="W54" t="s">
        <v>16</v>
      </c>
    </row>
    <row r="55" spans="1:23">
      <c r="A55" t="s">
        <v>70</v>
      </c>
      <c r="B55" s="1">
        <v>43644</v>
      </c>
      <c r="C55" s="12" t="s">
        <v>212</v>
      </c>
      <c r="D55" s="18" t="s">
        <v>218</v>
      </c>
      <c r="E55" s="4" t="s">
        <v>199</v>
      </c>
      <c r="F55" s="5" t="s">
        <v>210</v>
      </c>
      <c r="G55" s="5" t="s">
        <v>215</v>
      </c>
      <c r="H55" s="4" t="s">
        <v>194</v>
      </c>
      <c r="I55" s="4" t="s">
        <v>185</v>
      </c>
      <c r="J55" s="7">
        <v>64</v>
      </c>
      <c r="K55" s="7">
        <v>20</v>
      </c>
      <c r="L55" s="9">
        <v>42.8</v>
      </c>
      <c r="M55" s="9">
        <v>9.1</v>
      </c>
      <c r="N55" t="s">
        <v>45</v>
      </c>
      <c r="O55" t="s">
        <v>46</v>
      </c>
      <c r="P55">
        <v>73</v>
      </c>
      <c r="Q55">
        <v>21928250</v>
      </c>
      <c r="R55">
        <v>7.1101113859975102</v>
      </c>
      <c r="S55">
        <v>148</v>
      </c>
      <c r="T55">
        <v>148</v>
      </c>
      <c r="U55">
        <v>7.1999999999999998E-3</v>
      </c>
      <c r="V55">
        <v>0.21</v>
      </c>
      <c r="W55" t="s">
        <v>16</v>
      </c>
    </row>
    <row r="56" spans="1:23">
      <c r="A56" t="s">
        <v>71</v>
      </c>
      <c r="B56" s="1">
        <v>43644</v>
      </c>
      <c r="C56" s="12" t="s">
        <v>212</v>
      </c>
      <c r="D56" s="18" t="s">
        <v>220</v>
      </c>
      <c r="E56" s="4" t="s">
        <v>199</v>
      </c>
      <c r="F56" s="5" t="s">
        <v>210</v>
      </c>
      <c r="G56" s="5" t="s">
        <v>215</v>
      </c>
      <c r="H56" s="4" t="s">
        <v>194</v>
      </c>
      <c r="I56" s="4" t="s">
        <v>185</v>
      </c>
      <c r="J56" s="7">
        <v>64</v>
      </c>
      <c r="K56" s="7">
        <v>20</v>
      </c>
      <c r="L56" s="9">
        <v>42.8</v>
      </c>
      <c r="M56" s="9">
        <v>9.1</v>
      </c>
      <c r="N56" t="s">
        <v>45</v>
      </c>
      <c r="O56" t="s">
        <v>46</v>
      </c>
      <c r="P56">
        <v>71</v>
      </c>
      <c r="Q56">
        <v>48528632</v>
      </c>
      <c r="R56">
        <v>1.1611804758889599</v>
      </c>
      <c r="S56">
        <v>1</v>
      </c>
      <c r="T56">
        <v>1</v>
      </c>
      <c r="U56">
        <v>0</v>
      </c>
      <c r="V56">
        <v>0</v>
      </c>
      <c r="W56" t="s">
        <v>14</v>
      </c>
    </row>
    <row r="57" spans="1:23">
      <c r="A57" t="s">
        <v>72</v>
      </c>
      <c r="B57" s="1">
        <v>43644</v>
      </c>
      <c r="C57" s="12" t="s">
        <v>212</v>
      </c>
      <c r="D57" s="13" t="s">
        <v>218</v>
      </c>
      <c r="E57" s="4" t="s">
        <v>199</v>
      </c>
      <c r="F57" s="5" t="s">
        <v>210</v>
      </c>
      <c r="G57" s="5" t="s">
        <v>215</v>
      </c>
      <c r="H57" s="4" t="s">
        <v>194</v>
      </c>
      <c r="I57" s="4" t="s">
        <v>185</v>
      </c>
      <c r="J57" s="7">
        <v>64</v>
      </c>
      <c r="K57" s="7">
        <v>20</v>
      </c>
      <c r="L57" s="9">
        <v>42.8</v>
      </c>
      <c r="M57" s="9">
        <v>9.1</v>
      </c>
      <c r="N57" t="s">
        <v>45</v>
      </c>
      <c r="O57" t="s">
        <v>46</v>
      </c>
      <c r="P57">
        <v>1</v>
      </c>
      <c r="Q57">
        <v>3854572</v>
      </c>
      <c r="R57">
        <v>30.334029303383101</v>
      </c>
      <c r="S57">
        <v>2</v>
      </c>
      <c r="T57">
        <v>2</v>
      </c>
      <c r="U57">
        <v>6.9999999999999999E-4</v>
      </c>
      <c r="V57">
        <v>0.23</v>
      </c>
      <c r="W57" t="s">
        <v>14</v>
      </c>
    </row>
    <row r="58" spans="1:23">
      <c r="A58" t="s">
        <v>73</v>
      </c>
      <c r="B58" s="1">
        <v>43644</v>
      </c>
      <c r="C58" s="12" t="s">
        <v>212</v>
      </c>
      <c r="D58" s="13" t="s">
        <v>218</v>
      </c>
      <c r="E58" s="4" t="s">
        <v>199</v>
      </c>
      <c r="F58" s="5" t="s">
        <v>210</v>
      </c>
      <c r="G58" s="5" t="s">
        <v>215</v>
      </c>
      <c r="H58" s="4" t="s">
        <v>194</v>
      </c>
      <c r="I58" s="4" t="s">
        <v>185</v>
      </c>
      <c r="J58" s="7">
        <v>64</v>
      </c>
      <c r="K58" s="7">
        <v>20</v>
      </c>
      <c r="L58" s="9">
        <v>42.8</v>
      </c>
      <c r="M58" s="9">
        <v>9.1</v>
      </c>
      <c r="N58" t="s">
        <v>45</v>
      </c>
      <c r="O58" t="s">
        <v>46</v>
      </c>
      <c r="P58">
        <v>51</v>
      </c>
      <c r="Q58">
        <v>15931053</v>
      </c>
      <c r="R58">
        <v>9.9199594653284997</v>
      </c>
      <c r="S58">
        <v>20</v>
      </c>
      <c r="T58">
        <v>20</v>
      </c>
      <c r="U58">
        <v>1.4E-3</v>
      </c>
      <c r="V58">
        <v>0.28000000000000003</v>
      </c>
      <c r="W58" t="s">
        <v>14</v>
      </c>
    </row>
    <row r="59" spans="1:23">
      <c r="A59" t="s">
        <v>74</v>
      </c>
      <c r="B59" s="1">
        <v>43644</v>
      </c>
      <c r="C59" s="12" t="s">
        <v>212</v>
      </c>
      <c r="D59" s="13" t="s">
        <v>220</v>
      </c>
      <c r="E59" s="4" t="s">
        <v>199</v>
      </c>
      <c r="F59" s="5" t="s">
        <v>210</v>
      </c>
      <c r="G59" s="5" t="s">
        <v>215</v>
      </c>
      <c r="H59" s="4" t="s">
        <v>194</v>
      </c>
      <c r="I59" s="4" t="s">
        <v>185</v>
      </c>
      <c r="J59" s="7">
        <v>64</v>
      </c>
      <c r="K59" s="7">
        <v>20</v>
      </c>
      <c r="L59" s="9">
        <v>42.8</v>
      </c>
      <c r="M59" s="9">
        <v>9.1</v>
      </c>
      <c r="N59" t="s">
        <v>45</v>
      </c>
      <c r="O59" t="s">
        <v>46</v>
      </c>
      <c r="P59">
        <v>34</v>
      </c>
      <c r="Q59">
        <v>23580706</v>
      </c>
      <c r="R59">
        <v>1.4669280894304</v>
      </c>
      <c r="S59">
        <v>1</v>
      </c>
      <c r="T59">
        <v>1</v>
      </c>
      <c r="U59">
        <v>0</v>
      </c>
      <c r="V59">
        <v>0</v>
      </c>
      <c r="W59" t="s">
        <v>14</v>
      </c>
    </row>
    <row r="60" spans="1:23">
      <c r="A60" t="s">
        <v>75</v>
      </c>
      <c r="B60" s="1">
        <v>43644</v>
      </c>
      <c r="C60" s="12" t="s">
        <v>212</v>
      </c>
      <c r="D60" s="13" t="s">
        <v>220</v>
      </c>
      <c r="E60" s="4" t="s">
        <v>199</v>
      </c>
      <c r="F60" s="4" t="s">
        <v>207</v>
      </c>
      <c r="G60" s="4" t="s">
        <v>217</v>
      </c>
      <c r="H60" s="4" t="s">
        <v>194</v>
      </c>
      <c r="I60" s="4" t="s">
        <v>185</v>
      </c>
      <c r="J60" s="7">
        <v>64</v>
      </c>
      <c r="K60" s="7">
        <v>20</v>
      </c>
      <c r="L60" s="9">
        <v>42.8</v>
      </c>
      <c r="M60" s="9">
        <v>9.1</v>
      </c>
      <c r="N60" t="s">
        <v>45</v>
      </c>
      <c r="O60" t="s">
        <v>46</v>
      </c>
      <c r="P60">
        <v>65</v>
      </c>
      <c r="Q60">
        <v>20423162</v>
      </c>
      <c r="R60">
        <v>18.533760834879502</v>
      </c>
      <c r="S60">
        <v>242</v>
      </c>
      <c r="T60">
        <v>241</v>
      </c>
      <c r="U60">
        <v>1.44E-2</v>
      </c>
      <c r="V60">
        <v>0.21</v>
      </c>
      <c r="W60" t="s">
        <v>16</v>
      </c>
    </row>
    <row r="61" spans="1:23">
      <c r="A61" t="s">
        <v>76</v>
      </c>
      <c r="B61" s="1">
        <v>43644</v>
      </c>
      <c r="C61" s="12" t="s">
        <v>212</v>
      </c>
      <c r="D61" s="13" t="s">
        <v>220</v>
      </c>
      <c r="E61" s="4" t="s">
        <v>199</v>
      </c>
      <c r="F61" s="4" t="s">
        <v>207</v>
      </c>
      <c r="G61" s="4" t="s">
        <v>217</v>
      </c>
      <c r="H61" s="4" t="s">
        <v>194</v>
      </c>
      <c r="I61" s="4" t="s">
        <v>185</v>
      </c>
      <c r="J61" s="7">
        <v>64</v>
      </c>
      <c r="K61" s="7">
        <v>20</v>
      </c>
      <c r="L61" s="9">
        <v>42.8</v>
      </c>
      <c r="M61" s="9">
        <v>9.1</v>
      </c>
      <c r="N61" t="s">
        <v>45</v>
      </c>
      <c r="O61" t="s">
        <v>46</v>
      </c>
      <c r="P61">
        <v>11</v>
      </c>
      <c r="Q61">
        <v>12410456</v>
      </c>
      <c r="R61">
        <v>8.8755884554121103</v>
      </c>
      <c r="S61">
        <v>757</v>
      </c>
      <c r="T61">
        <v>757</v>
      </c>
      <c r="U61">
        <v>6.6199999999999995E-2</v>
      </c>
      <c r="V61">
        <v>0.21</v>
      </c>
      <c r="W61" t="s">
        <v>16</v>
      </c>
    </row>
    <row r="62" spans="1:23">
      <c r="A62" t="s">
        <v>77</v>
      </c>
      <c r="B62" s="1">
        <v>43644</v>
      </c>
      <c r="C62" s="12" t="s">
        <v>212</v>
      </c>
      <c r="D62" s="13" t="s">
        <v>218</v>
      </c>
      <c r="E62" s="4" t="s">
        <v>199</v>
      </c>
      <c r="F62" s="4" t="s">
        <v>203</v>
      </c>
      <c r="G62" s="4" t="s">
        <v>217</v>
      </c>
      <c r="H62" s="4" t="s">
        <v>194</v>
      </c>
      <c r="I62" s="4" t="s">
        <v>185</v>
      </c>
      <c r="J62" s="7">
        <v>64</v>
      </c>
      <c r="K62" s="7">
        <v>20</v>
      </c>
      <c r="L62" s="9">
        <v>42.8</v>
      </c>
      <c r="M62" s="9">
        <v>9.1</v>
      </c>
      <c r="N62" t="s">
        <v>45</v>
      </c>
      <c r="O62" t="s">
        <v>46</v>
      </c>
      <c r="P62">
        <v>42</v>
      </c>
      <c r="Q62">
        <v>14645710</v>
      </c>
      <c r="R62">
        <v>2.6684469377039401</v>
      </c>
      <c r="S62">
        <v>2</v>
      </c>
      <c r="T62">
        <v>2</v>
      </c>
      <c r="U62">
        <v>1E-4</v>
      </c>
      <c r="V62">
        <v>0</v>
      </c>
      <c r="W62" t="s">
        <v>14</v>
      </c>
    </row>
    <row r="63" spans="1:23">
      <c r="A63" t="s">
        <v>78</v>
      </c>
      <c r="B63" s="1">
        <v>43644</v>
      </c>
      <c r="C63" s="12" t="s">
        <v>212</v>
      </c>
      <c r="D63" s="13" t="s">
        <v>218</v>
      </c>
      <c r="E63" s="4" t="s">
        <v>199</v>
      </c>
      <c r="F63" s="4" t="s">
        <v>203</v>
      </c>
      <c r="G63" s="4" t="s">
        <v>217</v>
      </c>
      <c r="H63" s="4" t="s">
        <v>194</v>
      </c>
      <c r="I63" s="4" t="s">
        <v>185</v>
      </c>
      <c r="J63" s="7">
        <v>64</v>
      </c>
      <c r="K63" s="7">
        <v>20</v>
      </c>
      <c r="L63" s="9">
        <v>42.8</v>
      </c>
      <c r="M63" s="9">
        <v>9.1</v>
      </c>
      <c r="N63" t="s">
        <v>45</v>
      </c>
      <c r="O63" t="s">
        <v>46</v>
      </c>
      <c r="P63">
        <v>61</v>
      </c>
      <c r="Q63">
        <v>5930959</v>
      </c>
      <c r="R63">
        <v>30.860000886871799</v>
      </c>
      <c r="S63">
        <v>1</v>
      </c>
      <c r="T63">
        <v>0</v>
      </c>
      <c r="U63">
        <v>2.0000000000000001E-4</v>
      </c>
      <c r="V63">
        <v>0</v>
      </c>
      <c r="W63" t="s">
        <v>14</v>
      </c>
    </row>
    <row r="64" spans="1:23">
      <c r="A64" t="s">
        <v>79</v>
      </c>
      <c r="B64" s="1">
        <v>43705</v>
      </c>
      <c r="C64" s="12" t="s">
        <v>212</v>
      </c>
      <c r="D64" s="13" t="s">
        <v>218</v>
      </c>
      <c r="E64" s="4" t="s">
        <v>200</v>
      </c>
      <c r="F64" s="5" t="s">
        <v>210</v>
      </c>
      <c r="G64" s="5" t="s">
        <v>215</v>
      </c>
      <c r="H64" s="4" t="s">
        <v>194</v>
      </c>
      <c r="I64" s="4" t="s">
        <v>185</v>
      </c>
      <c r="J64" s="7">
        <v>64</v>
      </c>
      <c r="K64" s="7">
        <v>20</v>
      </c>
      <c r="L64" s="9">
        <v>42.8</v>
      </c>
      <c r="M64" s="9">
        <v>9.1</v>
      </c>
      <c r="N64" t="s">
        <v>45</v>
      </c>
      <c r="O64" t="s">
        <v>46</v>
      </c>
      <c r="P64">
        <v>6</v>
      </c>
      <c r="Q64">
        <v>24009653</v>
      </c>
      <c r="R64">
        <v>1.23598620938004</v>
      </c>
      <c r="S64">
        <v>3</v>
      </c>
      <c r="T64">
        <v>3</v>
      </c>
      <c r="U64">
        <v>1E-4</v>
      </c>
      <c r="V64">
        <v>0.21</v>
      </c>
      <c r="W64" t="s">
        <v>14</v>
      </c>
    </row>
    <row r="65" spans="1:23">
      <c r="A65" t="s">
        <v>80</v>
      </c>
      <c r="B65" s="1">
        <v>43705</v>
      </c>
      <c r="C65" s="12" t="s">
        <v>212</v>
      </c>
      <c r="D65" s="13" t="s">
        <v>218</v>
      </c>
      <c r="E65" s="4" t="s">
        <v>200</v>
      </c>
      <c r="F65" s="5" t="s">
        <v>210</v>
      </c>
      <c r="G65" s="5" t="s">
        <v>215</v>
      </c>
      <c r="H65" s="4" t="s">
        <v>194</v>
      </c>
      <c r="I65" s="4" t="s">
        <v>185</v>
      </c>
      <c r="J65" s="7">
        <v>64</v>
      </c>
      <c r="K65" s="7">
        <v>20</v>
      </c>
      <c r="L65" s="9">
        <v>42.8</v>
      </c>
      <c r="M65" s="9">
        <v>9.1</v>
      </c>
      <c r="N65" t="s">
        <v>45</v>
      </c>
      <c r="O65" t="s">
        <v>46</v>
      </c>
      <c r="P65">
        <v>73</v>
      </c>
      <c r="Q65">
        <v>2670283</v>
      </c>
      <c r="R65">
        <v>73.018065875414706</v>
      </c>
      <c r="S65">
        <v>3</v>
      </c>
      <c r="T65">
        <v>3</v>
      </c>
      <c r="U65">
        <v>4.1000000000000003E-3</v>
      </c>
      <c r="V65">
        <v>7.0000000000000007E-2</v>
      </c>
      <c r="W65" t="s">
        <v>14</v>
      </c>
    </row>
    <row r="66" spans="1:23">
      <c r="A66" t="s">
        <v>81</v>
      </c>
      <c r="B66" s="1">
        <v>43705</v>
      </c>
      <c r="C66" s="12" t="s">
        <v>212</v>
      </c>
      <c r="D66" s="13" t="s">
        <v>220</v>
      </c>
      <c r="E66" s="4" t="s">
        <v>200</v>
      </c>
      <c r="F66" s="5" t="s">
        <v>210</v>
      </c>
      <c r="G66" s="5" t="s">
        <v>215</v>
      </c>
      <c r="H66" s="4" t="s">
        <v>194</v>
      </c>
      <c r="I66" s="4" t="s">
        <v>185</v>
      </c>
      <c r="J66" s="7">
        <v>64</v>
      </c>
      <c r="K66" s="7">
        <v>20</v>
      </c>
      <c r="L66" s="9">
        <v>42.8</v>
      </c>
      <c r="M66" s="9">
        <v>9.1</v>
      </c>
      <c r="N66" t="s">
        <v>45</v>
      </c>
      <c r="O66" t="s">
        <v>46</v>
      </c>
      <c r="P66">
        <v>8</v>
      </c>
      <c r="Q66">
        <v>9897329</v>
      </c>
      <c r="R66">
        <v>7.6109220982751999</v>
      </c>
      <c r="S66">
        <v>14</v>
      </c>
      <c r="T66">
        <v>13</v>
      </c>
      <c r="U66">
        <v>1.5E-3</v>
      </c>
      <c r="V66">
        <v>0.18</v>
      </c>
      <c r="W66" t="s">
        <v>14</v>
      </c>
    </row>
    <row r="67" spans="1:23">
      <c r="A67" t="s">
        <v>82</v>
      </c>
      <c r="B67" s="1">
        <v>43705</v>
      </c>
      <c r="C67" s="12" t="s">
        <v>212</v>
      </c>
      <c r="D67" s="13" t="s">
        <v>218</v>
      </c>
      <c r="E67" s="4" t="s">
        <v>200</v>
      </c>
      <c r="F67" s="5" t="s">
        <v>210</v>
      </c>
      <c r="G67" s="5" t="s">
        <v>215</v>
      </c>
      <c r="H67" s="4" t="s">
        <v>194</v>
      </c>
      <c r="I67" s="4" t="s">
        <v>185</v>
      </c>
      <c r="J67" s="7">
        <v>64</v>
      </c>
      <c r="K67" s="7">
        <v>20</v>
      </c>
      <c r="L67" s="9">
        <v>42.8</v>
      </c>
      <c r="M67" s="9">
        <v>9.1</v>
      </c>
      <c r="N67" t="s">
        <v>45</v>
      </c>
      <c r="O67" t="s">
        <v>46</v>
      </c>
      <c r="P67">
        <v>5</v>
      </c>
      <c r="Q67">
        <v>3685014</v>
      </c>
      <c r="R67">
        <v>47.7626136562846</v>
      </c>
      <c r="S67">
        <v>172</v>
      </c>
      <c r="T67">
        <v>172</v>
      </c>
      <c r="U67">
        <v>8.8300000000000003E-2</v>
      </c>
      <c r="V67">
        <v>0.28999999999999998</v>
      </c>
      <c r="W67" t="s">
        <v>16</v>
      </c>
    </row>
    <row r="68" spans="1:23">
      <c r="A68" t="s">
        <v>83</v>
      </c>
      <c r="B68" s="1">
        <v>43705</v>
      </c>
      <c r="C68" s="12" t="s">
        <v>212</v>
      </c>
      <c r="D68" s="13" t="s">
        <v>220</v>
      </c>
      <c r="E68" s="4" t="s">
        <v>200</v>
      </c>
      <c r="F68" s="5" t="s">
        <v>210</v>
      </c>
      <c r="G68" s="5" t="s">
        <v>215</v>
      </c>
      <c r="H68" s="4" t="s">
        <v>194</v>
      </c>
      <c r="I68" s="4" t="s">
        <v>185</v>
      </c>
      <c r="J68" s="7">
        <v>64</v>
      </c>
      <c r="K68" s="7">
        <v>20</v>
      </c>
      <c r="L68" s="9">
        <v>42.8</v>
      </c>
      <c r="M68" s="9">
        <v>9.1</v>
      </c>
      <c r="N68" t="s">
        <v>45</v>
      </c>
      <c r="O68" t="s">
        <v>46</v>
      </c>
      <c r="P68">
        <v>4</v>
      </c>
      <c r="Q68">
        <v>2696185</v>
      </c>
      <c r="R68">
        <v>17.094079226759298</v>
      </c>
      <c r="S68">
        <v>10</v>
      </c>
      <c r="T68">
        <v>10</v>
      </c>
      <c r="U68">
        <v>4.4000000000000003E-3</v>
      </c>
      <c r="V68">
        <v>0.17</v>
      </c>
      <c r="W68" t="s">
        <v>14</v>
      </c>
    </row>
    <row r="69" spans="1:23">
      <c r="A69" t="s">
        <v>84</v>
      </c>
      <c r="B69" s="1">
        <v>43705</v>
      </c>
      <c r="C69" s="12" t="s">
        <v>212</v>
      </c>
      <c r="D69" s="13" t="s">
        <v>220</v>
      </c>
      <c r="E69" s="4" t="s">
        <v>200</v>
      </c>
      <c r="F69" s="5" t="s">
        <v>210</v>
      </c>
      <c r="G69" s="5" t="s">
        <v>215</v>
      </c>
      <c r="H69" s="4" t="s">
        <v>196</v>
      </c>
      <c r="I69" s="4" t="s">
        <v>185</v>
      </c>
      <c r="J69" s="7">
        <v>65</v>
      </c>
      <c r="K69" s="7">
        <v>20</v>
      </c>
      <c r="L69" s="9">
        <v>66.8</v>
      </c>
      <c r="M69" s="9">
        <v>9.1999999999999993</v>
      </c>
      <c r="N69" t="s">
        <v>45</v>
      </c>
      <c r="O69" t="s">
        <v>46</v>
      </c>
      <c r="P69">
        <v>8</v>
      </c>
      <c r="Q69">
        <v>9800480</v>
      </c>
      <c r="R69">
        <v>4.2252318253799803</v>
      </c>
      <c r="S69">
        <v>4</v>
      </c>
      <c r="T69">
        <v>3</v>
      </c>
      <c r="U69">
        <v>4.0000000000000002E-4</v>
      </c>
      <c r="V69">
        <v>0.28000000000000003</v>
      </c>
      <c r="W69" t="s">
        <v>14</v>
      </c>
    </row>
    <row r="70" spans="1:23">
      <c r="A70" t="s">
        <v>85</v>
      </c>
      <c r="B70" s="1">
        <v>43705</v>
      </c>
      <c r="C70" s="12" t="s">
        <v>212</v>
      </c>
      <c r="D70" s="13" t="s">
        <v>218</v>
      </c>
      <c r="E70" s="4" t="s">
        <v>200</v>
      </c>
      <c r="F70" s="5" t="s">
        <v>210</v>
      </c>
      <c r="G70" s="5" t="s">
        <v>215</v>
      </c>
      <c r="H70" s="4" t="s">
        <v>196</v>
      </c>
      <c r="I70" s="4" t="s">
        <v>185</v>
      </c>
      <c r="J70" s="7">
        <v>65</v>
      </c>
      <c r="K70" s="7">
        <v>20</v>
      </c>
      <c r="L70" s="9">
        <v>66.8</v>
      </c>
      <c r="M70" s="9">
        <v>9.1999999999999993</v>
      </c>
      <c r="N70" t="s">
        <v>45</v>
      </c>
      <c r="O70" t="s">
        <v>46</v>
      </c>
      <c r="P70">
        <v>10</v>
      </c>
      <c r="Q70">
        <v>2518491</v>
      </c>
      <c r="R70">
        <v>58.4825993025188</v>
      </c>
      <c r="S70">
        <v>7</v>
      </c>
      <c r="T70">
        <v>6</v>
      </c>
      <c r="U70">
        <v>6.6E-3</v>
      </c>
      <c r="V70">
        <v>0.14000000000000001</v>
      </c>
      <c r="W70" t="s">
        <v>14</v>
      </c>
    </row>
    <row r="71" spans="1:23">
      <c r="A71" t="s">
        <v>86</v>
      </c>
      <c r="B71" s="1">
        <v>43705</v>
      </c>
      <c r="C71" s="12" t="s">
        <v>212</v>
      </c>
      <c r="D71" s="13" t="s">
        <v>218</v>
      </c>
      <c r="E71" s="4" t="s">
        <v>200</v>
      </c>
      <c r="F71" s="5" t="s">
        <v>210</v>
      </c>
      <c r="G71" s="5" t="s">
        <v>215</v>
      </c>
      <c r="H71" s="4" t="s">
        <v>196</v>
      </c>
      <c r="I71" s="4" t="s">
        <v>185</v>
      </c>
      <c r="J71" s="7">
        <v>65</v>
      </c>
      <c r="K71" s="7">
        <v>20</v>
      </c>
      <c r="L71" s="9">
        <v>66.8</v>
      </c>
      <c r="M71" s="9">
        <v>9.1999999999999993</v>
      </c>
      <c r="N71" t="s">
        <v>45</v>
      </c>
      <c r="O71" t="s">
        <v>46</v>
      </c>
      <c r="P71">
        <v>5</v>
      </c>
      <c r="Q71">
        <v>2153937</v>
      </c>
      <c r="R71">
        <v>67.599841592395705</v>
      </c>
      <c r="S71">
        <v>36</v>
      </c>
      <c r="T71">
        <v>36</v>
      </c>
      <c r="U71">
        <v>5.0999999999999997E-2</v>
      </c>
      <c r="V71">
        <v>0.18</v>
      </c>
      <c r="W71" t="s">
        <v>14</v>
      </c>
    </row>
    <row r="72" spans="1:23">
      <c r="A72" t="s">
        <v>87</v>
      </c>
      <c r="B72" s="1">
        <v>43705</v>
      </c>
      <c r="C72" s="12" t="s">
        <v>212</v>
      </c>
      <c r="D72" s="13" t="s">
        <v>220</v>
      </c>
      <c r="E72" s="4" t="s">
        <v>200</v>
      </c>
      <c r="F72" s="5" t="s">
        <v>210</v>
      </c>
      <c r="G72" s="5" t="s">
        <v>215</v>
      </c>
      <c r="H72" s="4" t="s">
        <v>196</v>
      </c>
      <c r="I72" s="4" t="s">
        <v>185</v>
      </c>
      <c r="J72" s="7">
        <v>65</v>
      </c>
      <c r="K72" s="7">
        <v>20</v>
      </c>
      <c r="L72" s="9">
        <v>66.8</v>
      </c>
      <c r="M72" s="9">
        <v>9.1999999999999993</v>
      </c>
      <c r="N72" t="s">
        <v>45</v>
      </c>
      <c r="O72" t="s">
        <v>46</v>
      </c>
      <c r="P72">
        <v>3</v>
      </c>
      <c r="Q72">
        <v>13722266</v>
      </c>
      <c r="R72">
        <v>0.20124956038601799</v>
      </c>
      <c r="S72">
        <v>0</v>
      </c>
      <c r="T72">
        <v>0</v>
      </c>
      <c r="U72">
        <v>0</v>
      </c>
      <c r="V72">
        <v>0</v>
      </c>
      <c r="W72" t="s">
        <v>14</v>
      </c>
    </row>
    <row r="73" spans="1:23">
      <c r="A73" t="s">
        <v>88</v>
      </c>
      <c r="B73" s="1">
        <v>43705</v>
      </c>
      <c r="C73" s="12" t="s">
        <v>212</v>
      </c>
      <c r="D73" s="13" t="s">
        <v>220</v>
      </c>
      <c r="E73" s="4" t="s">
        <v>200</v>
      </c>
      <c r="F73" s="5" t="s">
        <v>210</v>
      </c>
      <c r="G73" s="5" t="s">
        <v>215</v>
      </c>
      <c r="H73" s="4" t="s">
        <v>196</v>
      </c>
      <c r="I73" s="4" t="s">
        <v>185</v>
      </c>
      <c r="J73" s="7">
        <v>65</v>
      </c>
      <c r="K73" s="7">
        <v>20</v>
      </c>
      <c r="L73" s="9">
        <v>66.8</v>
      </c>
      <c r="M73" s="9">
        <v>9.1999999999999993</v>
      </c>
      <c r="N73" t="s">
        <v>45</v>
      </c>
      <c r="O73" t="s">
        <v>46</v>
      </c>
      <c r="P73">
        <v>8</v>
      </c>
      <c r="Q73">
        <v>7449154</v>
      </c>
      <c r="R73">
        <v>27.613524972097501</v>
      </c>
      <c r="S73">
        <v>1</v>
      </c>
      <c r="T73">
        <v>1</v>
      </c>
      <c r="U73">
        <v>2.0000000000000001E-4</v>
      </c>
      <c r="V73">
        <v>0</v>
      </c>
      <c r="W73" t="s">
        <v>14</v>
      </c>
    </row>
    <row r="74" spans="1:23">
      <c r="A74" t="s">
        <v>89</v>
      </c>
      <c r="B74" s="1">
        <v>43705</v>
      </c>
      <c r="C74" s="12" t="s">
        <v>212</v>
      </c>
      <c r="D74" s="13" t="s">
        <v>218</v>
      </c>
      <c r="E74" s="4" t="s">
        <v>200</v>
      </c>
      <c r="F74" s="5" t="s">
        <v>210</v>
      </c>
      <c r="G74" s="5" t="s">
        <v>215</v>
      </c>
      <c r="H74" s="4" t="s">
        <v>196</v>
      </c>
      <c r="I74" s="4" t="s">
        <v>185</v>
      </c>
      <c r="J74" s="7">
        <v>65</v>
      </c>
      <c r="K74" s="7">
        <v>20</v>
      </c>
      <c r="L74" s="9">
        <v>66.8</v>
      </c>
      <c r="M74" s="9">
        <v>9.1999999999999993</v>
      </c>
      <c r="N74" t="s">
        <v>45</v>
      </c>
      <c r="O74" t="s">
        <v>46</v>
      </c>
      <c r="P74">
        <v>8</v>
      </c>
      <c r="Q74">
        <v>13304952</v>
      </c>
      <c r="R74">
        <v>0.77850713027750895</v>
      </c>
      <c r="S74">
        <v>2</v>
      </c>
      <c r="T74">
        <v>2</v>
      </c>
      <c r="U74">
        <v>1E-4</v>
      </c>
      <c r="V74">
        <v>0.16</v>
      </c>
      <c r="W74" t="s">
        <v>14</v>
      </c>
    </row>
    <row r="75" spans="1:23">
      <c r="A75" t="s">
        <v>90</v>
      </c>
      <c r="B75" s="1">
        <v>43705</v>
      </c>
      <c r="C75" s="12" t="s">
        <v>212</v>
      </c>
      <c r="D75" s="13" t="s">
        <v>218</v>
      </c>
      <c r="E75" s="4" t="s">
        <v>200</v>
      </c>
      <c r="F75" s="5" t="s">
        <v>210</v>
      </c>
      <c r="G75" s="5" t="s">
        <v>215</v>
      </c>
      <c r="H75" s="4" t="s">
        <v>196</v>
      </c>
      <c r="I75" s="4" t="s">
        <v>185</v>
      </c>
      <c r="J75" s="7">
        <v>65</v>
      </c>
      <c r="K75" s="7">
        <v>20</v>
      </c>
      <c r="L75" s="9">
        <v>66.8</v>
      </c>
      <c r="M75" s="9">
        <v>9.1999999999999993</v>
      </c>
      <c r="N75" t="s">
        <v>45</v>
      </c>
      <c r="O75" t="s">
        <v>46</v>
      </c>
      <c r="P75">
        <v>13</v>
      </c>
      <c r="Q75">
        <v>6587986</v>
      </c>
      <c r="R75">
        <v>37.5497610347077</v>
      </c>
      <c r="S75">
        <v>0</v>
      </c>
      <c r="T75">
        <v>0</v>
      </c>
      <c r="U75">
        <v>0</v>
      </c>
      <c r="V75">
        <v>0</v>
      </c>
      <c r="W75" t="s">
        <v>14</v>
      </c>
    </row>
    <row r="76" spans="1:23">
      <c r="A76" t="s">
        <v>91</v>
      </c>
      <c r="B76" s="1">
        <v>43705</v>
      </c>
      <c r="C76" s="12" t="s">
        <v>212</v>
      </c>
      <c r="D76" s="19" t="s">
        <v>218</v>
      </c>
      <c r="E76" s="4" t="s">
        <v>200</v>
      </c>
      <c r="F76" s="5" t="s">
        <v>210</v>
      </c>
      <c r="G76" s="5" t="s">
        <v>215</v>
      </c>
      <c r="H76" s="4" t="s">
        <v>196</v>
      </c>
      <c r="I76" s="4" t="s">
        <v>185</v>
      </c>
      <c r="J76" s="7">
        <v>65</v>
      </c>
      <c r="K76" s="7">
        <v>20</v>
      </c>
      <c r="L76" s="9">
        <v>66.8</v>
      </c>
      <c r="M76" s="9">
        <v>9.1999999999999993</v>
      </c>
      <c r="N76" t="s">
        <v>45</v>
      </c>
      <c r="O76" t="s">
        <v>46</v>
      </c>
      <c r="P76">
        <v>10</v>
      </c>
      <c r="Q76">
        <v>1770654</v>
      </c>
      <c r="R76">
        <v>68.722912550955797</v>
      </c>
      <c r="S76">
        <v>3</v>
      </c>
      <c r="T76">
        <v>2</v>
      </c>
      <c r="U76">
        <v>5.4000000000000003E-3</v>
      </c>
      <c r="V76">
        <v>0.05</v>
      </c>
      <c r="W76" t="s">
        <v>14</v>
      </c>
    </row>
    <row r="77" spans="1:23">
      <c r="A77" t="s">
        <v>92</v>
      </c>
      <c r="B77" s="5">
        <v>43783</v>
      </c>
      <c r="C77" s="12" t="s">
        <v>212</v>
      </c>
      <c r="D77" s="19" t="s">
        <v>218</v>
      </c>
      <c r="E77" s="4" t="s">
        <v>200</v>
      </c>
      <c r="F77" s="5" t="s">
        <v>210</v>
      </c>
      <c r="G77" s="5" t="s">
        <v>215</v>
      </c>
      <c r="H77" s="5" t="s">
        <v>195</v>
      </c>
      <c r="I77" s="5" t="s">
        <v>186</v>
      </c>
      <c r="J77" s="6">
        <v>88</v>
      </c>
      <c r="K77" s="6">
        <v>6</v>
      </c>
      <c r="L77" s="9">
        <v>37.1</v>
      </c>
      <c r="M77" s="9">
        <v>-2.9</v>
      </c>
      <c r="N77" t="s">
        <v>45</v>
      </c>
      <c r="O77" t="s">
        <v>46</v>
      </c>
      <c r="P77">
        <v>6</v>
      </c>
      <c r="Q77">
        <v>7450798</v>
      </c>
      <c r="R77">
        <v>2.8337367353134502</v>
      </c>
      <c r="S77">
        <v>33</v>
      </c>
      <c r="T77">
        <v>33</v>
      </c>
      <c r="U77">
        <v>4.4999999999999997E-3</v>
      </c>
      <c r="V77">
        <v>0.25</v>
      </c>
      <c r="W77" t="s">
        <v>16</v>
      </c>
    </row>
    <row r="78" spans="1:23">
      <c r="A78" t="s">
        <v>93</v>
      </c>
      <c r="B78" s="5">
        <v>43783</v>
      </c>
      <c r="C78" s="12" t="s">
        <v>212</v>
      </c>
      <c r="D78" s="19" t="s">
        <v>218</v>
      </c>
      <c r="E78" s="4" t="s">
        <v>200</v>
      </c>
      <c r="F78" s="5" t="s">
        <v>210</v>
      </c>
      <c r="G78" s="5" t="s">
        <v>215</v>
      </c>
      <c r="H78" s="5" t="s">
        <v>195</v>
      </c>
      <c r="I78" s="5" t="s">
        <v>186</v>
      </c>
      <c r="J78" s="6">
        <v>88</v>
      </c>
      <c r="K78" s="6">
        <v>6</v>
      </c>
      <c r="L78" s="9">
        <v>37.1</v>
      </c>
      <c r="M78" s="9">
        <v>-2.9</v>
      </c>
      <c r="N78" t="s">
        <v>45</v>
      </c>
      <c r="O78" t="s">
        <v>46</v>
      </c>
      <c r="P78">
        <v>9</v>
      </c>
      <c r="Q78">
        <v>7070670</v>
      </c>
      <c r="R78">
        <v>4.1003044973107201</v>
      </c>
      <c r="S78">
        <v>16</v>
      </c>
      <c r="T78">
        <v>16</v>
      </c>
      <c r="U78">
        <v>2.3E-3</v>
      </c>
      <c r="V78">
        <v>0.25</v>
      </c>
      <c r="W78" t="s">
        <v>16</v>
      </c>
    </row>
    <row r="79" spans="1:23">
      <c r="A79" t="s">
        <v>94</v>
      </c>
      <c r="B79" s="5">
        <v>43783</v>
      </c>
      <c r="C79" s="12" t="s">
        <v>212</v>
      </c>
      <c r="D79" s="19" t="s">
        <v>220</v>
      </c>
      <c r="E79" s="4" t="s">
        <v>200</v>
      </c>
      <c r="F79" s="5" t="s">
        <v>210</v>
      </c>
      <c r="G79" s="5" t="s">
        <v>215</v>
      </c>
      <c r="H79" s="5" t="s">
        <v>195</v>
      </c>
      <c r="I79" s="5" t="s">
        <v>186</v>
      </c>
      <c r="J79" s="6">
        <v>88</v>
      </c>
      <c r="K79" s="6">
        <v>6</v>
      </c>
      <c r="L79" s="9">
        <v>37.1</v>
      </c>
      <c r="M79" s="9">
        <v>-2.9</v>
      </c>
      <c r="N79" t="s">
        <v>45</v>
      </c>
      <c r="O79" t="s">
        <v>46</v>
      </c>
      <c r="P79">
        <v>11</v>
      </c>
      <c r="Q79">
        <v>8481198</v>
      </c>
      <c r="R79">
        <v>7.4458938466004501</v>
      </c>
      <c r="S79">
        <v>2</v>
      </c>
      <c r="T79">
        <v>2</v>
      </c>
      <c r="U79">
        <v>2.9999999999999997E-4</v>
      </c>
      <c r="V79">
        <v>0.19</v>
      </c>
      <c r="W79" t="s">
        <v>14</v>
      </c>
    </row>
    <row r="80" spans="1:23">
      <c r="A80" t="s">
        <v>95</v>
      </c>
      <c r="B80" s="5">
        <v>43783</v>
      </c>
      <c r="C80" s="12" t="s">
        <v>212</v>
      </c>
      <c r="D80" s="19" t="s">
        <v>220</v>
      </c>
      <c r="E80" s="4" t="s">
        <v>200</v>
      </c>
      <c r="F80" s="5" t="s">
        <v>210</v>
      </c>
      <c r="G80" s="5" t="s">
        <v>215</v>
      </c>
      <c r="H80" s="5" t="s">
        <v>195</v>
      </c>
      <c r="I80" s="5" t="s">
        <v>186</v>
      </c>
      <c r="J80" s="6">
        <v>88</v>
      </c>
      <c r="K80" s="6">
        <v>6</v>
      </c>
      <c r="L80" s="9">
        <v>37.1</v>
      </c>
      <c r="M80" s="9">
        <v>-2.9</v>
      </c>
      <c r="N80" t="s">
        <v>45</v>
      </c>
      <c r="O80" t="s">
        <v>46</v>
      </c>
      <c r="P80">
        <v>7</v>
      </c>
      <c r="Q80">
        <v>23526735</v>
      </c>
      <c r="R80">
        <v>0.79727595010527397</v>
      </c>
      <c r="S80">
        <v>0</v>
      </c>
      <c r="T80">
        <v>0</v>
      </c>
      <c r="U80">
        <v>0</v>
      </c>
      <c r="V80">
        <v>0</v>
      </c>
      <c r="W80" t="s">
        <v>14</v>
      </c>
    </row>
    <row r="81" spans="1:23">
      <c r="A81" t="s">
        <v>96</v>
      </c>
      <c r="B81" s="5">
        <v>43783</v>
      </c>
      <c r="C81" s="12" t="s">
        <v>212</v>
      </c>
      <c r="D81" s="19" t="s">
        <v>220</v>
      </c>
      <c r="E81" s="4" t="s">
        <v>200</v>
      </c>
      <c r="F81" s="5" t="s">
        <v>210</v>
      </c>
      <c r="G81" s="5" t="s">
        <v>215</v>
      </c>
      <c r="H81" s="5" t="s">
        <v>195</v>
      </c>
      <c r="I81" s="5" t="s">
        <v>186</v>
      </c>
      <c r="J81" s="6">
        <v>88</v>
      </c>
      <c r="K81" s="6">
        <v>6</v>
      </c>
      <c r="L81" s="9">
        <v>37.1</v>
      </c>
      <c r="M81" s="9">
        <v>-2.9</v>
      </c>
      <c r="N81" t="s">
        <v>45</v>
      </c>
      <c r="O81" t="s">
        <v>46</v>
      </c>
      <c r="P81">
        <v>9</v>
      </c>
      <c r="Q81">
        <v>7506980</v>
      </c>
      <c r="R81">
        <v>1.69991128256636</v>
      </c>
      <c r="S81">
        <v>0</v>
      </c>
      <c r="T81">
        <v>0</v>
      </c>
      <c r="U81">
        <v>0</v>
      </c>
      <c r="V81">
        <v>0</v>
      </c>
      <c r="W81" t="s">
        <v>14</v>
      </c>
    </row>
    <row r="82" spans="1:23">
      <c r="A82" t="s">
        <v>97</v>
      </c>
      <c r="B82" s="5">
        <v>43783</v>
      </c>
      <c r="C82" s="12" t="s">
        <v>212</v>
      </c>
      <c r="D82" s="19" t="s">
        <v>220</v>
      </c>
      <c r="E82" s="4" t="s">
        <v>200</v>
      </c>
      <c r="F82" s="5" t="s">
        <v>210</v>
      </c>
      <c r="G82" s="5" t="s">
        <v>215</v>
      </c>
      <c r="H82" s="5" t="s">
        <v>195</v>
      </c>
      <c r="I82" s="5" t="s">
        <v>186</v>
      </c>
      <c r="J82" s="6">
        <v>88</v>
      </c>
      <c r="K82" s="6">
        <v>6</v>
      </c>
      <c r="L82" s="9">
        <v>37.1</v>
      </c>
      <c r="M82" s="9">
        <v>-2.9</v>
      </c>
      <c r="N82" t="s">
        <v>45</v>
      </c>
      <c r="O82" t="s">
        <v>46</v>
      </c>
      <c r="P82">
        <v>9</v>
      </c>
      <c r="Q82">
        <v>8949297</v>
      </c>
      <c r="R82">
        <v>8.1996384743963695</v>
      </c>
      <c r="S82">
        <v>4</v>
      </c>
      <c r="T82">
        <v>4</v>
      </c>
      <c r="U82">
        <v>5.0000000000000001E-4</v>
      </c>
      <c r="V82">
        <v>0</v>
      </c>
      <c r="W82" t="s">
        <v>14</v>
      </c>
    </row>
    <row r="83" spans="1:23">
      <c r="A83" t="s">
        <v>98</v>
      </c>
      <c r="B83" s="2" t="s">
        <v>150</v>
      </c>
      <c r="C83" s="12" t="s">
        <v>212</v>
      </c>
      <c r="D83" s="19" t="s">
        <v>220</v>
      </c>
      <c r="E83" s="2" t="s">
        <v>201</v>
      </c>
      <c r="F83" s="5" t="s">
        <v>210</v>
      </c>
      <c r="G83" s="5" t="s">
        <v>215</v>
      </c>
      <c r="H83" s="2" t="s">
        <v>195</v>
      </c>
      <c r="I83" s="2" t="s">
        <v>186</v>
      </c>
      <c r="J83" s="8">
        <v>85</v>
      </c>
      <c r="K83" s="8">
        <v>6</v>
      </c>
      <c r="L83" s="11">
        <v>13.1</v>
      </c>
      <c r="M83" s="11">
        <v>-4.8</v>
      </c>
      <c r="N83" t="s">
        <v>99</v>
      </c>
      <c r="O83" t="s">
        <v>13</v>
      </c>
      <c r="P83">
        <v>1</v>
      </c>
      <c r="Q83">
        <v>84193800</v>
      </c>
      <c r="R83">
        <v>2.2366421280426798</v>
      </c>
      <c r="S83">
        <v>175</v>
      </c>
      <c r="T83">
        <v>175</v>
      </c>
      <c r="U83">
        <v>2.0999999999999999E-3</v>
      </c>
      <c r="V83">
        <v>0.26</v>
      </c>
      <c r="W83" t="s">
        <v>16</v>
      </c>
    </row>
    <row r="84" spans="1:23">
      <c r="A84" t="s">
        <v>100</v>
      </c>
      <c r="B84" s="2" t="s">
        <v>151</v>
      </c>
      <c r="C84" s="12" t="s">
        <v>212</v>
      </c>
      <c r="D84" s="14" t="s">
        <v>221</v>
      </c>
      <c r="E84" s="2" t="s">
        <v>201</v>
      </c>
      <c r="F84" s="5" t="s">
        <v>210</v>
      </c>
      <c r="G84" s="5" t="s">
        <v>215</v>
      </c>
      <c r="H84" s="2" t="s">
        <v>193</v>
      </c>
      <c r="I84" s="2" t="s">
        <v>184</v>
      </c>
      <c r="J84" s="8">
        <v>86</v>
      </c>
      <c r="K84" s="8">
        <v>5</v>
      </c>
      <c r="L84" s="11">
        <v>82</v>
      </c>
      <c r="M84" s="11">
        <v>-2</v>
      </c>
      <c r="N84" t="s">
        <v>99</v>
      </c>
      <c r="O84" t="s">
        <v>13</v>
      </c>
      <c r="P84">
        <v>2</v>
      </c>
      <c r="Q84">
        <v>77399075</v>
      </c>
      <c r="R84">
        <v>4.5723724734436404</v>
      </c>
      <c r="S84">
        <v>91</v>
      </c>
      <c r="T84">
        <v>91</v>
      </c>
      <c r="U84">
        <v>1.1999999999999999E-3</v>
      </c>
      <c r="V84">
        <v>0.24</v>
      </c>
      <c r="W84" t="s">
        <v>16</v>
      </c>
    </row>
    <row r="85" spans="1:23">
      <c r="A85" t="s">
        <v>101</v>
      </c>
      <c r="B85" s="2" t="s">
        <v>152</v>
      </c>
      <c r="C85" s="12" t="s">
        <v>212</v>
      </c>
      <c r="D85" s="14" t="s">
        <v>221</v>
      </c>
      <c r="E85" s="2" t="s">
        <v>201</v>
      </c>
      <c r="F85" s="5" t="s">
        <v>210</v>
      </c>
      <c r="G85" s="5" t="s">
        <v>215</v>
      </c>
      <c r="H85" s="2" t="s">
        <v>194</v>
      </c>
      <c r="I85" s="2" t="s">
        <v>184</v>
      </c>
      <c r="J85" s="8">
        <v>85</v>
      </c>
      <c r="K85" s="8">
        <v>2</v>
      </c>
      <c r="L85" s="11">
        <v>59.4</v>
      </c>
      <c r="M85" s="9">
        <v>-9.3000000000000007</v>
      </c>
      <c r="N85" t="s">
        <v>99</v>
      </c>
      <c r="O85" t="s">
        <v>13</v>
      </c>
      <c r="P85">
        <v>3</v>
      </c>
      <c r="Q85">
        <v>8760068</v>
      </c>
      <c r="R85">
        <v>10.535340593246501</v>
      </c>
      <c r="S85">
        <v>14</v>
      </c>
      <c r="T85">
        <v>13</v>
      </c>
      <c r="U85">
        <v>1.8E-3</v>
      </c>
      <c r="V85">
        <v>0.23</v>
      </c>
      <c r="W85" t="s">
        <v>14</v>
      </c>
    </row>
    <row r="86" spans="1:23">
      <c r="A86" t="s">
        <v>102</v>
      </c>
      <c r="B86" s="2" t="s">
        <v>153</v>
      </c>
      <c r="C86" s="12" t="s">
        <v>212</v>
      </c>
      <c r="D86" s="14" t="s">
        <v>221</v>
      </c>
      <c r="E86" s="2" t="s">
        <v>201</v>
      </c>
      <c r="F86" s="5" t="s">
        <v>210</v>
      </c>
      <c r="G86" s="5" t="s">
        <v>215</v>
      </c>
      <c r="H86" s="2" t="s">
        <v>194</v>
      </c>
      <c r="I86" s="2" t="s">
        <v>183</v>
      </c>
      <c r="J86" s="8">
        <v>77</v>
      </c>
      <c r="K86" s="8">
        <v>7</v>
      </c>
      <c r="L86" s="9">
        <v>67.3</v>
      </c>
      <c r="M86" s="9">
        <v>-1.5</v>
      </c>
      <c r="N86" t="s">
        <v>99</v>
      </c>
      <c r="O86" t="s">
        <v>13</v>
      </c>
      <c r="P86">
        <v>5</v>
      </c>
      <c r="Q86">
        <v>6981573</v>
      </c>
      <c r="R86">
        <v>2.0644917699779102</v>
      </c>
      <c r="S86">
        <v>14</v>
      </c>
      <c r="T86">
        <v>14</v>
      </c>
      <c r="U86">
        <v>2E-3</v>
      </c>
      <c r="V86">
        <v>0.27</v>
      </c>
      <c r="W86" t="s">
        <v>16</v>
      </c>
    </row>
    <row r="87" spans="1:23">
      <c r="A87" t="s">
        <v>103</v>
      </c>
      <c r="B87" s="2" t="s">
        <v>154</v>
      </c>
      <c r="C87" s="12" t="s">
        <v>212</v>
      </c>
      <c r="D87" s="14" t="s">
        <v>221</v>
      </c>
      <c r="E87" s="2" t="s">
        <v>201</v>
      </c>
      <c r="F87" s="5" t="s">
        <v>210</v>
      </c>
      <c r="G87" s="5" t="s">
        <v>215</v>
      </c>
      <c r="H87" s="2" t="s">
        <v>194</v>
      </c>
      <c r="I87" s="2" t="s">
        <v>183</v>
      </c>
      <c r="J87" s="8">
        <v>72</v>
      </c>
      <c r="K87" s="8">
        <v>12</v>
      </c>
      <c r="L87" s="10">
        <v>28.7</v>
      </c>
      <c r="M87" s="10">
        <v>-1.9</v>
      </c>
      <c r="N87" t="s">
        <v>99</v>
      </c>
      <c r="O87" t="s">
        <v>13</v>
      </c>
      <c r="P87">
        <v>7</v>
      </c>
      <c r="Q87">
        <v>29092538</v>
      </c>
      <c r="R87">
        <v>9.6281115109310793</v>
      </c>
      <c r="S87">
        <v>2</v>
      </c>
      <c r="T87">
        <v>1</v>
      </c>
      <c r="U87">
        <v>1E-4</v>
      </c>
      <c r="V87">
        <v>0.22</v>
      </c>
      <c r="W87" t="s">
        <v>14</v>
      </c>
    </row>
    <row r="88" spans="1:23">
      <c r="A88" t="s">
        <v>104</v>
      </c>
      <c r="B88" s="2" t="s">
        <v>155</v>
      </c>
      <c r="C88" s="12" t="s">
        <v>212</v>
      </c>
      <c r="D88" s="14" t="s">
        <v>221</v>
      </c>
      <c r="E88" s="2" t="s">
        <v>201</v>
      </c>
      <c r="F88" s="5" t="s">
        <v>210</v>
      </c>
      <c r="G88" s="5" t="s">
        <v>215</v>
      </c>
      <c r="H88" s="2" t="s">
        <v>193</v>
      </c>
      <c r="I88" s="2" t="s">
        <v>185</v>
      </c>
      <c r="J88" s="8">
        <v>65</v>
      </c>
      <c r="K88" s="8">
        <v>19</v>
      </c>
      <c r="L88" s="11">
        <v>23.4</v>
      </c>
      <c r="M88" s="11">
        <v>6.1</v>
      </c>
      <c r="N88" t="s">
        <v>99</v>
      </c>
      <c r="O88" t="s">
        <v>13</v>
      </c>
      <c r="P88">
        <v>9</v>
      </c>
      <c r="Q88">
        <v>4435458</v>
      </c>
      <c r="R88">
        <v>3.04079082701268</v>
      </c>
      <c r="S88">
        <v>3</v>
      </c>
      <c r="T88">
        <v>2</v>
      </c>
      <c r="U88">
        <v>6.9999999999999999E-4</v>
      </c>
      <c r="V88">
        <v>0.3</v>
      </c>
      <c r="W88" t="s">
        <v>14</v>
      </c>
    </row>
    <row r="89" spans="1:23">
      <c r="A89" t="s">
        <v>105</v>
      </c>
      <c r="B89" s="2" t="s">
        <v>156</v>
      </c>
      <c r="C89" s="12" t="s">
        <v>213</v>
      </c>
      <c r="D89" s="14" t="s">
        <v>221</v>
      </c>
      <c r="E89" s="2" t="s">
        <v>201</v>
      </c>
      <c r="F89" s="5" t="s">
        <v>210</v>
      </c>
      <c r="G89" s="5" t="s">
        <v>215</v>
      </c>
      <c r="H89" s="2" t="s">
        <v>194</v>
      </c>
      <c r="I89" s="2" t="s">
        <v>186</v>
      </c>
      <c r="J89" s="8">
        <v>88</v>
      </c>
      <c r="K89" s="8">
        <v>6</v>
      </c>
      <c r="L89" s="9">
        <v>37.1</v>
      </c>
      <c r="M89" s="9">
        <v>-2.9</v>
      </c>
      <c r="N89" t="s">
        <v>99</v>
      </c>
      <c r="O89" t="s">
        <v>13</v>
      </c>
      <c r="P89">
        <v>12</v>
      </c>
      <c r="Q89">
        <v>8579026</v>
      </c>
      <c r="R89">
        <v>0.344409726698579</v>
      </c>
      <c r="S89">
        <v>0</v>
      </c>
      <c r="T89">
        <v>0</v>
      </c>
      <c r="U89">
        <v>0</v>
      </c>
      <c r="V89">
        <v>0</v>
      </c>
      <c r="W89" t="s">
        <v>14</v>
      </c>
    </row>
    <row r="90" spans="1:23">
      <c r="A90" t="s">
        <v>106</v>
      </c>
      <c r="B90" s="2">
        <v>43416</v>
      </c>
      <c r="C90" s="12" t="s">
        <v>212</v>
      </c>
      <c r="D90" s="14" t="s">
        <v>219</v>
      </c>
      <c r="E90" s="2" t="s">
        <v>201</v>
      </c>
      <c r="F90" s="5" t="s">
        <v>210</v>
      </c>
      <c r="G90" s="5" t="s">
        <v>215</v>
      </c>
      <c r="H90" s="2" t="s">
        <v>192</v>
      </c>
      <c r="I90" s="2" t="s">
        <v>186</v>
      </c>
      <c r="J90" s="8">
        <v>85</v>
      </c>
      <c r="K90" s="8">
        <v>6</v>
      </c>
      <c r="L90" s="11">
        <v>13.1</v>
      </c>
      <c r="M90" s="11">
        <v>-4.8</v>
      </c>
      <c r="N90" t="s">
        <v>107</v>
      </c>
      <c r="O90" t="s">
        <v>13</v>
      </c>
      <c r="P90">
        <v>0</v>
      </c>
      <c r="Q90">
        <v>21066568</v>
      </c>
      <c r="R90">
        <v>0.55483645936063297</v>
      </c>
      <c r="S90">
        <v>13</v>
      </c>
      <c r="T90">
        <v>12</v>
      </c>
      <c r="U90">
        <v>5.9999999999999995E-4</v>
      </c>
      <c r="V90">
        <v>0.33</v>
      </c>
      <c r="W90" t="s">
        <v>16</v>
      </c>
    </row>
    <row r="91" spans="1:23">
      <c r="A91" t="s">
        <v>108</v>
      </c>
      <c r="B91" s="2" t="s">
        <v>157</v>
      </c>
      <c r="C91" s="12" t="s">
        <v>212</v>
      </c>
      <c r="D91" s="14" t="s">
        <v>221</v>
      </c>
      <c r="E91" s="2" t="s">
        <v>201</v>
      </c>
      <c r="F91" s="5" t="s">
        <v>210</v>
      </c>
      <c r="G91" s="5" t="s">
        <v>215</v>
      </c>
      <c r="H91" s="2" t="s">
        <v>192</v>
      </c>
      <c r="I91" s="2" t="s">
        <v>184</v>
      </c>
      <c r="J91" s="8">
        <v>85</v>
      </c>
      <c r="K91" s="8">
        <v>2</v>
      </c>
      <c r="L91" s="11">
        <v>59.4</v>
      </c>
      <c r="M91" s="9">
        <v>-9.3000000000000007</v>
      </c>
      <c r="N91" t="s">
        <v>107</v>
      </c>
      <c r="O91" t="s">
        <v>13</v>
      </c>
      <c r="P91">
        <v>3</v>
      </c>
      <c r="Q91">
        <v>20139045</v>
      </c>
      <c r="R91">
        <v>0.40627050587552699</v>
      </c>
      <c r="S91">
        <v>17</v>
      </c>
      <c r="T91">
        <v>16</v>
      </c>
      <c r="U91">
        <v>8.0000000000000004E-4</v>
      </c>
      <c r="V91">
        <v>0.18</v>
      </c>
      <c r="W91" t="s">
        <v>16</v>
      </c>
    </row>
    <row r="92" spans="1:23">
      <c r="A92" t="s">
        <v>109</v>
      </c>
      <c r="B92" s="2" t="s">
        <v>158</v>
      </c>
      <c r="C92" s="12" t="s">
        <v>212</v>
      </c>
      <c r="D92" s="14" t="s">
        <v>221</v>
      </c>
      <c r="E92" s="2" t="s">
        <v>201</v>
      </c>
      <c r="F92" s="5" t="s">
        <v>210</v>
      </c>
      <c r="G92" s="5" t="s">
        <v>215</v>
      </c>
      <c r="H92" s="2" t="s">
        <v>192</v>
      </c>
      <c r="I92" s="2" t="s">
        <v>183</v>
      </c>
      <c r="J92" s="8">
        <v>72</v>
      </c>
      <c r="K92" s="8">
        <v>12</v>
      </c>
      <c r="L92" s="10">
        <v>28.7</v>
      </c>
      <c r="M92" s="10">
        <v>-1.9</v>
      </c>
      <c r="N92" t="s">
        <v>107</v>
      </c>
      <c r="O92" t="s">
        <v>13</v>
      </c>
      <c r="P92">
        <v>7</v>
      </c>
      <c r="Q92">
        <v>15155039</v>
      </c>
      <c r="R92">
        <v>2.6827314664119299</v>
      </c>
      <c r="S92">
        <v>0</v>
      </c>
      <c r="T92">
        <v>0</v>
      </c>
      <c r="U92">
        <v>0</v>
      </c>
      <c r="V92">
        <v>0</v>
      </c>
      <c r="W92" t="s">
        <v>14</v>
      </c>
    </row>
    <row r="93" spans="1:23">
      <c r="A93" t="s">
        <v>110</v>
      </c>
      <c r="B93" s="2" t="s">
        <v>159</v>
      </c>
      <c r="C93" s="12" t="s">
        <v>212</v>
      </c>
      <c r="D93" s="14" t="s">
        <v>221</v>
      </c>
      <c r="E93" s="2" t="s">
        <v>201</v>
      </c>
      <c r="F93" s="5" t="s">
        <v>210</v>
      </c>
      <c r="G93" s="5" t="s">
        <v>215</v>
      </c>
      <c r="H93" s="2" t="s">
        <v>192</v>
      </c>
      <c r="I93" s="2" t="s">
        <v>185</v>
      </c>
      <c r="J93" s="8">
        <v>65</v>
      </c>
      <c r="K93" s="8">
        <v>20</v>
      </c>
      <c r="L93" s="9">
        <v>66.8</v>
      </c>
      <c r="M93" s="9">
        <v>9.1999999999999993</v>
      </c>
      <c r="N93" t="s">
        <v>107</v>
      </c>
      <c r="O93" t="s">
        <v>13</v>
      </c>
      <c r="P93">
        <v>10</v>
      </c>
      <c r="Q93">
        <v>25722675</v>
      </c>
      <c r="R93">
        <v>1.7871275052069799</v>
      </c>
      <c r="S93">
        <v>11</v>
      </c>
      <c r="T93">
        <v>11</v>
      </c>
      <c r="U93">
        <v>4.0000000000000002E-4</v>
      </c>
      <c r="V93">
        <v>0.15</v>
      </c>
      <c r="W93" t="s">
        <v>16</v>
      </c>
    </row>
    <row r="94" spans="1:23">
      <c r="A94" t="s">
        <v>111</v>
      </c>
      <c r="B94" s="2" t="s">
        <v>160</v>
      </c>
      <c r="C94" s="12" t="s">
        <v>212</v>
      </c>
      <c r="D94" s="14" t="s">
        <v>219</v>
      </c>
      <c r="E94" s="2" t="s">
        <v>201</v>
      </c>
      <c r="F94" s="5" t="s">
        <v>210</v>
      </c>
      <c r="G94" s="5" t="s">
        <v>215</v>
      </c>
      <c r="H94" s="2" t="s">
        <v>193</v>
      </c>
      <c r="I94" s="2" t="s">
        <v>186</v>
      </c>
      <c r="J94" s="8">
        <v>85</v>
      </c>
      <c r="K94" s="8">
        <v>6</v>
      </c>
      <c r="L94" s="11">
        <v>13.1</v>
      </c>
      <c r="M94" s="11">
        <v>-4.8</v>
      </c>
      <c r="N94" t="s">
        <v>112</v>
      </c>
      <c r="O94" t="s">
        <v>13</v>
      </c>
      <c r="P94">
        <v>5</v>
      </c>
      <c r="Q94">
        <v>743</v>
      </c>
      <c r="R94">
        <v>45.3566621803499</v>
      </c>
      <c r="S94">
        <v>2</v>
      </c>
      <c r="T94">
        <v>2</v>
      </c>
      <c r="U94">
        <v>4.8686999999999996</v>
      </c>
      <c r="V94">
        <v>0</v>
      </c>
      <c r="W94" t="s">
        <v>14</v>
      </c>
    </row>
    <row r="95" spans="1:23">
      <c r="A95" t="s">
        <v>113</v>
      </c>
      <c r="B95" s="2" t="s">
        <v>161</v>
      </c>
      <c r="C95" s="12" t="s">
        <v>212</v>
      </c>
      <c r="D95" s="14" t="s">
        <v>221</v>
      </c>
      <c r="E95" s="2" t="s">
        <v>201</v>
      </c>
      <c r="F95" s="5" t="s">
        <v>210</v>
      </c>
      <c r="G95" s="5" t="s">
        <v>215</v>
      </c>
      <c r="H95" s="2" t="s">
        <v>194</v>
      </c>
      <c r="I95" s="2" t="s">
        <v>183</v>
      </c>
      <c r="J95" s="8">
        <v>77</v>
      </c>
      <c r="K95" s="8">
        <v>7</v>
      </c>
      <c r="L95" s="9">
        <v>67.3</v>
      </c>
      <c r="M95" s="9">
        <v>-1.5</v>
      </c>
      <c r="N95" t="s">
        <v>112</v>
      </c>
      <c r="O95" t="s">
        <v>13</v>
      </c>
      <c r="P95">
        <v>8</v>
      </c>
      <c r="Q95">
        <v>12392357</v>
      </c>
      <c r="R95">
        <v>7.5814148995223398</v>
      </c>
      <c r="S95">
        <v>2</v>
      </c>
      <c r="T95">
        <v>2</v>
      </c>
      <c r="U95">
        <v>2.0000000000000001E-4</v>
      </c>
      <c r="V95">
        <v>0.16</v>
      </c>
      <c r="W95" t="s">
        <v>14</v>
      </c>
    </row>
    <row r="96" spans="1:23">
      <c r="A96" t="s">
        <v>114</v>
      </c>
      <c r="B96" s="2" t="s">
        <v>162</v>
      </c>
      <c r="C96" s="12" t="s">
        <v>212</v>
      </c>
      <c r="D96" s="14" t="s">
        <v>218</v>
      </c>
      <c r="E96" s="2" t="s">
        <v>201</v>
      </c>
      <c r="F96" s="5" t="s">
        <v>210</v>
      </c>
      <c r="G96" s="5" t="s">
        <v>215</v>
      </c>
      <c r="H96" s="2" t="s">
        <v>194</v>
      </c>
      <c r="I96" s="2" t="s">
        <v>184</v>
      </c>
      <c r="J96" s="8">
        <v>86</v>
      </c>
      <c r="K96" s="8">
        <v>5</v>
      </c>
      <c r="L96" s="11">
        <v>82</v>
      </c>
      <c r="M96" s="11">
        <v>-2</v>
      </c>
      <c r="N96" t="s">
        <v>115</v>
      </c>
      <c r="O96" t="s">
        <v>13</v>
      </c>
      <c r="P96">
        <v>26</v>
      </c>
      <c r="Q96">
        <v>26072307</v>
      </c>
      <c r="R96">
        <v>1.29748779039768</v>
      </c>
      <c r="S96">
        <v>1</v>
      </c>
      <c r="T96">
        <v>1</v>
      </c>
      <c r="U96">
        <v>0</v>
      </c>
      <c r="V96">
        <v>0</v>
      </c>
      <c r="W96" t="s">
        <v>14</v>
      </c>
    </row>
    <row r="97" spans="1:23">
      <c r="A97" t="s">
        <v>116</v>
      </c>
      <c r="B97" s="2" t="s">
        <v>163</v>
      </c>
      <c r="C97" s="12" t="s">
        <v>212</v>
      </c>
      <c r="D97" s="14" t="s">
        <v>221</v>
      </c>
      <c r="E97" s="2" t="s">
        <v>201</v>
      </c>
      <c r="F97" s="5" t="s">
        <v>210</v>
      </c>
      <c r="G97" s="5" t="s">
        <v>215</v>
      </c>
      <c r="H97" s="2" t="s">
        <v>194</v>
      </c>
      <c r="I97" s="2" t="s">
        <v>183</v>
      </c>
      <c r="J97" s="8">
        <v>77</v>
      </c>
      <c r="K97" s="8">
        <v>7</v>
      </c>
      <c r="L97" s="9">
        <v>67.3</v>
      </c>
      <c r="M97" s="9">
        <v>-1.5</v>
      </c>
      <c r="N97" t="s">
        <v>115</v>
      </c>
      <c r="O97" t="s">
        <v>13</v>
      </c>
      <c r="P97">
        <v>29</v>
      </c>
      <c r="Q97">
        <v>29213349</v>
      </c>
      <c r="R97">
        <v>0.36452171231720099</v>
      </c>
      <c r="S97">
        <v>1</v>
      </c>
      <c r="T97">
        <v>1</v>
      </c>
      <c r="U97">
        <v>0</v>
      </c>
      <c r="V97">
        <v>0</v>
      </c>
      <c r="W97" t="s">
        <v>14</v>
      </c>
    </row>
    <row r="98" spans="1:23">
      <c r="A98" t="s">
        <v>117</v>
      </c>
      <c r="B98" s="2" t="s">
        <v>164</v>
      </c>
      <c r="C98" s="12" t="s">
        <v>213</v>
      </c>
      <c r="D98" s="14" t="s">
        <v>218</v>
      </c>
      <c r="E98" s="2" t="s">
        <v>201</v>
      </c>
      <c r="F98" s="5" t="s">
        <v>210</v>
      </c>
      <c r="G98" s="5" t="s">
        <v>215</v>
      </c>
      <c r="H98" s="2" t="s">
        <v>193</v>
      </c>
      <c r="I98" s="2" t="s">
        <v>184</v>
      </c>
      <c r="J98" s="8">
        <v>85</v>
      </c>
      <c r="K98" s="8">
        <v>2</v>
      </c>
      <c r="L98" s="11">
        <v>59.4</v>
      </c>
      <c r="M98" s="9">
        <v>-9.3000000000000007</v>
      </c>
      <c r="N98" t="s">
        <v>118</v>
      </c>
      <c r="O98" t="s">
        <v>13</v>
      </c>
      <c r="P98">
        <v>26</v>
      </c>
      <c r="Q98">
        <v>10145267</v>
      </c>
      <c r="R98">
        <v>11.4163875627916</v>
      </c>
      <c r="S98">
        <v>4</v>
      </c>
      <c r="T98">
        <v>4</v>
      </c>
      <c r="U98">
        <v>4.0000000000000002E-4</v>
      </c>
      <c r="V98">
        <v>0.16</v>
      </c>
      <c r="W98" t="s">
        <v>14</v>
      </c>
    </row>
    <row r="99" spans="1:23">
      <c r="A99" t="s">
        <v>119</v>
      </c>
      <c r="B99" s="2" t="s">
        <v>165</v>
      </c>
      <c r="C99" s="12" t="s">
        <v>213</v>
      </c>
      <c r="D99" s="14" t="s">
        <v>221</v>
      </c>
      <c r="E99" s="2" t="s">
        <v>201</v>
      </c>
      <c r="F99" s="5" t="s">
        <v>210</v>
      </c>
      <c r="G99" s="5" t="s">
        <v>215</v>
      </c>
      <c r="H99" s="2" t="s">
        <v>193</v>
      </c>
      <c r="I99" s="2" t="s">
        <v>183</v>
      </c>
      <c r="J99" s="8">
        <v>66</v>
      </c>
      <c r="K99" s="8">
        <v>10</v>
      </c>
      <c r="L99" s="9">
        <v>26.2</v>
      </c>
      <c r="M99" s="9">
        <v>-2.4</v>
      </c>
      <c r="N99" t="s">
        <v>118</v>
      </c>
      <c r="O99" t="s">
        <v>13</v>
      </c>
      <c r="P99">
        <v>29</v>
      </c>
      <c r="Q99">
        <v>15633479</v>
      </c>
      <c r="R99">
        <v>0.25110853444713099</v>
      </c>
      <c r="S99">
        <v>181</v>
      </c>
      <c r="T99">
        <v>180</v>
      </c>
      <c r="U99">
        <v>1.15E-2</v>
      </c>
      <c r="V99">
        <v>0.2</v>
      </c>
      <c r="W99" t="s">
        <v>16</v>
      </c>
    </row>
    <row r="100" spans="1:23">
      <c r="A100" t="s">
        <v>120</v>
      </c>
      <c r="B100" s="2" t="s">
        <v>152</v>
      </c>
      <c r="C100" s="12" t="s">
        <v>213</v>
      </c>
      <c r="D100" s="14" t="s">
        <v>219</v>
      </c>
      <c r="E100" s="2" t="s">
        <v>201</v>
      </c>
      <c r="F100" s="5" t="s">
        <v>210</v>
      </c>
      <c r="G100" s="5" t="s">
        <v>215</v>
      </c>
      <c r="H100" s="2" t="s">
        <v>194</v>
      </c>
      <c r="I100" s="2" t="s">
        <v>184</v>
      </c>
      <c r="J100" s="8">
        <v>85</v>
      </c>
      <c r="K100" s="8">
        <v>2</v>
      </c>
      <c r="L100" s="11">
        <v>59.4</v>
      </c>
      <c r="M100" s="9">
        <v>-9.3000000000000007</v>
      </c>
      <c r="N100" t="s">
        <v>121</v>
      </c>
      <c r="O100" t="s">
        <v>13</v>
      </c>
      <c r="P100">
        <v>26</v>
      </c>
      <c r="Q100">
        <v>14265399</v>
      </c>
      <c r="R100">
        <v>2.09068810483324</v>
      </c>
      <c r="S100">
        <v>5</v>
      </c>
      <c r="T100">
        <v>5</v>
      </c>
      <c r="U100">
        <v>4.0000000000000002E-4</v>
      </c>
      <c r="V100">
        <v>0</v>
      </c>
      <c r="W100" t="s">
        <v>14</v>
      </c>
    </row>
    <row r="101" spans="1:23">
      <c r="A101" t="s">
        <v>122</v>
      </c>
      <c r="B101" s="2" t="s">
        <v>166</v>
      </c>
      <c r="C101" s="12" t="s">
        <v>213</v>
      </c>
      <c r="D101" s="14" t="s">
        <v>221</v>
      </c>
      <c r="E101" s="2" t="s">
        <v>201</v>
      </c>
      <c r="F101" s="5" t="s">
        <v>210</v>
      </c>
      <c r="G101" s="5" t="s">
        <v>215</v>
      </c>
      <c r="H101" s="2" t="s">
        <v>194</v>
      </c>
      <c r="I101" s="2" t="s">
        <v>183</v>
      </c>
      <c r="J101" s="8">
        <v>66</v>
      </c>
      <c r="K101" s="8">
        <v>10</v>
      </c>
      <c r="L101" s="9">
        <v>26.2</v>
      </c>
      <c r="M101" s="9">
        <v>-2.4</v>
      </c>
      <c r="N101" t="s">
        <v>121</v>
      </c>
      <c r="O101" t="s">
        <v>13</v>
      </c>
      <c r="P101">
        <v>29</v>
      </c>
      <c r="Q101">
        <v>12888113</v>
      </c>
      <c r="R101">
        <v>14.847293781486901</v>
      </c>
      <c r="S101">
        <v>6</v>
      </c>
      <c r="T101">
        <v>6</v>
      </c>
      <c r="U101">
        <v>5.0000000000000001E-4</v>
      </c>
      <c r="V101">
        <v>0.16</v>
      </c>
      <c r="W101" t="s">
        <v>14</v>
      </c>
    </row>
    <row r="102" spans="1:23">
      <c r="A102" t="s">
        <v>123</v>
      </c>
      <c r="B102" s="2" t="s">
        <v>167</v>
      </c>
      <c r="C102" s="12" t="s">
        <v>212</v>
      </c>
      <c r="D102" s="14" t="s">
        <v>221</v>
      </c>
      <c r="E102" s="2" t="s">
        <v>201</v>
      </c>
      <c r="F102" s="5" t="s">
        <v>210</v>
      </c>
      <c r="G102" s="5" t="s">
        <v>215</v>
      </c>
      <c r="H102" s="2" t="s">
        <v>194</v>
      </c>
      <c r="I102" s="2" t="s">
        <v>185</v>
      </c>
      <c r="J102" s="8">
        <v>65</v>
      </c>
      <c r="K102" s="8">
        <v>20</v>
      </c>
      <c r="L102" s="9">
        <v>66.8</v>
      </c>
      <c r="M102" s="9">
        <v>9.1999999999999993</v>
      </c>
      <c r="N102" t="s">
        <v>121</v>
      </c>
      <c r="O102" t="s">
        <v>13</v>
      </c>
      <c r="P102">
        <v>33</v>
      </c>
      <c r="Q102">
        <v>22640269</v>
      </c>
      <c r="R102">
        <v>0.86763103388921703</v>
      </c>
      <c r="S102">
        <v>0</v>
      </c>
      <c r="T102">
        <v>0</v>
      </c>
      <c r="U102">
        <v>0</v>
      </c>
      <c r="V102">
        <v>0</v>
      </c>
      <c r="W102" t="s">
        <v>14</v>
      </c>
    </row>
    <row r="103" spans="1:23">
      <c r="A103" t="s">
        <v>124</v>
      </c>
      <c r="B103" s="2" t="s">
        <v>168</v>
      </c>
      <c r="C103" s="12" t="s">
        <v>212</v>
      </c>
      <c r="D103" s="14" t="s">
        <v>221</v>
      </c>
      <c r="E103" s="2" t="s">
        <v>201</v>
      </c>
      <c r="F103" s="5" t="s">
        <v>210</v>
      </c>
      <c r="G103" s="5" t="s">
        <v>215</v>
      </c>
      <c r="H103" s="2" t="s">
        <v>194</v>
      </c>
      <c r="I103" s="2" t="s">
        <v>186</v>
      </c>
      <c r="J103" s="8">
        <v>88</v>
      </c>
      <c r="K103" s="8">
        <v>6</v>
      </c>
      <c r="L103" s="11">
        <v>37.200000000000003</v>
      </c>
      <c r="M103" s="11">
        <v>-2.9</v>
      </c>
      <c r="N103" t="s">
        <v>121</v>
      </c>
      <c r="O103" t="s">
        <v>13</v>
      </c>
      <c r="P103">
        <v>36</v>
      </c>
      <c r="Q103">
        <v>19581817</v>
      </c>
      <c r="R103">
        <v>5.1973675374455803</v>
      </c>
      <c r="S103">
        <v>0</v>
      </c>
      <c r="T103">
        <v>0</v>
      </c>
      <c r="U103">
        <v>0</v>
      </c>
      <c r="V103">
        <v>0</v>
      </c>
      <c r="W103" t="s">
        <v>14</v>
      </c>
    </row>
    <row r="104" spans="1:23">
      <c r="A104" t="s">
        <v>125</v>
      </c>
      <c r="B104" s="2" t="s">
        <v>169</v>
      </c>
      <c r="C104" s="12" t="s">
        <v>213</v>
      </c>
      <c r="D104" s="14" t="s">
        <v>218</v>
      </c>
      <c r="E104" s="2" t="s">
        <v>201</v>
      </c>
      <c r="F104" s="2" t="s">
        <v>209</v>
      </c>
      <c r="G104" s="2" t="s">
        <v>216</v>
      </c>
      <c r="H104" s="2" t="s">
        <v>193</v>
      </c>
      <c r="I104" s="2" t="s">
        <v>184</v>
      </c>
      <c r="J104" s="8">
        <v>72</v>
      </c>
      <c r="K104" s="8">
        <v>6</v>
      </c>
      <c r="L104" s="9">
        <v>8.5</v>
      </c>
      <c r="M104" s="9">
        <v>-3.4</v>
      </c>
      <c r="N104" t="s">
        <v>126</v>
      </c>
      <c r="O104" t="s">
        <v>13</v>
      </c>
      <c r="P104">
        <v>11</v>
      </c>
      <c r="Q104">
        <v>10237554</v>
      </c>
      <c r="R104">
        <v>4.9316272226744804</v>
      </c>
      <c r="S104">
        <v>0</v>
      </c>
      <c r="T104">
        <v>0</v>
      </c>
      <c r="U104">
        <v>0</v>
      </c>
      <c r="V104">
        <v>0</v>
      </c>
      <c r="W104" t="s">
        <v>14</v>
      </c>
    </row>
    <row r="105" spans="1:23">
      <c r="A105" t="s">
        <v>127</v>
      </c>
      <c r="B105" s="2" t="s">
        <v>170</v>
      </c>
      <c r="C105" s="12" t="s">
        <v>212</v>
      </c>
      <c r="D105" s="14" t="s">
        <v>221</v>
      </c>
      <c r="E105" s="2" t="s">
        <v>201</v>
      </c>
      <c r="F105" s="5" t="s">
        <v>210</v>
      </c>
      <c r="G105" s="5" t="s">
        <v>215</v>
      </c>
      <c r="H105" s="2" t="s">
        <v>193</v>
      </c>
      <c r="I105" s="2" t="s">
        <v>183</v>
      </c>
      <c r="J105" s="8">
        <v>72</v>
      </c>
      <c r="K105" s="8">
        <v>12</v>
      </c>
      <c r="L105" s="10">
        <v>28.7</v>
      </c>
      <c r="M105" s="10">
        <v>-1.9</v>
      </c>
      <c r="N105" t="s">
        <v>126</v>
      </c>
      <c r="O105" t="s">
        <v>13</v>
      </c>
      <c r="P105">
        <v>14</v>
      </c>
      <c r="Q105">
        <v>12988946</v>
      </c>
      <c r="R105">
        <v>4.3158775161587402</v>
      </c>
      <c r="S105">
        <v>6</v>
      </c>
      <c r="T105">
        <v>6</v>
      </c>
      <c r="U105">
        <v>5.0000000000000001E-4</v>
      </c>
      <c r="V105">
        <v>7.0000000000000007E-2</v>
      </c>
      <c r="W105" t="s">
        <v>14</v>
      </c>
    </row>
    <row r="106" spans="1:23">
      <c r="A106" t="s">
        <v>128</v>
      </c>
      <c r="B106" s="2" t="s">
        <v>171</v>
      </c>
      <c r="C106" s="12" t="s">
        <v>212</v>
      </c>
      <c r="D106" s="14" t="s">
        <v>221</v>
      </c>
      <c r="E106" s="2" t="s">
        <v>201</v>
      </c>
      <c r="F106" s="5" t="s">
        <v>210</v>
      </c>
      <c r="G106" s="5" t="s">
        <v>215</v>
      </c>
      <c r="H106" s="2" t="s">
        <v>193</v>
      </c>
      <c r="I106" s="2" t="s">
        <v>185</v>
      </c>
      <c r="J106" s="8">
        <v>65</v>
      </c>
      <c r="K106" s="8">
        <v>20</v>
      </c>
      <c r="L106" s="9">
        <v>66.8</v>
      </c>
      <c r="M106" s="9">
        <v>9.1999999999999993</v>
      </c>
      <c r="N106" t="s">
        <v>126</v>
      </c>
      <c r="O106" t="s">
        <v>13</v>
      </c>
      <c r="P106">
        <v>17</v>
      </c>
      <c r="Q106">
        <v>6185280</v>
      </c>
      <c r="R106">
        <v>25.5315684981116</v>
      </c>
      <c r="S106">
        <v>1</v>
      </c>
      <c r="T106">
        <v>1</v>
      </c>
      <c r="U106">
        <v>2.0000000000000001E-4</v>
      </c>
      <c r="V106">
        <v>0</v>
      </c>
      <c r="W106" t="s">
        <v>14</v>
      </c>
    </row>
    <row r="107" spans="1:23">
      <c r="A107" t="s">
        <v>129</v>
      </c>
      <c r="B107" s="2" t="s">
        <v>172</v>
      </c>
      <c r="C107" s="12" t="s">
        <v>212</v>
      </c>
      <c r="D107" s="14" t="s">
        <v>219</v>
      </c>
      <c r="E107" s="2" t="s">
        <v>201</v>
      </c>
      <c r="F107" s="5" t="s">
        <v>210</v>
      </c>
      <c r="G107" s="5" t="s">
        <v>215</v>
      </c>
      <c r="H107" s="2" t="s">
        <v>196</v>
      </c>
      <c r="I107" s="2" t="s">
        <v>183</v>
      </c>
      <c r="J107" s="8">
        <v>77</v>
      </c>
      <c r="K107" s="8">
        <v>7</v>
      </c>
      <c r="L107" s="9">
        <v>67.3</v>
      </c>
      <c r="M107" s="9">
        <v>-1.5</v>
      </c>
      <c r="N107" t="s">
        <v>130</v>
      </c>
      <c r="O107" t="s">
        <v>13</v>
      </c>
      <c r="P107">
        <v>1</v>
      </c>
      <c r="Q107">
        <v>18770285</v>
      </c>
      <c r="R107">
        <v>0.55862763937787796</v>
      </c>
      <c r="S107">
        <v>0</v>
      </c>
      <c r="T107">
        <v>0</v>
      </c>
      <c r="U107">
        <v>0</v>
      </c>
      <c r="V107">
        <v>0</v>
      </c>
      <c r="W107" t="s">
        <v>14</v>
      </c>
    </row>
    <row r="108" spans="1:23">
      <c r="A108" t="s">
        <v>131</v>
      </c>
      <c r="B108" s="2" t="s">
        <v>173</v>
      </c>
      <c r="C108" s="12" t="s">
        <v>212</v>
      </c>
      <c r="D108" s="14" t="s">
        <v>221</v>
      </c>
      <c r="E108" s="2" t="s">
        <v>201</v>
      </c>
      <c r="F108" s="5" t="s">
        <v>210</v>
      </c>
      <c r="G108" s="5" t="s">
        <v>215</v>
      </c>
      <c r="H108" s="2" t="s">
        <v>196</v>
      </c>
      <c r="I108" s="2" t="s">
        <v>183</v>
      </c>
      <c r="J108" s="8">
        <v>72</v>
      </c>
      <c r="K108" s="8">
        <v>12</v>
      </c>
      <c r="L108" s="10">
        <v>28.7</v>
      </c>
      <c r="M108" s="10">
        <v>-1.9</v>
      </c>
      <c r="N108" t="s">
        <v>130</v>
      </c>
      <c r="O108" t="s">
        <v>13</v>
      </c>
      <c r="P108">
        <v>3</v>
      </c>
      <c r="Q108">
        <v>26563249</v>
      </c>
      <c r="R108">
        <v>0.91813316962845903</v>
      </c>
      <c r="S108">
        <v>2</v>
      </c>
      <c r="T108">
        <v>2</v>
      </c>
      <c r="U108">
        <v>1E-4</v>
      </c>
      <c r="V108">
        <v>0.23</v>
      </c>
      <c r="W108" t="s">
        <v>14</v>
      </c>
    </row>
    <row r="109" spans="1:23">
      <c r="A109" t="s">
        <v>132</v>
      </c>
      <c r="B109" s="2" t="s">
        <v>171</v>
      </c>
      <c r="C109" s="12" t="s">
        <v>213</v>
      </c>
      <c r="D109" s="14" t="s">
        <v>221</v>
      </c>
      <c r="E109" s="2" t="s">
        <v>201</v>
      </c>
      <c r="F109" s="5" t="s">
        <v>210</v>
      </c>
      <c r="G109" s="5" t="s">
        <v>215</v>
      </c>
      <c r="H109" s="2" t="s">
        <v>193</v>
      </c>
      <c r="I109" s="2" t="s">
        <v>185</v>
      </c>
      <c r="J109" s="8">
        <v>65</v>
      </c>
      <c r="K109" s="8">
        <v>20</v>
      </c>
      <c r="L109" s="9">
        <v>66.8</v>
      </c>
      <c r="M109" s="9">
        <v>9.1999999999999993</v>
      </c>
      <c r="N109" t="s">
        <v>130</v>
      </c>
      <c r="O109" t="s">
        <v>13</v>
      </c>
      <c r="P109">
        <v>6</v>
      </c>
      <c r="Q109">
        <v>20127390</v>
      </c>
      <c r="R109">
        <v>1.19346323591882</v>
      </c>
      <c r="S109">
        <v>2</v>
      </c>
      <c r="T109">
        <v>2</v>
      </c>
      <c r="U109">
        <v>1E-4</v>
      </c>
      <c r="V109">
        <v>0</v>
      </c>
      <c r="W109" t="s">
        <v>14</v>
      </c>
    </row>
    <row r="110" spans="1:23">
      <c r="A110" t="s">
        <v>133</v>
      </c>
      <c r="B110" s="2" t="s">
        <v>174</v>
      </c>
      <c r="C110" s="12" t="s">
        <v>212</v>
      </c>
      <c r="D110" s="14" t="s">
        <v>218</v>
      </c>
      <c r="E110" s="2" t="s">
        <v>201</v>
      </c>
      <c r="F110" s="5" t="s">
        <v>210</v>
      </c>
      <c r="G110" s="5" t="s">
        <v>215</v>
      </c>
      <c r="H110" s="2" t="s">
        <v>192</v>
      </c>
      <c r="I110" s="2" t="s">
        <v>183</v>
      </c>
      <c r="J110" s="8">
        <v>77</v>
      </c>
      <c r="K110" s="8">
        <v>7</v>
      </c>
      <c r="L110" s="9">
        <v>67.3</v>
      </c>
      <c r="M110" s="9">
        <v>-1.5</v>
      </c>
      <c r="N110" t="s">
        <v>134</v>
      </c>
      <c r="O110" t="s">
        <v>13</v>
      </c>
      <c r="P110">
        <v>20</v>
      </c>
      <c r="Q110">
        <v>17999864</v>
      </c>
      <c r="R110">
        <v>0.82043953220979904</v>
      </c>
      <c r="S110">
        <v>0</v>
      </c>
      <c r="T110">
        <v>0</v>
      </c>
      <c r="U110">
        <v>0</v>
      </c>
      <c r="V110">
        <v>0</v>
      </c>
      <c r="W110" t="s">
        <v>14</v>
      </c>
    </row>
    <row r="111" spans="1:23">
      <c r="A111" t="s">
        <v>135</v>
      </c>
      <c r="B111" s="2" t="s">
        <v>175</v>
      </c>
      <c r="C111" s="12" t="s">
        <v>212</v>
      </c>
      <c r="D111" s="14" t="s">
        <v>221</v>
      </c>
      <c r="E111" s="2" t="s">
        <v>201</v>
      </c>
      <c r="F111" s="5" t="s">
        <v>210</v>
      </c>
      <c r="G111" s="5" t="s">
        <v>215</v>
      </c>
      <c r="H111" s="2" t="s">
        <v>192</v>
      </c>
      <c r="I111" s="2" t="s">
        <v>185</v>
      </c>
      <c r="J111" s="8">
        <v>65</v>
      </c>
      <c r="K111" s="8">
        <v>19</v>
      </c>
      <c r="L111" s="11">
        <v>23.4</v>
      </c>
      <c r="M111" s="11">
        <v>6.1</v>
      </c>
      <c r="N111" t="s">
        <v>134</v>
      </c>
      <c r="O111" t="s">
        <v>13</v>
      </c>
      <c r="P111">
        <v>24</v>
      </c>
      <c r="Q111">
        <v>18336393</v>
      </c>
      <c r="R111">
        <v>4.0402602627463304</v>
      </c>
      <c r="S111">
        <v>1</v>
      </c>
      <c r="T111">
        <v>1</v>
      </c>
      <c r="U111">
        <v>1E-4</v>
      </c>
      <c r="V111">
        <v>0</v>
      </c>
      <c r="W111" t="s">
        <v>14</v>
      </c>
    </row>
    <row r="112" spans="1:23">
      <c r="A112" t="s">
        <v>136</v>
      </c>
      <c r="B112" s="2">
        <v>43738</v>
      </c>
      <c r="C112" s="12" t="s">
        <v>212</v>
      </c>
      <c r="D112" s="14" t="s">
        <v>221</v>
      </c>
      <c r="E112" s="2" t="s">
        <v>201</v>
      </c>
      <c r="F112" s="5" t="s">
        <v>210</v>
      </c>
      <c r="G112" s="5" t="s">
        <v>215</v>
      </c>
      <c r="H112" s="2" t="s">
        <v>196</v>
      </c>
      <c r="I112" s="2" t="s">
        <v>186</v>
      </c>
      <c r="J112" s="8">
        <v>82</v>
      </c>
      <c r="K112" s="8">
        <v>12</v>
      </c>
      <c r="L112" s="11">
        <v>106.4</v>
      </c>
      <c r="M112" s="11">
        <v>-2.7</v>
      </c>
      <c r="N112" t="s">
        <v>134</v>
      </c>
      <c r="O112" t="s">
        <v>13</v>
      </c>
      <c r="P112">
        <v>27</v>
      </c>
      <c r="Q112">
        <v>12349323</v>
      </c>
      <c r="R112">
        <v>0.516919024629933</v>
      </c>
      <c r="S112">
        <v>0</v>
      </c>
      <c r="T112">
        <v>0</v>
      </c>
      <c r="U112">
        <v>0</v>
      </c>
      <c r="V112">
        <v>0</v>
      </c>
      <c r="W112" t="s">
        <v>14</v>
      </c>
    </row>
    <row r="113" spans="1:23">
      <c r="A113" t="s">
        <v>137</v>
      </c>
      <c r="B113" s="2" t="s">
        <v>176</v>
      </c>
      <c r="C113" s="12" t="s">
        <v>213</v>
      </c>
      <c r="D113" s="14" t="s">
        <v>218</v>
      </c>
      <c r="E113" s="2" t="s">
        <v>201</v>
      </c>
      <c r="F113" s="5" t="s">
        <v>210</v>
      </c>
      <c r="G113" s="5" t="s">
        <v>215</v>
      </c>
      <c r="H113" s="2" t="s">
        <v>194</v>
      </c>
      <c r="I113" s="2" t="s">
        <v>183</v>
      </c>
      <c r="J113" s="8">
        <v>77</v>
      </c>
      <c r="K113" s="8">
        <v>7</v>
      </c>
      <c r="L113" s="9">
        <v>67.3</v>
      </c>
      <c r="M113" s="9">
        <v>-1.5</v>
      </c>
      <c r="N113" t="s">
        <v>138</v>
      </c>
      <c r="O113" t="s">
        <v>13</v>
      </c>
      <c r="P113">
        <v>16</v>
      </c>
      <c r="Q113">
        <v>42520246</v>
      </c>
      <c r="R113">
        <v>1.92651754648832</v>
      </c>
      <c r="S113">
        <v>1</v>
      </c>
      <c r="T113">
        <v>1</v>
      </c>
      <c r="U113">
        <v>0</v>
      </c>
      <c r="V113">
        <v>0</v>
      </c>
      <c r="W113" t="s">
        <v>14</v>
      </c>
    </row>
    <row r="114" spans="1:23">
      <c r="A114" t="s">
        <v>139</v>
      </c>
      <c r="B114" s="2" t="s">
        <v>177</v>
      </c>
      <c r="C114" s="12" t="s">
        <v>213</v>
      </c>
      <c r="D114" s="14" t="s">
        <v>221</v>
      </c>
      <c r="E114" s="2" t="s">
        <v>201</v>
      </c>
      <c r="F114" s="5" t="s">
        <v>210</v>
      </c>
      <c r="G114" s="5" t="s">
        <v>215</v>
      </c>
      <c r="H114" s="2" t="s">
        <v>193</v>
      </c>
      <c r="I114" s="2" t="s">
        <v>186</v>
      </c>
      <c r="J114" s="8">
        <v>82</v>
      </c>
      <c r="K114" s="8">
        <v>12</v>
      </c>
      <c r="L114" s="11">
        <v>106.4</v>
      </c>
      <c r="M114" s="11">
        <v>-2.7</v>
      </c>
      <c r="N114" t="s">
        <v>138</v>
      </c>
      <c r="O114" t="s">
        <v>13</v>
      </c>
      <c r="P114">
        <v>23</v>
      </c>
      <c r="Q114">
        <v>13498288</v>
      </c>
      <c r="R114">
        <v>9.3361543330531997</v>
      </c>
      <c r="S114">
        <v>14</v>
      </c>
      <c r="T114">
        <v>13</v>
      </c>
      <c r="U114">
        <v>1.1000000000000001E-3</v>
      </c>
      <c r="V114">
        <v>0.32</v>
      </c>
      <c r="W114" t="s">
        <v>14</v>
      </c>
    </row>
    <row r="115" spans="1:23">
      <c r="A115" t="s">
        <v>140</v>
      </c>
      <c r="B115" s="2" t="s">
        <v>178</v>
      </c>
      <c r="C115" s="12" t="s">
        <v>213</v>
      </c>
      <c r="D115" s="14" t="s">
        <v>218</v>
      </c>
      <c r="E115" s="2" t="s">
        <v>201</v>
      </c>
      <c r="F115" s="5" t="s">
        <v>210</v>
      </c>
      <c r="G115" s="5" t="s">
        <v>215</v>
      </c>
      <c r="H115" s="2" t="s">
        <v>192</v>
      </c>
      <c r="I115" s="2" t="s">
        <v>183</v>
      </c>
      <c r="J115" s="8">
        <v>66</v>
      </c>
      <c r="K115" s="8">
        <v>10</v>
      </c>
      <c r="L115" s="9">
        <v>26.2</v>
      </c>
      <c r="M115" s="9">
        <v>-2.4</v>
      </c>
      <c r="N115" t="s">
        <v>141</v>
      </c>
      <c r="O115" t="s">
        <v>13</v>
      </c>
      <c r="P115">
        <v>17</v>
      </c>
      <c r="Q115">
        <v>15923627</v>
      </c>
      <c r="R115">
        <v>1.3567825973316301</v>
      </c>
      <c r="S115">
        <v>0</v>
      </c>
      <c r="T115">
        <v>0</v>
      </c>
      <c r="U115">
        <v>0</v>
      </c>
      <c r="V115">
        <v>0</v>
      </c>
      <c r="W115" t="s">
        <v>14</v>
      </c>
    </row>
    <row r="116" spans="1:23">
      <c r="A116" t="s">
        <v>142</v>
      </c>
      <c r="B116" s="2" t="s">
        <v>175</v>
      </c>
      <c r="C116" s="12" t="s">
        <v>212</v>
      </c>
      <c r="D116" s="14" t="s">
        <v>221</v>
      </c>
      <c r="E116" s="2" t="s">
        <v>201</v>
      </c>
      <c r="F116" s="5" t="s">
        <v>210</v>
      </c>
      <c r="G116" s="5" t="s">
        <v>215</v>
      </c>
      <c r="H116" s="2" t="s">
        <v>192</v>
      </c>
      <c r="I116" s="2" t="s">
        <v>185</v>
      </c>
      <c r="J116" s="8">
        <v>65</v>
      </c>
      <c r="K116" s="8">
        <v>19</v>
      </c>
      <c r="L116" s="11">
        <v>23.4</v>
      </c>
      <c r="M116" s="11">
        <v>6.1</v>
      </c>
      <c r="N116" t="s">
        <v>141</v>
      </c>
      <c r="O116" t="s">
        <v>13</v>
      </c>
      <c r="P116">
        <v>20</v>
      </c>
      <c r="Q116">
        <v>17006259</v>
      </c>
      <c r="R116">
        <v>1.0063118525949799</v>
      </c>
      <c r="S116">
        <v>1</v>
      </c>
      <c r="T116">
        <v>1</v>
      </c>
      <c r="U116">
        <v>1E-4</v>
      </c>
      <c r="V116">
        <v>0</v>
      </c>
      <c r="W116" t="s">
        <v>14</v>
      </c>
    </row>
    <row r="117" spans="1:23">
      <c r="A117" t="s">
        <v>143</v>
      </c>
      <c r="B117" s="2" t="s">
        <v>179</v>
      </c>
      <c r="C117" s="12" t="s">
        <v>213</v>
      </c>
      <c r="D117" s="14" t="s">
        <v>221</v>
      </c>
      <c r="E117" s="2" t="s">
        <v>201</v>
      </c>
      <c r="F117" s="5" t="s">
        <v>210</v>
      </c>
      <c r="G117" s="5" t="s">
        <v>215</v>
      </c>
      <c r="H117" s="2" t="s">
        <v>192</v>
      </c>
      <c r="I117" s="2" t="s">
        <v>186</v>
      </c>
      <c r="J117" s="8">
        <v>88</v>
      </c>
      <c r="K117" s="8">
        <v>6</v>
      </c>
      <c r="L117" s="11">
        <v>37.200000000000003</v>
      </c>
      <c r="M117" s="11">
        <v>-2.9</v>
      </c>
      <c r="N117" t="s">
        <v>141</v>
      </c>
      <c r="O117" t="s">
        <v>13</v>
      </c>
      <c r="P117">
        <v>24</v>
      </c>
      <c r="Q117">
        <v>27704096</v>
      </c>
      <c r="R117">
        <v>0.55483131447422096</v>
      </c>
      <c r="S117">
        <v>197</v>
      </c>
      <c r="T117">
        <v>196</v>
      </c>
      <c r="U117">
        <v>7.1000000000000004E-3</v>
      </c>
      <c r="V117">
        <v>0.22</v>
      </c>
      <c r="W117" t="s">
        <v>16</v>
      </c>
    </row>
    <row r="118" spans="1:23">
      <c r="A118" t="s">
        <v>144</v>
      </c>
      <c r="B118" s="2" t="s">
        <v>166</v>
      </c>
      <c r="C118" s="12" t="s">
        <v>212</v>
      </c>
      <c r="D118" s="14" t="s">
        <v>218</v>
      </c>
      <c r="E118" s="2" t="s">
        <v>201</v>
      </c>
      <c r="F118" s="5" t="s">
        <v>210</v>
      </c>
      <c r="G118" s="5" t="s">
        <v>215</v>
      </c>
      <c r="H118" s="2" t="s">
        <v>194</v>
      </c>
      <c r="I118" s="2" t="s">
        <v>183</v>
      </c>
      <c r="J118" s="8">
        <v>66</v>
      </c>
      <c r="K118" s="8">
        <v>10</v>
      </c>
      <c r="L118" s="9">
        <v>26.2</v>
      </c>
      <c r="M118" s="9">
        <v>-2.4</v>
      </c>
      <c r="N118" t="s">
        <v>145</v>
      </c>
      <c r="O118" t="s">
        <v>13</v>
      </c>
      <c r="P118">
        <v>12</v>
      </c>
      <c r="Q118">
        <v>7069753</v>
      </c>
      <c r="R118">
        <v>21.518757444567001</v>
      </c>
      <c r="S118">
        <v>9</v>
      </c>
      <c r="T118">
        <v>8</v>
      </c>
      <c r="U118">
        <v>1.6000000000000001E-3</v>
      </c>
      <c r="V118">
        <v>0</v>
      </c>
      <c r="W118" t="s">
        <v>14</v>
      </c>
    </row>
    <row r="119" spans="1:23">
      <c r="A119" t="s">
        <v>146</v>
      </c>
      <c r="B119" s="2" t="s">
        <v>180</v>
      </c>
      <c r="C119" s="12" t="s">
        <v>212</v>
      </c>
      <c r="D119" s="14" t="s">
        <v>221</v>
      </c>
      <c r="E119" s="2" t="s">
        <v>201</v>
      </c>
      <c r="F119" s="5" t="s">
        <v>210</v>
      </c>
      <c r="G119" s="5" t="s">
        <v>215</v>
      </c>
      <c r="H119" s="2" t="s">
        <v>194</v>
      </c>
      <c r="I119" s="2" t="s">
        <v>185</v>
      </c>
      <c r="J119" s="8">
        <v>65</v>
      </c>
      <c r="K119" s="8">
        <v>20</v>
      </c>
      <c r="L119" s="9">
        <v>66.8</v>
      </c>
      <c r="M119" s="9">
        <v>9.1999999999999993</v>
      </c>
      <c r="N119" t="s">
        <v>145</v>
      </c>
      <c r="O119" t="s">
        <v>13</v>
      </c>
      <c r="P119">
        <v>15</v>
      </c>
      <c r="Q119">
        <v>19112310</v>
      </c>
      <c r="R119">
        <v>0.140370263981696</v>
      </c>
      <c r="S119">
        <v>0</v>
      </c>
      <c r="T119">
        <v>0</v>
      </c>
      <c r="U119">
        <v>0</v>
      </c>
      <c r="V119">
        <v>0</v>
      </c>
      <c r="W119" t="s">
        <v>14</v>
      </c>
    </row>
    <row r="120" spans="1:23">
      <c r="A120" t="s">
        <v>147</v>
      </c>
      <c r="B120" s="2" t="s">
        <v>168</v>
      </c>
      <c r="C120" s="12" t="s">
        <v>212</v>
      </c>
      <c r="D120" s="14" t="s">
        <v>221</v>
      </c>
      <c r="E120" s="2" t="s">
        <v>201</v>
      </c>
      <c r="F120" s="5" t="s">
        <v>210</v>
      </c>
      <c r="G120" s="5" t="s">
        <v>215</v>
      </c>
      <c r="H120" s="2" t="s">
        <v>194</v>
      </c>
      <c r="I120" s="2" t="s">
        <v>186</v>
      </c>
      <c r="J120" s="8">
        <v>88</v>
      </c>
      <c r="K120" s="8">
        <v>6</v>
      </c>
      <c r="L120" s="11">
        <v>37.200000000000003</v>
      </c>
      <c r="M120" s="11">
        <v>-2.9</v>
      </c>
      <c r="N120" t="s">
        <v>145</v>
      </c>
      <c r="O120" t="s">
        <v>13</v>
      </c>
      <c r="P120">
        <v>18</v>
      </c>
      <c r="Q120">
        <v>12907811</v>
      </c>
      <c r="R120">
        <v>6.1353470390912896</v>
      </c>
      <c r="S120">
        <v>1</v>
      </c>
      <c r="T120">
        <v>1</v>
      </c>
      <c r="U120">
        <v>1E-4</v>
      </c>
      <c r="V120">
        <v>0</v>
      </c>
      <c r="W120" t="s">
        <v>14</v>
      </c>
    </row>
    <row r="121" spans="1:23">
      <c r="A121" t="s">
        <v>148</v>
      </c>
      <c r="B121" s="2" t="s">
        <v>181</v>
      </c>
      <c r="C121" s="12" t="s">
        <v>212</v>
      </c>
      <c r="D121" s="14" t="s">
        <v>218</v>
      </c>
      <c r="E121" s="2" t="s">
        <v>201</v>
      </c>
      <c r="F121" s="5" t="s">
        <v>210</v>
      </c>
      <c r="G121" s="5" t="s">
        <v>215</v>
      </c>
      <c r="H121" s="2" t="s">
        <v>192</v>
      </c>
      <c r="I121" s="2" t="s">
        <v>186</v>
      </c>
      <c r="J121" s="8">
        <v>82</v>
      </c>
      <c r="K121" s="8">
        <v>12</v>
      </c>
      <c r="L121" s="11">
        <v>106.4</v>
      </c>
      <c r="M121" s="11">
        <v>-2.7</v>
      </c>
      <c r="N121" t="s">
        <v>13</v>
      </c>
      <c r="O121" t="s">
        <v>13</v>
      </c>
      <c r="P121">
        <v>6</v>
      </c>
      <c r="Q121">
        <v>12700941</v>
      </c>
      <c r="R121">
        <v>2.05003707992975</v>
      </c>
      <c r="S121">
        <v>2</v>
      </c>
      <c r="T121">
        <v>2</v>
      </c>
      <c r="U121">
        <v>2.0000000000000001E-4</v>
      </c>
      <c r="V121">
        <v>0.18</v>
      </c>
      <c r="W121" t="s">
        <v>14</v>
      </c>
    </row>
  </sheetData>
  <phoneticPr fontId="1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94F7-D552-49DA-AB61-C0106223F5FA}">
  <dimension ref="E1:P52"/>
  <sheetViews>
    <sheetView topLeftCell="A4" workbookViewId="0">
      <selection activeCell="P18" sqref="P18:P20"/>
    </sheetView>
  </sheetViews>
  <sheetFormatPr defaultRowHeight="15"/>
  <sheetData>
    <row r="1" spans="5:12">
      <c r="E1" s="4" t="s">
        <v>198</v>
      </c>
      <c r="G1" t="s">
        <v>46</v>
      </c>
      <c r="H1">
        <v>52</v>
      </c>
    </row>
    <row r="2" spans="5:12">
      <c r="E2" s="4" t="s">
        <v>198</v>
      </c>
      <c r="G2" t="s">
        <v>46</v>
      </c>
      <c r="H2">
        <v>5</v>
      </c>
    </row>
    <row r="3" spans="5:12">
      <c r="E3" s="4" t="s">
        <v>198</v>
      </c>
      <c r="G3" t="s">
        <v>46</v>
      </c>
      <c r="H3">
        <v>35</v>
      </c>
    </row>
    <row r="4" spans="5:12">
      <c r="E4" s="4" t="s">
        <v>198</v>
      </c>
      <c r="G4" t="s">
        <v>46</v>
      </c>
      <c r="H4">
        <v>11</v>
      </c>
    </row>
    <row r="5" spans="5:12">
      <c r="E5" s="4" t="s">
        <v>198</v>
      </c>
      <c r="G5" t="s">
        <v>46</v>
      </c>
      <c r="H5">
        <v>59</v>
      </c>
    </row>
    <row r="6" spans="5:12">
      <c r="E6" s="4" t="s">
        <v>198</v>
      </c>
      <c r="G6" t="s">
        <v>46</v>
      </c>
      <c r="H6">
        <v>61</v>
      </c>
    </row>
    <row r="7" spans="5:12">
      <c r="E7" s="4" t="s">
        <v>198</v>
      </c>
      <c r="G7" t="s">
        <v>46</v>
      </c>
      <c r="H7">
        <v>2</v>
      </c>
    </row>
    <row r="8" spans="5:12">
      <c r="E8" s="4" t="s">
        <v>198</v>
      </c>
      <c r="G8" t="s">
        <v>46</v>
      </c>
      <c r="H8">
        <v>2</v>
      </c>
    </row>
    <row r="9" spans="5:12">
      <c r="E9" s="4" t="s">
        <v>198</v>
      </c>
      <c r="G9" t="s">
        <v>46</v>
      </c>
      <c r="H9">
        <v>13</v>
      </c>
      <c r="K9">
        <f>MEDIAN(H1:H52)</f>
        <v>11</v>
      </c>
      <c r="L9">
        <f t="array" ref="L9">MEDIAN(ABS(H1:H52 - MEDIAN(H1:H52)))</f>
        <v>8</v>
      </c>
    </row>
    <row r="10" spans="5:12">
      <c r="E10" s="4" t="s">
        <v>198</v>
      </c>
      <c r="G10" t="s">
        <v>46</v>
      </c>
      <c r="H10">
        <v>6</v>
      </c>
    </row>
    <row r="11" spans="5:12">
      <c r="E11" s="4" t="s">
        <v>198</v>
      </c>
      <c r="G11" t="s">
        <v>46</v>
      </c>
      <c r="H11">
        <v>37</v>
      </c>
    </row>
    <row r="12" spans="5:12">
      <c r="E12" s="4" t="s">
        <v>198</v>
      </c>
      <c r="G12" t="s">
        <v>46</v>
      </c>
      <c r="H12">
        <v>4</v>
      </c>
    </row>
    <row r="13" spans="5:12">
      <c r="E13" s="4" t="s">
        <v>198</v>
      </c>
      <c r="G13" t="s">
        <v>46</v>
      </c>
      <c r="H13">
        <v>47</v>
      </c>
    </row>
    <row r="14" spans="5:12">
      <c r="E14" s="4" t="s">
        <v>198</v>
      </c>
      <c r="G14" t="s">
        <v>46</v>
      </c>
      <c r="H14">
        <v>8</v>
      </c>
    </row>
    <row r="15" spans="5:12">
      <c r="E15" s="4" t="s">
        <v>198</v>
      </c>
      <c r="G15" t="s">
        <v>46</v>
      </c>
      <c r="H15">
        <v>7</v>
      </c>
    </row>
    <row r="16" spans="5:12">
      <c r="E16" s="4" t="s">
        <v>198</v>
      </c>
      <c r="G16" t="s">
        <v>46</v>
      </c>
      <c r="H16">
        <v>3</v>
      </c>
    </row>
    <row r="17" spans="5:16">
      <c r="E17" s="4" t="s">
        <v>199</v>
      </c>
      <c r="G17" t="s">
        <v>46</v>
      </c>
      <c r="H17">
        <v>69</v>
      </c>
    </row>
    <row r="18" spans="5:16">
      <c r="E18" s="4" t="s">
        <v>199</v>
      </c>
      <c r="G18" t="s">
        <v>46</v>
      </c>
      <c r="H18">
        <v>75</v>
      </c>
      <c r="O18">
        <v>16</v>
      </c>
      <c r="P18">
        <f>O18/52*100</f>
        <v>30.76923076923077</v>
      </c>
    </row>
    <row r="19" spans="5:16">
      <c r="E19" s="4" t="s">
        <v>199</v>
      </c>
      <c r="G19" t="s">
        <v>46</v>
      </c>
      <c r="H19">
        <v>29</v>
      </c>
      <c r="O19">
        <v>17</v>
      </c>
      <c r="P19">
        <f t="shared" ref="P19:P20" si="0">O19/52*100</f>
        <v>32.692307692307693</v>
      </c>
    </row>
    <row r="20" spans="5:16">
      <c r="E20" s="4" t="s">
        <v>199</v>
      </c>
      <c r="G20" t="s">
        <v>46</v>
      </c>
      <c r="H20">
        <v>27</v>
      </c>
      <c r="O20">
        <v>19</v>
      </c>
      <c r="P20">
        <f t="shared" si="0"/>
        <v>36.538461538461533</v>
      </c>
    </row>
    <row r="21" spans="5:16">
      <c r="E21" s="4" t="s">
        <v>199</v>
      </c>
      <c r="G21" t="s">
        <v>46</v>
      </c>
      <c r="H21">
        <v>65</v>
      </c>
    </row>
    <row r="22" spans="5:16">
      <c r="E22" s="4" t="s">
        <v>199</v>
      </c>
      <c r="G22" t="s">
        <v>46</v>
      </c>
      <c r="H22">
        <v>64</v>
      </c>
    </row>
    <row r="23" spans="5:16">
      <c r="E23" s="4" t="s">
        <v>199</v>
      </c>
      <c r="G23" t="s">
        <v>46</v>
      </c>
      <c r="H23">
        <v>49</v>
      </c>
    </row>
    <row r="24" spans="5:16">
      <c r="E24" s="4" t="s">
        <v>199</v>
      </c>
      <c r="G24" t="s">
        <v>46</v>
      </c>
      <c r="H24">
        <v>49</v>
      </c>
    </row>
    <row r="25" spans="5:16">
      <c r="E25" s="4" t="s">
        <v>199</v>
      </c>
      <c r="G25" t="s">
        <v>46</v>
      </c>
      <c r="H25">
        <v>73</v>
      </c>
    </row>
    <row r="26" spans="5:16">
      <c r="E26" s="4" t="s">
        <v>199</v>
      </c>
      <c r="G26" t="s">
        <v>46</v>
      </c>
      <c r="H26">
        <v>71</v>
      </c>
    </row>
    <row r="27" spans="5:16">
      <c r="E27" s="4" t="s">
        <v>199</v>
      </c>
      <c r="G27" t="s">
        <v>46</v>
      </c>
      <c r="H27">
        <v>1</v>
      </c>
    </row>
    <row r="28" spans="5:16">
      <c r="E28" s="4" t="s">
        <v>199</v>
      </c>
      <c r="G28" t="s">
        <v>46</v>
      </c>
      <c r="H28">
        <v>51</v>
      </c>
    </row>
    <row r="29" spans="5:16">
      <c r="E29" s="4" t="s">
        <v>199</v>
      </c>
      <c r="G29" t="s">
        <v>46</v>
      </c>
      <c r="H29">
        <v>34</v>
      </c>
    </row>
    <row r="30" spans="5:16">
      <c r="E30" s="4" t="s">
        <v>199</v>
      </c>
      <c r="G30" t="s">
        <v>46</v>
      </c>
      <c r="H30">
        <v>65</v>
      </c>
    </row>
    <row r="31" spans="5:16">
      <c r="E31" s="4" t="s">
        <v>199</v>
      </c>
      <c r="G31" t="s">
        <v>46</v>
      </c>
      <c r="H31">
        <v>11</v>
      </c>
    </row>
    <row r="32" spans="5:16">
      <c r="E32" s="4" t="s">
        <v>199</v>
      </c>
      <c r="G32" t="s">
        <v>46</v>
      </c>
      <c r="H32">
        <v>42</v>
      </c>
    </row>
    <row r="33" spans="5:8">
      <c r="E33" s="4" t="s">
        <v>199</v>
      </c>
      <c r="G33" t="s">
        <v>46</v>
      </c>
      <c r="H33">
        <v>61</v>
      </c>
    </row>
    <row r="34" spans="5:8">
      <c r="E34" s="4" t="s">
        <v>200</v>
      </c>
      <c r="G34" t="s">
        <v>46</v>
      </c>
      <c r="H34">
        <v>6</v>
      </c>
    </row>
    <row r="35" spans="5:8">
      <c r="E35" s="4" t="s">
        <v>200</v>
      </c>
      <c r="G35" t="s">
        <v>46</v>
      </c>
      <c r="H35">
        <v>73</v>
      </c>
    </row>
    <row r="36" spans="5:8">
      <c r="E36" s="4" t="s">
        <v>200</v>
      </c>
      <c r="G36" t="s">
        <v>46</v>
      </c>
      <c r="H36">
        <v>8</v>
      </c>
    </row>
    <row r="37" spans="5:8">
      <c r="E37" s="4" t="s">
        <v>200</v>
      </c>
      <c r="G37" t="s">
        <v>46</v>
      </c>
      <c r="H37">
        <v>5</v>
      </c>
    </row>
    <row r="38" spans="5:8">
      <c r="E38" s="4" t="s">
        <v>200</v>
      </c>
      <c r="G38" t="s">
        <v>46</v>
      </c>
      <c r="H38">
        <v>4</v>
      </c>
    </row>
    <row r="39" spans="5:8">
      <c r="E39" s="4" t="s">
        <v>200</v>
      </c>
      <c r="G39" t="s">
        <v>46</v>
      </c>
      <c r="H39">
        <v>8</v>
      </c>
    </row>
    <row r="40" spans="5:8">
      <c r="E40" s="4" t="s">
        <v>200</v>
      </c>
      <c r="G40" t="s">
        <v>46</v>
      </c>
      <c r="H40">
        <v>10</v>
      </c>
    </row>
    <row r="41" spans="5:8">
      <c r="E41" s="4" t="s">
        <v>200</v>
      </c>
      <c r="G41" t="s">
        <v>46</v>
      </c>
      <c r="H41">
        <v>5</v>
      </c>
    </row>
    <row r="42" spans="5:8">
      <c r="E42" s="4" t="s">
        <v>200</v>
      </c>
      <c r="G42" t="s">
        <v>46</v>
      </c>
      <c r="H42">
        <v>3</v>
      </c>
    </row>
    <row r="43" spans="5:8">
      <c r="E43" s="4" t="s">
        <v>200</v>
      </c>
      <c r="G43" t="s">
        <v>46</v>
      </c>
      <c r="H43">
        <v>8</v>
      </c>
    </row>
    <row r="44" spans="5:8">
      <c r="E44" s="4" t="s">
        <v>200</v>
      </c>
      <c r="G44" t="s">
        <v>46</v>
      </c>
      <c r="H44">
        <v>8</v>
      </c>
    </row>
    <row r="45" spans="5:8">
      <c r="E45" s="4" t="s">
        <v>200</v>
      </c>
      <c r="G45" t="s">
        <v>46</v>
      </c>
      <c r="H45">
        <v>13</v>
      </c>
    </row>
    <row r="46" spans="5:8">
      <c r="E46" s="4" t="s">
        <v>200</v>
      </c>
      <c r="G46" t="s">
        <v>46</v>
      </c>
      <c r="H46">
        <v>10</v>
      </c>
    </row>
    <row r="47" spans="5:8">
      <c r="E47" s="4" t="s">
        <v>200</v>
      </c>
      <c r="G47" t="s">
        <v>46</v>
      </c>
      <c r="H47">
        <v>6</v>
      </c>
    </row>
    <row r="48" spans="5:8">
      <c r="E48" s="4" t="s">
        <v>200</v>
      </c>
      <c r="G48" t="s">
        <v>46</v>
      </c>
      <c r="H48">
        <v>9</v>
      </c>
    </row>
    <row r="49" spans="5:8">
      <c r="E49" s="4" t="s">
        <v>200</v>
      </c>
      <c r="G49" t="s">
        <v>46</v>
      </c>
      <c r="H49">
        <v>11</v>
      </c>
    </row>
    <row r="50" spans="5:8">
      <c r="E50" s="4" t="s">
        <v>200</v>
      </c>
      <c r="G50" t="s">
        <v>46</v>
      </c>
      <c r="H50">
        <v>7</v>
      </c>
    </row>
    <row r="51" spans="5:8">
      <c r="E51" s="4" t="s">
        <v>200</v>
      </c>
      <c r="G51" t="s">
        <v>46</v>
      </c>
      <c r="H51">
        <v>9</v>
      </c>
    </row>
    <row r="52" spans="5:8">
      <c r="E52" s="4" t="s">
        <v>200</v>
      </c>
      <c r="G52" t="s">
        <v>46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Marie-Madlen</dc:creator>
  <dc:description/>
  <cp:lastModifiedBy>Marie-Madlen</cp:lastModifiedBy>
  <cp:revision>3</cp:revision>
  <dcterms:created xsi:type="dcterms:W3CDTF">2020-01-08T09:54:20Z</dcterms:created>
  <dcterms:modified xsi:type="dcterms:W3CDTF">2020-08-09T20:38:09Z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