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<sst xmlns="http://schemas.openxmlformats.org/spreadsheetml/2006/main" count="63" uniqueCount="23">
  <si>
    <t xml:space="preserve">POSITION</t>
  </si>
  <si>
    <t xml:space="preserve">B3 TM</t>
  </si>
  <si>
    <t xml:space="preserve">OPN</t>
  </si>
  <si>
    <t xml:space="preserve">% DISTRUP</t>
  </si>
  <si>
    <t xml:space="preserve">Est CA-dis</t>
  </si>
  <si>
    <t xml:space="preserve">WOW-1</t>
  </si>
  <si>
    <t xml:space="preserve">Weighted CA_dist</t>
  </si>
  <si>
    <t xml:space="preserve">I</t>
  </si>
  <si>
    <t xml:space="preserve">Weights</t>
  </si>
  <si>
    <t xml:space="preserve">L</t>
  </si>
  <si>
    <t xml:space="preserve">minD</t>
  </si>
  <si>
    <t xml:space="preserve">maxD</t>
  </si>
  <si>
    <t xml:space="preserve">A</t>
  </si>
  <si>
    <t xml:space="preserve">B</t>
  </si>
  <si>
    <t xml:space="preserve">V</t>
  </si>
  <si>
    <t xml:space="preserve">S</t>
  </si>
  <si>
    <t xml:space="preserve">M</t>
  </si>
  <si>
    <t xml:space="preserve">G</t>
  </si>
  <si>
    <t xml:space="preserve">W</t>
  </si>
  <si>
    <t xml:space="preserve">WT</t>
  </si>
  <si>
    <t xml:space="preserve">2knc</t>
  </si>
  <si>
    <t xml:space="preserve">2k9j</t>
  </si>
  <si>
    <t xml:space="preserve">normal slope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</si>
</sst>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FF6666"/>
        <bgColor rgb="FFFF420E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2k9j</c:f>
              <c:strCache>
                <c:ptCount val="1"/>
                <c:pt idx="0">
                  <c:v>2k9j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Sheet1!$C$31:$C$48</c:f>
              <c:numCache>
                <c:formatCode>General</c:formatCode>
                <c:ptCount val="18"/>
                <c:pt idx="0">
                  <c:v>7.6</c:v>
                </c:pt>
                <c:pt idx="1">
                  <c:v>6.1</c:v>
                </c:pt>
                <c:pt idx="2">
                  <c:v>8.6</c:v>
                </c:pt>
                <c:pt idx="3">
                  <c:v>9.8</c:v>
                </c:pt>
                <c:pt idx="4">
                  <c:v>6.8</c:v>
                </c:pt>
                <c:pt idx="5">
                  <c:v>6.2</c:v>
                </c:pt>
                <c:pt idx="6">
                  <c:v>9</c:v>
                </c:pt>
                <c:pt idx="7">
                  <c:v>9.3</c:v>
                </c:pt>
                <c:pt idx="8">
                  <c:v>6.1</c:v>
                </c:pt>
                <c:pt idx="9">
                  <c:v>7.2</c:v>
                </c:pt>
                <c:pt idx="10">
                  <c:v>10.4</c:v>
                </c:pt>
                <c:pt idx="11">
                  <c:v>9.1</c:v>
                </c:pt>
                <c:pt idx="12">
                  <c:v>5.7</c:v>
                </c:pt>
                <c:pt idx="13">
                  <c:v>8.4</c:v>
                </c:pt>
                <c:pt idx="14">
                  <c:v>10.9</c:v>
                </c:pt>
                <c:pt idx="15">
                  <c:v>9.5</c:v>
                </c:pt>
                <c:pt idx="16">
                  <c:v>8.1</c:v>
                </c:pt>
                <c:pt idx="17">
                  <c:v>11.6</c:v>
                </c:pt>
              </c:numCache>
            </c:numRef>
          </c:xVal>
          <c:yVal>
            <c:numRef>
              <c:f>Sheet1!$D$31:$D$48</c:f>
              <c:numCache>
                <c:formatCode>General</c:formatCode>
                <c:ptCount val="18"/>
                <c:pt idx="0">
                  <c:v>1</c:v>
                </c:pt>
                <c:pt idx="1">
                  <c:v>0.05</c:v>
                </c:pt>
                <c:pt idx="2">
                  <c:v>0.1</c:v>
                </c:pt>
                <c:pt idx="3">
                  <c:v>0.7</c:v>
                </c:pt>
                <c:pt idx="4">
                  <c:v>0.1</c:v>
                </c:pt>
                <c:pt idx="5">
                  <c:v>0.25</c:v>
                </c:pt>
                <c:pt idx="6">
                  <c:v>0.24</c:v>
                </c:pt>
                <c:pt idx="7">
                  <c:v>0.5</c:v>
                </c:pt>
                <c:pt idx="8">
                  <c:v>0.1</c:v>
                </c:pt>
                <c:pt idx="9">
                  <c:v>0.21</c:v>
                </c:pt>
                <c:pt idx="10">
                  <c:v>0.24</c:v>
                </c:pt>
                <c:pt idx="11">
                  <c:v>0.5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0.2</c:v>
                </c:pt>
                <c:pt idx="16">
                  <c:v>0.3</c:v>
                </c:pt>
                <c:pt idx="17">
                  <c:v>0.23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unity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Sheet1!$F$31:$F$51</c:f>
              <c:numCache>
                <c:formatCode>General</c:formatCode>
                <c:ptCount val="21"/>
                <c:pt idx="0">
                  <c:v>12</c:v>
                </c:pt>
                <c:pt idx="1">
                  <c:v>11.6</c:v>
                </c:pt>
                <c:pt idx="2">
                  <c:v>11.2</c:v>
                </c:pt>
                <c:pt idx="3">
                  <c:v>10.8</c:v>
                </c:pt>
                <c:pt idx="4">
                  <c:v>10.4</c:v>
                </c:pt>
                <c:pt idx="5">
                  <c:v>10</c:v>
                </c:pt>
                <c:pt idx="6">
                  <c:v>9.6</c:v>
                </c:pt>
                <c:pt idx="7">
                  <c:v>9.2</c:v>
                </c:pt>
                <c:pt idx="8">
                  <c:v>8.8</c:v>
                </c:pt>
                <c:pt idx="9">
                  <c:v>8.4</c:v>
                </c:pt>
                <c:pt idx="10">
                  <c:v>8</c:v>
                </c:pt>
                <c:pt idx="11">
                  <c:v>7.6</c:v>
                </c:pt>
                <c:pt idx="12">
                  <c:v>7.2</c:v>
                </c:pt>
                <c:pt idx="13">
                  <c:v>6.8</c:v>
                </c:pt>
                <c:pt idx="14">
                  <c:v>6.4</c:v>
                </c:pt>
                <c:pt idx="15">
                  <c:v>6</c:v>
                </c:pt>
                <c:pt idx="16">
                  <c:v>5.6</c:v>
                </c:pt>
                <c:pt idx="17">
                  <c:v>5.2</c:v>
                </c:pt>
                <c:pt idx="18">
                  <c:v>4.8</c:v>
                </c:pt>
                <c:pt idx="19">
                  <c:v>4.4</c:v>
                </c:pt>
                <c:pt idx="20">
                  <c:v>4</c:v>
                </c:pt>
              </c:numCache>
            </c:numRef>
          </c:xVal>
          <c:yVal>
            <c:numRef>
              <c:f>Sheet1!$E$31:$E$51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2knc</c:f>
              <c:strCache>
                <c:ptCount val="1"/>
                <c:pt idx="0">
                  <c:v>2knc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Sheet1!$B$31:$B$48</c:f>
              <c:numCache>
                <c:formatCode>General</c:formatCode>
                <c:ptCount val="18"/>
                <c:pt idx="0">
                  <c:v>8.9</c:v>
                </c:pt>
                <c:pt idx="1">
                  <c:v>7.8</c:v>
                </c:pt>
                <c:pt idx="2">
                  <c:v>10.2</c:v>
                </c:pt>
                <c:pt idx="3">
                  <c:v>8.6</c:v>
                </c:pt>
                <c:pt idx="4">
                  <c:v>5.4</c:v>
                </c:pt>
                <c:pt idx="5">
                  <c:v>6.4</c:v>
                </c:pt>
                <c:pt idx="6">
                  <c:v>9.1</c:v>
                </c:pt>
                <c:pt idx="7">
                  <c:v>6.5</c:v>
                </c:pt>
                <c:pt idx="8">
                  <c:v>4</c:v>
                </c:pt>
                <c:pt idx="9">
                  <c:v>7</c:v>
                </c:pt>
                <c:pt idx="10">
                  <c:v>8.4</c:v>
                </c:pt>
                <c:pt idx="11">
                  <c:v>6.2</c:v>
                </c:pt>
                <c:pt idx="12">
                  <c:v>4.5</c:v>
                </c:pt>
                <c:pt idx="13">
                  <c:v>8.1</c:v>
                </c:pt>
                <c:pt idx="14">
                  <c:v>8.9</c:v>
                </c:pt>
                <c:pt idx="15">
                  <c:v>6.6</c:v>
                </c:pt>
                <c:pt idx="16">
                  <c:v>6</c:v>
                </c:pt>
                <c:pt idx="17">
                  <c:v>9.3</c:v>
                </c:pt>
              </c:numCache>
            </c:numRef>
          </c:xVal>
          <c:yVal>
            <c:numRef>
              <c:f>Sheet1!$D$31:$D$48</c:f>
              <c:numCache>
                <c:formatCode>General</c:formatCode>
                <c:ptCount val="18"/>
                <c:pt idx="0">
                  <c:v>1</c:v>
                </c:pt>
                <c:pt idx="1">
                  <c:v>0.05</c:v>
                </c:pt>
                <c:pt idx="2">
                  <c:v>0.1</c:v>
                </c:pt>
                <c:pt idx="3">
                  <c:v>0.7</c:v>
                </c:pt>
                <c:pt idx="4">
                  <c:v>0.1</c:v>
                </c:pt>
                <c:pt idx="5">
                  <c:v>0.25</c:v>
                </c:pt>
                <c:pt idx="6">
                  <c:v>0.24</c:v>
                </c:pt>
                <c:pt idx="7">
                  <c:v>0.5</c:v>
                </c:pt>
                <c:pt idx="8">
                  <c:v>0.1</c:v>
                </c:pt>
                <c:pt idx="9">
                  <c:v>0.21</c:v>
                </c:pt>
                <c:pt idx="10">
                  <c:v>0.24</c:v>
                </c:pt>
                <c:pt idx="11">
                  <c:v>0.5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0.2</c:v>
                </c:pt>
                <c:pt idx="16">
                  <c:v>0.3</c:v>
                </c:pt>
                <c:pt idx="17">
                  <c:v>0.23</c:v>
                </c:pt>
              </c:numCache>
            </c:numRef>
          </c:yVal>
          <c:smooth val="0"/>
        </c:ser>
        <c:axId val="53116441"/>
        <c:axId val="63478273"/>
      </c:scatterChart>
      <c:valAx>
        <c:axId val="53116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78273"/>
        <c:crosses val="autoZero"/>
        <c:crossBetween val="midCat"/>
      </c:valAx>
      <c:valAx>
        <c:axId val="634782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16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173880</xdr:colOff>
      <xdr:row>27</xdr:row>
      <xdr:rowOff>55440</xdr:rowOff>
    </xdr:from>
    <xdr:to>
      <xdr:col>12</xdr:col>
      <xdr:colOff>349200</xdr:colOff>
      <xdr:row>44</xdr:row>
      <xdr:rowOff>56520</xdr:rowOff>
    </xdr:to>
    <xdr:graphicFrame>
      <xdr:nvGraphicFramePr>
        <xdr:cNvPr id="0" name=""/>
        <xdr:cNvGraphicFramePr/>
      </xdr:nvGraphicFramePr>
      <xdr:xfrm>
        <a:off x="7441200" y="519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/>
  <cols>
    <col collapsed="false" hidden="false" max="9" min="1" style="0" width="10.6814814814815"/>
    <col collapsed="false" hidden="false" max="10" min="10" style="0" width="14.7259259259259"/>
    <col collapsed="false" hidden="false" max="1025" min="1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  <c r="J1" s="0" t="s">
        <v>6</v>
      </c>
    </row>
    <row r="2" customFormat="false" ht="15" hidden="false" customHeight="false" outlineLevel="0" collapsed="false">
      <c r="A2" s="0" t="n">
        <v>1</v>
      </c>
      <c r="B2" s="0" t="s">
        <v>7</v>
      </c>
      <c r="I2" s="0" t="s">
        <v>8</v>
      </c>
    </row>
    <row r="3" customFormat="false" ht="15" hidden="false" customHeight="false" outlineLevel="0" collapsed="false">
      <c r="A3" s="0" t="n">
        <f aca="false">A2+1</f>
        <v>2</v>
      </c>
      <c r="B3" s="0" t="s">
        <v>9</v>
      </c>
      <c r="C3" s="0" t="s">
        <v>10</v>
      </c>
      <c r="D3" s="0" t="s">
        <v>11</v>
      </c>
      <c r="I3" s="0" t="s">
        <v>12</v>
      </c>
      <c r="J3" s="0" t="s">
        <v>13</v>
      </c>
    </row>
    <row r="4" customFormat="false" ht="15" hidden="false" customHeight="false" outlineLevel="0" collapsed="false">
      <c r="A4" s="0" t="n">
        <f aca="false">A3+1</f>
        <v>3</v>
      </c>
      <c r="B4" s="0" t="s">
        <v>14</v>
      </c>
      <c r="C4" s="0" t="n">
        <v>4.7</v>
      </c>
      <c r="D4" s="0" t="n">
        <v>10.3</v>
      </c>
      <c r="I4" s="0" t="n">
        <v>0.5</v>
      </c>
      <c r="J4" s="0" t="n">
        <v>0.5</v>
      </c>
    </row>
    <row r="5" customFormat="false" ht="15" hidden="false" customHeight="false" outlineLevel="0" collapsed="false">
      <c r="A5" s="0" t="n">
        <f aca="false">A4+1</f>
        <v>4</v>
      </c>
      <c r="B5" s="0" t="s">
        <v>14</v>
      </c>
      <c r="D5" s="1"/>
    </row>
    <row r="6" s="2" customFormat="true" ht="15" hidden="false" customHeight="false" outlineLevel="0" collapsed="false">
      <c r="A6" s="2" t="n">
        <f aca="false">A5+1</f>
        <v>5</v>
      </c>
      <c r="B6" s="2" t="s">
        <v>9</v>
      </c>
      <c r="C6" s="2" t="n">
        <v>1.3</v>
      </c>
      <c r="D6" s="3" t="n">
        <f aca="false">(C$26-C6)/C$26</f>
        <v>0.628571428571429</v>
      </c>
      <c r="E6" s="4" t="n">
        <f aca="false">C$4+(1-D6)*(D$4-C$4)</f>
        <v>6.78</v>
      </c>
      <c r="F6" s="2" t="n">
        <v>0.6</v>
      </c>
      <c r="G6" s="3" t="n">
        <f aca="false">(F$26-F6)/F$26</f>
        <v>0.933333333333333</v>
      </c>
      <c r="H6" s="4" t="n">
        <f aca="false">C$4+(1-G6)*(D$4-C$4)</f>
        <v>5.07333333333333</v>
      </c>
      <c r="J6" s="4" t="n">
        <f aca="false">AVERAGE(E6,H6)</f>
        <v>5.92666666666667</v>
      </c>
    </row>
    <row r="7" s="5" customFormat="true" ht="15" hidden="false" customHeight="false" outlineLevel="0" collapsed="false">
      <c r="A7" s="5" t="n">
        <f aca="false">A6+1</f>
        <v>6</v>
      </c>
      <c r="B7" s="5" t="s">
        <v>9</v>
      </c>
      <c r="C7" s="5" t="n">
        <v>2.5</v>
      </c>
      <c r="D7" s="6" t="n">
        <f aca="false">(C$26-C7)/C$26</f>
        <v>0.285714285714286</v>
      </c>
      <c r="E7" s="7" t="n">
        <f aca="false">C$4+(1-D7)*(D$4-C$4)</f>
        <v>8.7</v>
      </c>
      <c r="F7" s="5" t="n">
        <v>1.6</v>
      </c>
      <c r="G7" s="6" t="n">
        <f aca="false">(F$26-F7)/F$26</f>
        <v>0.822222222222222</v>
      </c>
      <c r="H7" s="7" t="n">
        <f aca="false">C$4+(1-G7)*(D$4-C$4)</f>
        <v>5.69555555555556</v>
      </c>
      <c r="J7" s="4" t="n">
        <f aca="false">AVERAGE(E7,H7)</f>
        <v>7.19777777777778</v>
      </c>
    </row>
    <row r="8" s="8" customFormat="true" ht="15" hidden="false" customHeight="false" outlineLevel="0" collapsed="false">
      <c r="A8" s="8" t="n">
        <f aca="false">A7+1</f>
        <v>7</v>
      </c>
      <c r="B8" s="8" t="s">
        <v>15</v>
      </c>
      <c r="C8" s="8" t="n">
        <v>3.3</v>
      </c>
      <c r="D8" s="9" t="n">
        <f aca="false">(C$26-C8)/C$26</f>
        <v>0.0571428571428572</v>
      </c>
      <c r="E8" s="10" t="n">
        <f aca="false">C$4+(1-D8)*(D$4-C$4)</f>
        <v>9.98</v>
      </c>
      <c r="F8" s="8" t="n">
        <v>5.8</v>
      </c>
      <c r="G8" s="9" t="n">
        <f aca="false">(F$26-F8)/F$26</f>
        <v>0.355555555555556</v>
      </c>
      <c r="H8" s="10" t="n">
        <f aca="false">C$4+(1-G8)*(D$4-C$4)</f>
        <v>8.30888888888889</v>
      </c>
      <c r="J8" s="4" t="n">
        <f aca="false">AVERAGE(E8,H8)</f>
        <v>9.14444444444445</v>
      </c>
    </row>
    <row r="9" s="8" customFormat="true" ht="15" hidden="false" customHeight="false" outlineLevel="0" collapsed="false">
      <c r="A9" s="8" t="n">
        <f aca="false">A8+1</f>
        <v>8</v>
      </c>
      <c r="B9" s="8" t="s">
        <v>14</v>
      </c>
      <c r="C9" s="8" t="n">
        <v>2</v>
      </c>
      <c r="D9" s="9" t="n">
        <f aca="false">(C$26-C9)/C$26</f>
        <v>0.428571428571429</v>
      </c>
      <c r="E9" s="10" t="n">
        <f aca="false">C$4+(1-D9)*(D$4-C$4)</f>
        <v>7.9</v>
      </c>
      <c r="F9" s="8" t="n">
        <v>7.8</v>
      </c>
      <c r="G9" s="9" t="n">
        <f aca="false">(F$26-F9)/F$26</f>
        <v>0.133333333333333</v>
      </c>
      <c r="H9" s="10" t="n">
        <f aca="false">C$4+(1-G9)*(D$4-C$4)</f>
        <v>9.55333333333333</v>
      </c>
      <c r="J9" s="4" t="n">
        <f aca="false">AVERAGE(E9,H9)</f>
        <v>8.72666666666667</v>
      </c>
    </row>
    <row r="10" s="2" customFormat="true" ht="15" hidden="false" customHeight="false" outlineLevel="0" collapsed="false">
      <c r="A10" s="2" t="n">
        <f aca="false">A9+1</f>
        <v>9</v>
      </c>
      <c r="B10" s="2" t="s">
        <v>16</v>
      </c>
      <c r="C10" s="2" t="n">
        <v>1</v>
      </c>
      <c r="D10" s="3" t="n">
        <f aca="false">(C$26-C10)/C$26</f>
        <v>0.714285714285714</v>
      </c>
      <c r="E10" s="4" t="n">
        <f aca="false">C$4+(1-D10)*(D$4-C$4)</f>
        <v>6.3</v>
      </c>
      <c r="F10" s="2" t="n">
        <v>0.6</v>
      </c>
      <c r="G10" s="3" t="n">
        <f aca="false">(F$26-F10)/F$26</f>
        <v>0.933333333333333</v>
      </c>
      <c r="H10" s="4" t="n">
        <f aca="false">C$4+(1-G10)*(D$4-C$4)</f>
        <v>5.07333333333333</v>
      </c>
      <c r="J10" s="4" t="n">
        <f aca="false">AVERAGE(E10,H10)</f>
        <v>5.68666666666667</v>
      </c>
    </row>
    <row r="11" s="2" customFormat="true" ht="15" hidden="false" customHeight="false" outlineLevel="0" collapsed="false">
      <c r="A11" s="2" t="n">
        <f aca="false">A10+1</f>
        <v>10</v>
      </c>
      <c r="B11" s="2" t="s">
        <v>17</v>
      </c>
      <c r="C11" s="2" t="n">
        <v>1.6</v>
      </c>
      <c r="D11" s="3" t="n">
        <f aca="false">(C$26-C11)/C$26</f>
        <v>0.542857142857143</v>
      </c>
      <c r="E11" s="4" t="n">
        <f aca="false">C$4+(1-D11)*(D$4-C$4)</f>
        <v>7.26</v>
      </c>
      <c r="F11" s="2" t="n">
        <v>2</v>
      </c>
      <c r="G11" s="3" t="n">
        <f aca="false">(F$26-F11)/F$26</f>
        <v>0.777777777777778</v>
      </c>
      <c r="H11" s="4" t="n">
        <f aca="false">C$4+(1-G11)*(D$4-C$4)</f>
        <v>5.94444444444444</v>
      </c>
      <c r="J11" s="4" t="n">
        <f aca="false">AVERAGE(E11,H11)</f>
        <v>6.60222222222222</v>
      </c>
    </row>
    <row r="12" customFormat="false" ht="15" hidden="false" customHeight="false" outlineLevel="0" collapsed="false">
      <c r="A12" s="0" t="n">
        <f aca="false">A11+1</f>
        <v>11</v>
      </c>
      <c r="B12" s="0" t="s">
        <v>12</v>
      </c>
      <c r="C12" s="0" t="n">
        <v>3.5</v>
      </c>
      <c r="D12" s="1" t="n">
        <f aca="false">(C$26-C12)/C$26</f>
        <v>0</v>
      </c>
      <c r="E12" s="11" t="n">
        <f aca="false">C$4+(1-D12)*(D$4-C$4)</f>
        <v>10.3</v>
      </c>
      <c r="F12" s="0" t="n">
        <v>7.5</v>
      </c>
      <c r="G12" s="1" t="n">
        <f aca="false">(F$26-F12)/F$26</f>
        <v>0.166666666666667</v>
      </c>
      <c r="H12" s="11" t="n">
        <f aca="false">C$4+(1-G12)*(D$4-C$4)</f>
        <v>9.36666666666667</v>
      </c>
      <c r="J12" s="4" t="n">
        <f aca="false">AVERAGE(E12,H12)</f>
        <v>9.83333333333333</v>
      </c>
    </row>
    <row r="13" s="8" customFormat="true" ht="15" hidden="false" customHeight="false" outlineLevel="0" collapsed="false">
      <c r="A13" s="8" t="n">
        <f aca="false">A12+1</f>
        <v>12</v>
      </c>
      <c r="B13" s="8" t="s">
        <v>7</v>
      </c>
      <c r="C13" s="8" t="n">
        <v>1.3</v>
      </c>
      <c r="D13" s="9" t="n">
        <f aca="false">(C$26-C13)/C$26</f>
        <v>0.628571428571429</v>
      </c>
      <c r="E13" s="10" t="n">
        <f aca="false">C$4+(1-D13)*(D$4-C$4)</f>
        <v>6.78</v>
      </c>
      <c r="F13" s="8" t="n">
        <v>6</v>
      </c>
      <c r="G13" s="9" t="n">
        <f aca="false">(F$26-F13)/F$26</f>
        <v>0.333333333333333</v>
      </c>
      <c r="H13" s="10" t="n">
        <f aca="false">C$4+(1-G13)*(D$4-C$4)</f>
        <v>8.43333333333333</v>
      </c>
      <c r="J13" s="4" t="n">
        <f aca="false">AVERAGE(E13,H13)</f>
        <v>7.60666666666667</v>
      </c>
    </row>
    <row r="14" s="2" customFormat="true" ht="15" hidden="false" customHeight="false" outlineLevel="0" collapsed="false">
      <c r="A14" s="2" t="n">
        <f aca="false">A13+1</f>
        <v>13</v>
      </c>
      <c r="B14" s="2" t="s">
        <v>9</v>
      </c>
      <c r="C14" s="2" t="n">
        <v>0.9</v>
      </c>
      <c r="D14" s="3" t="n">
        <f aca="false">(C$26-C14)/C$26</f>
        <v>0.742857142857143</v>
      </c>
      <c r="E14" s="4" t="n">
        <f aca="false">C$4+(1-D14)*(D$4-C$4)</f>
        <v>6.14</v>
      </c>
      <c r="F14" s="2" t="n">
        <v>1.2</v>
      </c>
      <c r="G14" s="3" t="n">
        <f aca="false">(F$26-F14)/F$26</f>
        <v>0.866666666666667</v>
      </c>
      <c r="H14" s="4" t="n">
        <f aca="false">C$4+(1-G14)*(D$4-C$4)</f>
        <v>5.44666666666667</v>
      </c>
      <c r="J14" s="4" t="n">
        <f aca="false">AVERAGE(E14,H14)</f>
        <v>5.79333333333333</v>
      </c>
    </row>
    <row r="15" customFormat="false" ht="15" hidden="false" customHeight="false" outlineLevel="0" collapsed="false">
      <c r="A15" s="0" t="n">
        <f aca="false">A14+1</f>
        <v>14</v>
      </c>
      <c r="B15" s="0" t="s">
        <v>9</v>
      </c>
      <c r="D15" s="1"/>
      <c r="E15" s="11"/>
      <c r="G15" s="1"/>
      <c r="H15" s="11"/>
      <c r="J15" s="4"/>
    </row>
    <row r="16" customFormat="false" ht="15" hidden="false" customHeight="false" outlineLevel="0" collapsed="false">
      <c r="A16" s="0" t="n">
        <f aca="false">A15+1</f>
        <v>15</v>
      </c>
      <c r="B16" s="0" t="s">
        <v>7</v>
      </c>
      <c r="C16" s="0" t="n">
        <v>3.5</v>
      </c>
      <c r="D16" s="1" t="n">
        <f aca="false">(C$26-C16)/C$26</f>
        <v>0</v>
      </c>
      <c r="E16" s="11" t="n">
        <f aca="false">C$4+(1-D16)*(D$4-C$4)</f>
        <v>10.3</v>
      </c>
      <c r="F16" s="0" t="n">
        <v>7.3</v>
      </c>
      <c r="G16" s="1" t="n">
        <f aca="false">(F$26-F16)/F$26</f>
        <v>0.188888888888889</v>
      </c>
      <c r="H16" s="11" t="n">
        <f aca="false">C$4+(1-G16)*(D$4-C$4)</f>
        <v>9.24222222222222</v>
      </c>
      <c r="J16" s="4" t="n">
        <f aca="false">AVERAGE(E16,H16)</f>
        <v>9.77111111111111</v>
      </c>
    </row>
    <row r="17" s="8" customFormat="true" ht="15" hidden="false" customHeight="false" outlineLevel="0" collapsed="false">
      <c r="A17" s="8" t="n">
        <f aca="false">A16+1</f>
        <v>16</v>
      </c>
      <c r="B17" s="8" t="s">
        <v>17</v>
      </c>
      <c r="C17" s="8" t="n">
        <v>1.8</v>
      </c>
      <c r="D17" s="9" t="n">
        <f aca="false">(C$26-C17)/C$26</f>
        <v>0.485714285714286</v>
      </c>
      <c r="E17" s="10" t="n">
        <f aca="false">C$4+(1-D17)*(D$4-C$4)</f>
        <v>7.58</v>
      </c>
      <c r="F17" s="8" t="n">
        <v>7</v>
      </c>
      <c r="G17" s="9" t="n">
        <f aca="false">(F$26-F17)/F$26</f>
        <v>0.222222222222222</v>
      </c>
      <c r="H17" s="10" t="n">
        <f aca="false">C$4+(1-G17)*(D$4-C$4)</f>
        <v>9.05555555555556</v>
      </c>
      <c r="J17" s="4" t="n">
        <f aca="false">AVERAGE(E17,H17)</f>
        <v>8.31777777777778</v>
      </c>
    </row>
    <row r="18" customFormat="false" ht="15" hidden="false" customHeight="false" outlineLevel="0" collapsed="false">
      <c r="A18" s="0" t="n">
        <f aca="false">A17+1</f>
        <v>17</v>
      </c>
      <c r="B18" s="0" t="s">
        <v>9</v>
      </c>
      <c r="D18" s="1"/>
      <c r="E18" s="11"/>
      <c r="G18" s="1"/>
      <c r="H18" s="11"/>
      <c r="J18" s="4"/>
    </row>
    <row r="19" customFormat="false" ht="15" hidden="false" customHeight="false" outlineLevel="0" collapsed="false">
      <c r="A19" s="0" t="n">
        <f aca="false">A18+1</f>
        <v>18</v>
      </c>
      <c r="B19" s="0" t="s">
        <v>12</v>
      </c>
      <c r="D19" s="1"/>
      <c r="E19" s="11"/>
      <c r="G19" s="1"/>
      <c r="H19" s="11"/>
      <c r="J19" s="4"/>
    </row>
    <row r="20" s="8" customFormat="true" ht="15" hidden="false" customHeight="false" outlineLevel="0" collapsed="false">
      <c r="A20" s="8" t="n">
        <f aca="false">A19+1</f>
        <v>19</v>
      </c>
      <c r="B20" s="8" t="s">
        <v>12</v>
      </c>
      <c r="C20" s="8" t="n">
        <v>1.5</v>
      </c>
      <c r="D20" s="9" t="n">
        <f aca="false">(C$26-C20)/C$26</f>
        <v>0.571428571428571</v>
      </c>
      <c r="E20" s="10" t="n">
        <f aca="false">C$4+(1-D20)*(D$4-C$4)</f>
        <v>7.1</v>
      </c>
      <c r="F20" s="8" t="n">
        <v>1.2</v>
      </c>
      <c r="G20" s="9" t="n">
        <f aca="false">(F$26-F20)/F$26</f>
        <v>0.866666666666667</v>
      </c>
      <c r="H20" s="10" t="n">
        <f aca="false">C$4+(1-G20)*(D$4-C$4)</f>
        <v>5.44666666666667</v>
      </c>
      <c r="J20" s="4" t="n">
        <f aca="false">AVERAGE(E20,H20)</f>
        <v>6.27333333333333</v>
      </c>
    </row>
    <row r="21" s="2" customFormat="true" ht="15" hidden="false" customHeight="false" outlineLevel="0" collapsed="false">
      <c r="A21" s="2" t="n">
        <f aca="false">A20+1</f>
        <v>20</v>
      </c>
      <c r="B21" s="2" t="s">
        <v>9</v>
      </c>
      <c r="C21" s="2" t="n">
        <v>0.6</v>
      </c>
      <c r="D21" s="3" t="n">
        <f aca="false">(C$26-C21)/C$26</f>
        <v>0.828571428571429</v>
      </c>
      <c r="E21" s="4" t="n">
        <f aca="false">C$4+(1-D21)*(D$4-C$4)</f>
        <v>5.66</v>
      </c>
      <c r="F21" s="2" t="n">
        <v>3</v>
      </c>
      <c r="G21" s="3" t="n">
        <f aca="false">(F$26-F21)/F$26</f>
        <v>0.666666666666667</v>
      </c>
      <c r="H21" s="4" t="n">
        <f aca="false">C$4+(1-G21)*(D$4-C$4)</f>
        <v>6.56666666666667</v>
      </c>
      <c r="J21" s="4" t="n">
        <f aca="false">AVERAGE(E21,H21)</f>
        <v>6.11333333333333</v>
      </c>
    </row>
    <row r="22" s="8" customFormat="true" ht="15" hidden="false" customHeight="false" outlineLevel="0" collapsed="false">
      <c r="A22" s="8" t="n">
        <f aca="false">A21+1</f>
        <v>21</v>
      </c>
      <c r="B22" s="8" t="s">
        <v>9</v>
      </c>
      <c r="C22" s="8" t="n">
        <v>1.6</v>
      </c>
      <c r="D22" s="9" t="n">
        <f aca="false">(C$26-C22)/C$26</f>
        <v>0.542857142857143</v>
      </c>
      <c r="E22" s="10" t="n">
        <f aca="false">C$4+(1-D22)*(D$4-C$4)</f>
        <v>7.26</v>
      </c>
      <c r="F22" s="8" t="n">
        <v>2</v>
      </c>
      <c r="G22" s="9" t="n">
        <f aca="false">(F$26-F22)/F$26</f>
        <v>0.777777777777778</v>
      </c>
      <c r="H22" s="10" t="n">
        <f aca="false">C$4+(1-G22)*(D$4-C$4)</f>
        <v>5.94444444444444</v>
      </c>
      <c r="J22" s="4" t="n">
        <f aca="false">AVERAGE(E22,H22)</f>
        <v>6.60222222222222</v>
      </c>
    </row>
    <row r="23" customFormat="false" ht="15" hidden="false" customHeight="false" outlineLevel="0" collapsed="false">
      <c r="A23" s="0" t="n">
        <f aca="false">A22+1</f>
        <v>22</v>
      </c>
      <c r="B23" s="0" t="s">
        <v>7</v>
      </c>
      <c r="D23" s="1"/>
      <c r="E23" s="1"/>
      <c r="H23" s="1"/>
    </row>
    <row r="24" customFormat="false" ht="15" hidden="false" customHeight="false" outlineLevel="0" collapsed="false">
      <c r="A24" s="0" t="n">
        <f aca="false">A23+1</f>
        <v>23</v>
      </c>
      <c r="B24" s="0" t="s">
        <v>18</v>
      </c>
      <c r="D24" s="1"/>
      <c r="E24" s="1"/>
      <c r="H24" s="1"/>
    </row>
    <row r="25" customFormat="false" ht="15" hidden="false" customHeight="false" outlineLevel="0" collapsed="false">
      <c r="D25" s="1"/>
      <c r="E25" s="1"/>
      <c r="H25" s="1"/>
    </row>
    <row r="26" customFormat="false" ht="15" hidden="false" customHeight="false" outlineLevel="0" collapsed="false">
      <c r="A26" s="0" t="n">
        <v>0</v>
      </c>
      <c r="B26" s="0" t="s">
        <v>19</v>
      </c>
      <c r="C26" s="0" t="n">
        <v>3.5</v>
      </c>
      <c r="D26" s="1" t="n">
        <f aca="false">(C$26-C26)/C$26</f>
        <v>0</v>
      </c>
      <c r="E26" s="1"/>
      <c r="F26" s="0" t="n">
        <v>9</v>
      </c>
      <c r="G26" s="0" t="n">
        <v>0</v>
      </c>
      <c r="H26" s="1"/>
    </row>
    <row r="27" customFormat="false" ht="15" hidden="false" customHeight="false" outlineLevel="0" collapsed="false">
      <c r="B27" s="0" t="s">
        <v>20</v>
      </c>
      <c r="C27" s="0" t="s">
        <v>21</v>
      </c>
      <c r="H27" s="1"/>
    </row>
    <row r="28" customFormat="false" ht="15" hidden="false" customHeight="false" outlineLevel="0" collapsed="false">
      <c r="A28" s="0" t="s">
        <v>7</v>
      </c>
      <c r="B28" s="0" t="n">
        <v>9.9</v>
      </c>
      <c r="C28" s="0" t="n">
        <v>5.6</v>
      </c>
    </row>
    <row r="29" customFormat="false" ht="15" hidden="false" customHeight="false" outlineLevel="0" collapsed="false">
      <c r="A29" s="0" t="s">
        <v>9</v>
      </c>
      <c r="B29" s="0" t="n">
        <v>11.8</v>
      </c>
      <c r="C29" s="0" t="n">
        <v>9.2</v>
      </c>
    </row>
    <row r="30" customFormat="false" ht="15" hidden="false" customHeight="false" outlineLevel="0" collapsed="false">
      <c r="A30" s="0" t="s">
        <v>14</v>
      </c>
      <c r="B30" s="0" t="n">
        <v>12.3</v>
      </c>
      <c r="C30" s="0" t="n">
        <v>10.3</v>
      </c>
      <c r="E30" s="0" t="s">
        <v>22</v>
      </c>
    </row>
    <row r="31" customFormat="false" ht="15" hidden="false" customHeight="false" outlineLevel="0" collapsed="false">
      <c r="A31" s="0" t="s">
        <v>9</v>
      </c>
      <c r="B31" s="0" t="n">
        <v>8.9</v>
      </c>
      <c r="C31" s="0" t="n">
        <v>7.6</v>
      </c>
      <c r="D31" s="0" t="n">
        <v>1</v>
      </c>
      <c r="E31" s="0" t="n">
        <v>0</v>
      </c>
      <c r="F31" s="0" t="n">
        <f aca="false">12 - E31*(12-4)</f>
        <v>12</v>
      </c>
    </row>
    <row r="32" customFormat="false" ht="15" hidden="false" customHeight="false" outlineLevel="0" collapsed="false">
      <c r="A32" s="0" t="s">
        <v>9</v>
      </c>
      <c r="B32" s="0" t="n">
        <v>7.8</v>
      </c>
      <c r="C32" s="0" t="n">
        <v>6.1</v>
      </c>
      <c r="D32" s="0" t="n">
        <v>0.05</v>
      </c>
      <c r="E32" s="0" t="n">
        <f aca="false">E31+0.05</f>
        <v>0.05</v>
      </c>
      <c r="F32" s="0" t="n">
        <f aca="false">12 - E32*(12-4)</f>
        <v>11.6</v>
      </c>
    </row>
    <row r="33" customFormat="false" ht="15" hidden="false" customHeight="false" outlineLevel="0" collapsed="false">
      <c r="A33" s="0" t="s">
        <v>15</v>
      </c>
      <c r="B33" s="0" t="n">
        <v>10.2</v>
      </c>
      <c r="C33" s="0" t="n">
        <v>8.6</v>
      </c>
      <c r="D33" s="0" t="n">
        <v>0.1</v>
      </c>
      <c r="E33" s="0" t="n">
        <f aca="false">E32+0.05</f>
        <v>0.1</v>
      </c>
      <c r="F33" s="0" t="n">
        <f aca="false">12 - E33*(12-4)</f>
        <v>11.2</v>
      </c>
    </row>
    <row r="34" customFormat="false" ht="15" hidden="false" customHeight="false" outlineLevel="0" collapsed="false">
      <c r="A34" s="0" t="s">
        <v>14</v>
      </c>
      <c r="B34" s="0" t="n">
        <v>8.6</v>
      </c>
      <c r="C34" s="0" t="n">
        <v>9.8</v>
      </c>
      <c r="D34" s="0" t="n">
        <v>0.7</v>
      </c>
      <c r="E34" s="0" t="n">
        <f aca="false">E33+0.05</f>
        <v>0.15</v>
      </c>
      <c r="F34" s="0" t="n">
        <f aca="false">12 - E34*(12-4)</f>
        <v>10.8</v>
      </c>
    </row>
    <row r="35" customFormat="false" ht="15" hidden="false" customHeight="false" outlineLevel="0" collapsed="false">
      <c r="A35" s="0" t="s">
        <v>16</v>
      </c>
      <c r="B35" s="0" t="n">
        <v>5.4</v>
      </c>
      <c r="C35" s="0" t="n">
        <v>6.8</v>
      </c>
      <c r="D35" s="0" t="n">
        <v>0.1</v>
      </c>
      <c r="E35" s="0" t="n">
        <f aca="false">E34+0.05</f>
        <v>0.2</v>
      </c>
      <c r="F35" s="0" t="n">
        <f aca="false">12 - E35*(12-4)</f>
        <v>10.4</v>
      </c>
    </row>
    <row r="36" customFormat="false" ht="15" hidden="false" customHeight="false" outlineLevel="0" collapsed="false">
      <c r="A36" s="0" t="s">
        <v>17</v>
      </c>
      <c r="B36" s="0" t="n">
        <v>6.4</v>
      </c>
      <c r="C36" s="0" t="n">
        <v>6.2</v>
      </c>
      <c r="D36" s="0" t="n">
        <v>0.25</v>
      </c>
      <c r="E36" s="0" t="n">
        <f aca="false">E35+0.05</f>
        <v>0.25</v>
      </c>
      <c r="F36" s="0" t="n">
        <f aca="false">12 - E36*(12-4)</f>
        <v>10</v>
      </c>
    </row>
    <row r="37" customFormat="false" ht="15" hidden="false" customHeight="false" outlineLevel="0" collapsed="false">
      <c r="A37" s="0" t="s">
        <v>12</v>
      </c>
      <c r="B37" s="0" t="n">
        <v>9.1</v>
      </c>
      <c r="C37" s="0" t="n">
        <v>9</v>
      </c>
      <c r="D37" s="0" t="n">
        <v>0.24</v>
      </c>
      <c r="E37" s="0" t="n">
        <f aca="false">E36+0.05</f>
        <v>0.3</v>
      </c>
      <c r="F37" s="0" t="n">
        <f aca="false">12 - E37*(12-4)</f>
        <v>9.6</v>
      </c>
    </row>
    <row r="38" customFormat="false" ht="15" hidden="false" customHeight="false" outlineLevel="0" collapsed="false">
      <c r="A38" s="0" t="s">
        <v>7</v>
      </c>
      <c r="B38" s="0" t="n">
        <v>6.5</v>
      </c>
      <c r="C38" s="0" t="n">
        <v>9.3</v>
      </c>
      <c r="D38" s="0" t="n">
        <v>0.5</v>
      </c>
      <c r="E38" s="0" t="n">
        <f aca="false">E37+0.05</f>
        <v>0.35</v>
      </c>
      <c r="F38" s="0" t="n">
        <f aca="false">12 - E38*(12-4)</f>
        <v>9.2</v>
      </c>
    </row>
    <row r="39" customFormat="false" ht="15" hidden="false" customHeight="false" outlineLevel="0" collapsed="false">
      <c r="A39" s="0" t="s">
        <v>9</v>
      </c>
      <c r="B39" s="0" t="n">
        <v>4</v>
      </c>
      <c r="C39" s="0" t="n">
        <v>6.1</v>
      </c>
      <c r="D39" s="0" t="n">
        <v>0.1</v>
      </c>
      <c r="E39" s="0" t="n">
        <f aca="false">E38+0.05</f>
        <v>0.4</v>
      </c>
      <c r="F39" s="0" t="n">
        <f aca="false">12 - E39*(12-4)</f>
        <v>8.8</v>
      </c>
    </row>
    <row r="40" customFormat="false" ht="15" hidden="false" customHeight="false" outlineLevel="0" collapsed="false">
      <c r="A40" s="0" t="s">
        <v>9</v>
      </c>
      <c r="B40" s="0" t="n">
        <v>7</v>
      </c>
      <c r="C40" s="0" t="n">
        <v>7.2</v>
      </c>
      <c r="D40" s="0" t="n">
        <v>0.21</v>
      </c>
      <c r="E40" s="0" t="n">
        <f aca="false">E39+0.05</f>
        <v>0.45</v>
      </c>
      <c r="F40" s="0" t="n">
        <f aca="false">12 - E40*(12-4)</f>
        <v>8.4</v>
      </c>
    </row>
    <row r="41" customFormat="false" ht="15" hidden="false" customHeight="false" outlineLevel="0" collapsed="false">
      <c r="A41" s="0" t="s">
        <v>7</v>
      </c>
      <c r="B41" s="0" t="n">
        <v>8.4</v>
      </c>
      <c r="C41" s="0" t="n">
        <v>10.4</v>
      </c>
      <c r="D41" s="0" t="n">
        <v>0.24</v>
      </c>
      <c r="E41" s="0" t="n">
        <f aca="false">E40+0.05</f>
        <v>0.5</v>
      </c>
      <c r="F41" s="0" t="n">
        <f aca="false">12 - E41*(12-4)</f>
        <v>8</v>
      </c>
    </row>
    <row r="42" customFormat="false" ht="15" hidden="false" customHeight="false" outlineLevel="0" collapsed="false">
      <c r="A42" s="0" t="s">
        <v>17</v>
      </c>
      <c r="B42" s="0" t="n">
        <v>6.2</v>
      </c>
      <c r="C42" s="0" t="n">
        <v>9.1</v>
      </c>
      <c r="D42" s="0" t="n">
        <v>0.5</v>
      </c>
      <c r="E42" s="0" t="n">
        <f aca="false">E41+0.05</f>
        <v>0.55</v>
      </c>
      <c r="F42" s="0" t="n">
        <f aca="false">12 - E42*(12-4)</f>
        <v>7.6</v>
      </c>
    </row>
    <row r="43" customFormat="false" ht="15" hidden="false" customHeight="false" outlineLevel="0" collapsed="false">
      <c r="A43" s="0" t="s">
        <v>9</v>
      </c>
      <c r="B43" s="0" t="n">
        <v>4.5</v>
      </c>
      <c r="C43" s="0" t="n">
        <v>5.7</v>
      </c>
      <c r="D43" s="0" t="n">
        <v>0.05</v>
      </c>
      <c r="E43" s="0" t="n">
        <f aca="false">E42+0.05</f>
        <v>0.6</v>
      </c>
      <c r="F43" s="0" t="n">
        <f aca="false">12 - E43*(12-4)</f>
        <v>7.2</v>
      </c>
    </row>
    <row r="44" customFormat="false" ht="15" hidden="false" customHeight="false" outlineLevel="0" collapsed="false">
      <c r="A44" s="0" t="s">
        <v>12</v>
      </c>
      <c r="B44" s="0" t="n">
        <v>8.1</v>
      </c>
      <c r="C44" s="0" t="n">
        <v>8.4</v>
      </c>
      <c r="D44" s="0" t="n">
        <v>0.06</v>
      </c>
      <c r="E44" s="0" t="n">
        <f aca="false">E43+0.05</f>
        <v>0.65</v>
      </c>
      <c r="F44" s="0" t="n">
        <f aca="false">12 - E44*(12-4)</f>
        <v>6.8</v>
      </c>
    </row>
    <row r="45" customFormat="false" ht="15" hidden="false" customHeight="false" outlineLevel="0" collapsed="false">
      <c r="A45" s="0" t="s">
        <v>12</v>
      </c>
      <c r="B45" s="0" t="n">
        <v>8.9</v>
      </c>
      <c r="C45" s="0" t="n">
        <v>10.9</v>
      </c>
      <c r="D45" s="0" t="n">
        <v>0.04</v>
      </c>
      <c r="E45" s="0" t="n">
        <f aca="false">E44+0.05</f>
        <v>0.7</v>
      </c>
      <c r="F45" s="0" t="n">
        <f aca="false">12 - E45*(12-4)</f>
        <v>6.4</v>
      </c>
    </row>
    <row r="46" customFormat="false" ht="15" hidden="false" customHeight="false" outlineLevel="0" collapsed="false">
      <c r="A46" s="0" t="s">
        <v>9</v>
      </c>
      <c r="B46" s="0" t="n">
        <v>6.6</v>
      </c>
      <c r="C46" s="0" t="n">
        <v>9.5</v>
      </c>
      <c r="D46" s="0" t="n">
        <v>0.2</v>
      </c>
      <c r="E46" s="0" t="n">
        <f aca="false">E45+0.05</f>
        <v>0.75</v>
      </c>
      <c r="F46" s="0" t="n">
        <f aca="false">12 - E46*(12-4)</f>
        <v>6</v>
      </c>
    </row>
    <row r="47" customFormat="false" ht="15" hidden="false" customHeight="false" outlineLevel="0" collapsed="false">
      <c r="A47" s="0" t="s">
        <v>9</v>
      </c>
      <c r="B47" s="0" t="n">
        <v>6</v>
      </c>
      <c r="C47" s="0" t="n">
        <v>8.1</v>
      </c>
      <c r="D47" s="0" t="n">
        <v>0.3</v>
      </c>
      <c r="E47" s="0" t="n">
        <f aca="false">E46+0.05</f>
        <v>0.8</v>
      </c>
      <c r="F47" s="0" t="n">
        <f aca="false">12 - E47*(12-4)</f>
        <v>5.6</v>
      </c>
    </row>
    <row r="48" customFormat="false" ht="15" hidden="false" customHeight="false" outlineLevel="0" collapsed="false">
      <c r="A48" s="0" t="s">
        <v>7</v>
      </c>
      <c r="B48" s="0" t="n">
        <v>9.3</v>
      </c>
      <c r="C48" s="0" t="n">
        <v>11.6</v>
      </c>
      <c r="D48" s="0" t="n">
        <v>0.23</v>
      </c>
      <c r="E48" s="0" t="n">
        <f aca="false">E47+0.05</f>
        <v>0.85</v>
      </c>
      <c r="F48" s="0" t="n">
        <f aca="false">12 - E48*(12-4)</f>
        <v>5.2</v>
      </c>
    </row>
    <row r="49" customFormat="false" ht="15" hidden="false" customHeight="false" outlineLevel="0" collapsed="false">
      <c r="A49" s="0" t="s">
        <v>18</v>
      </c>
      <c r="B49" s="0" t="n">
        <v>9.2</v>
      </c>
      <c r="C49" s="0" t="n">
        <v>12.8</v>
      </c>
      <c r="E49" s="0" t="n">
        <f aca="false">E48+0.05</f>
        <v>0.9</v>
      </c>
      <c r="F49" s="0" t="n">
        <f aca="false">12 - E49*(12-4)</f>
        <v>4.8</v>
      </c>
    </row>
    <row r="50" customFormat="false" ht="15" hidden="false" customHeight="false" outlineLevel="0" collapsed="false">
      <c r="B50" s="0" t="n">
        <v>6.5</v>
      </c>
      <c r="C50" s="0" t="n">
        <v>10.4</v>
      </c>
      <c r="E50" s="0" t="n">
        <f aca="false">E49+0.05</f>
        <v>0.95</v>
      </c>
      <c r="F50" s="0" t="n">
        <f aca="false">12 - E50*(12-4)</f>
        <v>4.4</v>
      </c>
    </row>
    <row r="51" customFormat="false" ht="15" hidden="false" customHeight="false" outlineLevel="0" collapsed="false">
      <c r="E51" s="0" t="n">
        <f aca="false">E50+0.05</f>
        <v>1</v>
      </c>
      <c r="F51" s="0" t="n">
        <f aca="false">12 - E51*(12-4)</f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2016-11-02T20:39:23Z</dcterms:created>
  <dc:creator>Kobe</dc:creator>
  <dc:description/>
  <dc:language>en-US</dc:language>
  <cp:lastModifiedBy/>
  <dcterms:modified xsi:type="dcterms:W3CDTF">2016-11-03T12:59:41Z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