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mravic/CHAMP/Cluster-006/Gx6G_ccFitting/"/>
    </mc:Choice>
  </mc:AlternateContent>
  <bookViews>
    <workbookView xWindow="340" yWindow="1060" windowWidth="24960" windowHeight="14740" tabRatio="500"/>
  </bookViews>
  <sheets>
    <sheet name="Sheet1" sheetId="1" r:id="rId1"/>
  </sheets>
  <definedNames>
    <definedName name="summary_ccFitx_tmClu06" localSheetId="0">Sheet1!$A$1:$M$64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7" i="1" l="1"/>
  <c r="O66" i="1"/>
  <c r="H67" i="1"/>
  <c r="G67" i="1"/>
  <c r="H66" i="1"/>
  <c r="G6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2" i="1"/>
</calcChain>
</file>

<file path=xl/connections.xml><?xml version="1.0" encoding="utf-8"?>
<connections xmlns="http://schemas.openxmlformats.org/spreadsheetml/2006/main">
  <connection id="1" name="summary_ccFitx_tmClu06" type="6" refreshedVersion="0" background="1" saveData="1">
    <textPr fileType="mac" sourceFile="/Users/mmravic/CHAMP/Cluster-006/Gx6G_ccFitting/summary_ccFitx_tmClu06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<sst xmlns="http://schemas.openxmlformats.org/spreadsheetml/2006/main" count="79" uniqueCount="78">
  <si>
    <t>#</t>
  </si>
  <si>
    <t>rmsd,</t>
  </si>
  <si>
    <t>chL,</t>
  </si>
  <si>
    <t>ap_Flg</t>
  </si>
  <si>
    <t>R0,</t>
  </si>
  <si>
    <t>wo,</t>
  </si>
  <si>
    <t>w1,</t>
  </si>
  <si>
    <t>alpha,</t>
  </si>
  <si>
    <t>phiA,</t>
  </si>
  <si>
    <t>phiB,</t>
  </si>
  <si>
    <t>dphi0_C,</t>
  </si>
  <si>
    <t>dZ_B</t>
  </si>
  <si>
    <t>mini_001.pdb</t>
  </si>
  <si>
    <t>mini_002.pdb</t>
  </si>
  <si>
    <t>mini_003.pdb</t>
  </si>
  <si>
    <t>mini_004.pdb</t>
  </si>
  <si>
    <t>mini_005.pdb</t>
  </si>
  <si>
    <t>mini_006.pdb</t>
  </si>
  <si>
    <t>mini_007.pdb</t>
  </si>
  <si>
    <t>mini_008.pdb</t>
  </si>
  <si>
    <t>mini_009.pdb</t>
  </si>
  <si>
    <t>mini_010.pdb</t>
  </si>
  <si>
    <t>mini_011.pdb</t>
  </si>
  <si>
    <t>mini_012.pdb</t>
  </si>
  <si>
    <t>mini_013.pdb</t>
  </si>
  <si>
    <t>mini_014.pdb</t>
  </si>
  <si>
    <t>mini_015.pdb</t>
  </si>
  <si>
    <t>mini_016.pdb</t>
  </si>
  <si>
    <t>mini_017.pdb</t>
  </si>
  <si>
    <t>mini_018.pdb</t>
  </si>
  <si>
    <t>mini_019.pdb</t>
  </si>
  <si>
    <t>mini_020.pdb</t>
  </si>
  <si>
    <t>mini_021.pdb</t>
  </si>
  <si>
    <t>mini_022.pdb</t>
  </si>
  <si>
    <t>mini_023.pdb</t>
  </si>
  <si>
    <t>mini_024.pdb</t>
  </si>
  <si>
    <t>mini_025.pdb</t>
  </si>
  <si>
    <t>mini_027.pdb</t>
  </si>
  <si>
    <t>mini_028.pdb</t>
  </si>
  <si>
    <t>mini_029.pdb</t>
  </si>
  <si>
    <t>mini_030.pdb</t>
  </si>
  <si>
    <t>mini_031.pdb</t>
  </si>
  <si>
    <t>mini_032.pdb</t>
  </si>
  <si>
    <t>mini_033.pdb</t>
  </si>
  <si>
    <t>mini_034.pdb</t>
  </si>
  <si>
    <t>mini_035.pdb</t>
  </si>
  <si>
    <t>mini_036.pdb</t>
  </si>
  <si>
    <t>mini_038.pdb</t>
  </si>
  <si>
    <t>mini_039.pdb</t>
  </si>
  <si>
    <t>mini_040.pdb</t>
  </si>
  <si>
    <t>mini_041.pdb</t>
  </si>
  <si>
    <t>mini_042.pdb</t>
  </si>
  <si>
    <t>mini_043.pdb</t>
  </si>
  <si>
    <t>mini_044.pdb</t>
  </si>
  <si>
    <t>mini_045.pdb</t>
  </si>
  <si>
    <t>mini_046.pdb</t>
  </si>
  <si>
    <t>mini_047.pdb</t>
  </si>
  <si>
    <t>mini_048.pdb</t>
  </si>
  <si>
    <t>mini_049.pdb</t>
  </si>
  <si>
    <t>mini_050.pdb</t>
  </si>
  <si>
    <t>mini_051.pdb</t>
  </si>
  <si>
    <t>mini_052.pdb</t>
  </si>
  <si>
    <t>mini_053.pdb</t>
  </si>
  <si>
    <t>mini_054.pdb</t>
  </si>
  <si>
    <t>mini_055.pdb</t>
  </si>
  <si>
    <t>mini_057.pdb</t>
  </si>
  <si>
    <t>mini_058.pdb</t>
  </si>
  <si>
    <t>mini_059.pdb</t>
  </si>
  <si>
    <t>mini_060.pdb</t>
  </si>
  <si>
    <t>mini_061.pdb</t>
  </si>
  <si>
    <t>mini_062.pdb</t>
  </si>
  <si>
    <t>mini_063.pdb</t>
  </si>
  <si>
    <t>mini_064.pdb</t>
  </si>
  <si>
    <t>wo+w1</t>
  </si>
  <si>
    <t>n=</t>
  </si>
  <si>
    <t>phi</t>
  </si>
  <si>
    <t>rad</t>
  </si>
  <si>
    <t xml:space="preserve">2,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</si>
</sst>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ummary_ccFitx_tmClu0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51" workbookViewId="0">
      <selection activeCell="M69" sqref="M69"/>
    </sheetView>
  </sheetViews>
  <sheetFormatPr baseColWidth="10" defaultRowHeight="16" x14ac:dyDescent="0.2"/>
  <cols>
    <col min="1" max="1" width="12.33203125" bestFit="1" customWidth="1"/>
    <col min="2" max="2" width="5.6640625" bestFit="1" customWidth="1"/>
    <col min="3" max="3" width="4.33203125" bestFit="1" customWidth="1"/>
    <col min="4" max="4" width="6.33203125" bestFit="1" customWidth="1"/>
    <col min="5" max="5" width="2.1640625" bestFit="1" customWidth="1"/>
    <col min="6" max="6" width="5.1640625" bestFit="1" customWidth="1"/>
    <col min="7" max="8" width="8.1640625" bestFit="1" customWidth="1"/>
    <col min="9" max="9" width="6" bestFit="1" customWidth="1"/>
    <col min="10" max="11" width="6.6640625" bestFit="1" customWidth="1"/>
    <col min="12" max="12" width="8.33203125" bestFit="1" customWidth="1"/>
    <col min="13" max="13" width="5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73</v>
      </c>
    </row>
    <row r="2" spans="1:15" s="2" customFormat="1" x14ac:dyDescent="0.2">
      <c r="A2" s="2" t="s">
        <v>12</v>
      </c>
      <c r="B2" s="2">
        <v>0.97</v>
      </c>
      <c r="C2" s="2">
        <v>30</v>
      </c>
      <c r="D2" s="2">
        <v>1</v>
      </c>
      <c r="E2" s="2">
        <v>0</v>
      </c>
      <c r="F2" s="2">
        <v>4.54</v>
      </c>
      <c r="G2" s="2">
        <v>-4.2699999999999996</v>
      </c>
      <c r="H2" s="2">
        <v>102.6</v>
      </c>
      <c r="I2" s="2">
        <v>-13.2</v>
      </c>
      <c r="J2" s="2">
        <v>-28.4</v>
      </c>
      <c r="K2" s="2">
        <v>-30.3</v>
      </c>
      <c r="L2" s="2">
        <v>-1.87</v>
      </c>
      <c r="O2" s="2">
        <f>G2+H2</f>
        <v>98.33</v>
      </c>
    </row>
    <row r="3" spans="1:15" x14ac:dyDescent="0.2">
      <c r="A3" t="s">
        <v>13</v>
      </c>
      <c r="B3">
        <v>0.67</v>
      </c>
      <c r="C3">
        <v>23</v>
      </c>
      <c r="D3">
        <v>1</v>
      </c>
      <c r="E3">
        <v>0</v>
      </c>
      <c r="F3">
        <v>4.41</v>
      </c>
      <c r="G3">
        <v>-3.9</v>
      </c>
      <c r="H3">
        <v>101.9</v>
      </c>
      <c r="I3">
        <v>-11.5</v>
      </c>
      <c r="J3">
        <v>-2.7</v>
      </c>
      <c r="K3">
        <v>-151.4</v>
      </c>
      <c r="L3">
        <v>3.44</v>
      </c>
      <c r="O3">
        <f t="shared" ref="O3:O64" si="0">G3+H3</f>
        <v>98</v>
      </c>
    </row>
    <row r="4" spans="1:15" x14ac:dyDescent="0.2">
      <c r="A4" t="s">
        <v>14</v>
      </c>
      <c r="B4">
        <v>0.63</v>
      </c>
      <c r="C4">
        <v>21</v>
      </c>
      <c r="D4">
        <v>1</v>
      </c>
      <c r="E4">
        <v>0</v>
      </c>
      <c r="F4">
        <v>4.47</v>
      </c>
      <c r="G4">
        <v>-2.87</v>
      </c>
      <c r="H4">
        <v>102.5</v>
      </c>
      <c r="I4">
        <v>-8.6</v>
      </c>
      <c r="J4">
        <v>142.9</v>
      </c>
      <c r="K4">
        <v>96.2</v>
      </c>
      <c r="L4">
        <v>2.0099999999999998</v>
      </c>
      <c r="O4">
        <f t="shared" si="0"/>
        <v>99.63</v>
      </c>
    </row>
    <row r="5" spans="1:15" x14ac:dyDescent="0.2">
      <c r="A5" t="s">
        <v>15</v>
      </c>
      <c r="B5">
        <v>0.67</v>
      </c>
      <c r="C5">
        <v>21</v>
      </c>
      <c r="D5">
        <v>1</v>
      </c>
      <c r="E5">
        <v>0</v>
      </c>
      <c r="F5">
        <v>4.17</v>
      </c>
      <c r="G5">
        <v>-2.79</v>
      </c>
      <c r="H5">
        <v>102.9</v>
      </c>
      <c r="I5">
        <v>-7.6</v>
      </c>
      <c r="J5">
        <v>79.400000000000006</v>
      </c>
      <c r="K5">
        <v>128.1</v>
      </c>
      <c r="L5">
        <v>2.0299999999999998</v>
      </c>
      <c r="O5">
        <f t="shared" si="0"/>
        <v>100.11</v>
      </c>
    </row>
    <row r="6" spans="1:15" x14ac:dyDescent="0.2">
      <c r="A6" t="s">
        <v>16</v>
      </c>
      <c r="B6">
        <v>0.53</v>
      </c>
      <c r="C6">
        <v>23</v>
      </c>
      <c r="D6">
        <v>1</v>
      </c>
      <c r="E6">
        <v>0</v>
      </c>
      <c r="F6">
        <v>4.38</v>
      </c>
      <c r="G6">
        <v>-2.97</v>
      </c>
      <c r="H6">
        <v>101.7</v>
      </c>
      <c r="I6">
        <v>-8.6999999999999993</v>
      </c>
      <c r="J6">
        <v>-149</v>
      </c>
      <c r="K6">
        <v>104</v>
      </c>
      <c r="L6">
        <v>2.14</v>
      </c>
      <c r="O6">
        <f t="shared" si="0"/>
        <v>98.73</v>
      </c>
    </row>
    <row r="7" spans="1:15" x14ac:dyDescent="0.2">
      <c r="A7" t="s">
        <v>17</v>
      </c>
      <c r="B7">
        <v>0.47</v>
      </c>
      <c r="C7">
        <v>18</v>
      </c>
      <c r="D7">
        <v>1</v>
      </c>
      <c r="E7">
        <v>0</v>
      </c>
      <c r="F7">
        <v>4.28</v>
      </c>
      <c r="G7">
        <v>-3.88</v>
      </c>
      <c r="H7">
        <v>102.2</v>
      </c>
      <c r="I7">
        <v>-11.4</v>
      </c>
      <c r="J7">
        <v>49</v>
      </c>
      <c r="K7">
        <v>-101</v>
      </c>
      <c r="L7">
        <v>2.31</v>
      </c>
      <c r="O7">
        <f t="shared" si="0"/>
        <v>98.320000000000007</v>
      </c>
    </row>
    <row r="8" spans="1:15" x14ac:dyDescent="0.2">
      <c r="A8" t="s">
        <v>18</v>
      </c>
      <c r="B8">
        <v>0.5</v>
      </c>
      <c r="C8">
        <v>16</v>
      </c>
      <c r="D8">
        <v>1</v>
      </c>
      <c r="E8">
        <v>0</v>
      </c>
      <c r="F8">
        <v>4.21</v>
      </c>
      <c r="G8">
        <v>-4.8499999999999996</v>
      </c>
      <c r="H8">
        <v>103.1</v>
      </c>
      <c r="I8">
        <v>-13.7</v>
      </c>
      <c r="J8">
        <v>136.69999999999999</v>
      </c>
      <c r="K8">
        <v>87.3</v>
      </c>
      <c r="L8">
        <v>2.35</v>
      </c>
      <c r="O8">
        <f t="shared" si="0"/>
        <v>98.25</v>
      </c>
    </row>
    <row r="9" spans="1:15" s="2" customFormat="1" x14ac:dyDescent="0.2">
      <c r="A9" s="2" t="s">
        <v>19</v>
      </c>
      <c r="B9" s="2">
        <v>0.46</v>
      </c>
      <c r="C9" s="2">
        <v>23</v>
      </c>
      <c r="D9" s="2">
        <v>1</v>
      </c>
      <c r="E9" s="2">
        <v>0</v>
      </c>
      <c r="F9" s="2">
        <v>4.28</v>
      </c>
      <c r="G9" s="2">
        <v>-4.21</v>
      </c>
      <c r="H9" s="2">
        <v>102.4</v>
      </c>
      <c r="I9" s="2">
        <v>-12.1</v>
      </c>
      <c r="J9" s="2">
        <v>-160.4</v>
      </c>
      <c r="K9" s="2">
        <v>-165.5</v>
      </c>
      <c r="L9" s="2">
        <v>2.78</v>
      </c>
      <c r="O9" s="2">
        <f t="shared" si="0"/>
        <v>98.190000000000012</v>
      </c>
    </row>
    <row r="10" spans="1:15" s="2" customFormat="1" x14ac:dyDescent="0.2">
      <c r="A10" s="2" t="s">
        <v>20</v>
      </c>
      <c r="B10" s="2">
        <v>0.37</v>
      </c>
      <c r="C10" s="2">
        <v>16</v>
      </c>
      <c r="D10" s="2">
        <v>1</v>
      </c>
      <c r="E10" s="2">
        <v>0</v>
      </c>
      <c r="F10" s="2">
        <v>3.65</v>
      </c>
      <c r="G10" s="2">
        <v>-4.1399999999999997</v>
      </c>
      <c r="H10" s="2">
        <v>102.9</v>
      </c>
      <c r="I10" s="2">
        <v>-10.199999999999999</v>
      </c>
      <c r="J10" s="2">
        <v>-136.9</v>
      </c>
      <c r="K10" s="2">
        <v>-147.80000000000001</v>
      </c>
      <c r="L10" s="2">
        <v>-2.38</v>
      </c>
      <c r="O10" s="2">
        <f t="shared" si="0"/>
        <v>98.76</v>
      </c>
    </row>
    <row r="11" spans="1:15" x14ac:dyDescent="0.2">
      <c r="A11" t="s">
        <v>21</v>
      </c>
      <c r="B11">
        <v>0.85</v>
      </c>
      <c r="C11">
        <v>19</v>
      </c>
      <c r="D11">
        <v>1</v>
      </c>
      <c r="E11">
        <v>0</v>
      </c>
      <c r="F11">
        <v>4.3</v>
      </c>
      <c r="G11">
        <v>-5.41</v>
      </c>
      <c r="H11">
        <v>101.9</v>
      </c>
      <c r="I11">
        <v>-15.7</v>
      </c>
      <c r="J11">
        <v>155</v>
      </c>
      <c r="K11">
        <v>39.6</v>
      </c>
      <c r="L11">
        <v>2.63</v>
      </c>
      <c r="O11">
        <f t="shared" si="0"/>
        <v>96.490000000000009</v>
      </c>
    </row>
    <row r="12" spans="1:15" s="2" customFormat="1" x14ac:dyDescent="0.2">
      <c r="A12" s="2" t="s">
        <v>22</v>
      </c>
      <c r="B12" s="2">
        <v>0.56999999999999995</v>
      </c>
      <c r="C12" s="2">
        <v>21</v>
      </c>
      <c r="D12" s="2">
        <v>1</v>
      </c>
      <c r="E12" s="2">
        <v>0</v>
      </c>
      <c r="F12" s="2">
        <v>3.69</v>
      </c>
      <c r="G12" s="2">
        <v>-4.37</v>
      </c>
      <c r="H12" s="2">
        <v>103.3</v>
      </c>
      <c r="I12" s="2">
        <v>-10.8</v>
      </c>
      <c r="J12" s="2">
        <v>-32.4</v>
      </c>
      <c r="K12" s="2">
        <v>-35.4</v>
      </c>
      <c r="L12" s="2">
        <v>3</v>
      </c>
      <c r="O12" s="2">
        <f t="shared" si="0"/>
        <v>98.929999999999993</v>
      </c>
    </row>
    <row r="13" spans="1:15" x14ac:dyDescent="0.2">
      <c r="A13" t="s">
        <v>23</v>
      </c>
      <c r="B13">
        <v>0.56999999999999995</v>
      </c>
      <c r="C13">
        <v>19</v>
      </c>
      <c r="D13">
        <v>1</v>
      </c>
      <c r="E13">
        <v>0</v>
      </c>
      <c r="F13">
        <v>3.89</v>
      </c>
      <c r="G13">
        <v>-4.05</v>
      </c>
      <c r="H13">
        <v>103.5</v>
      </c>
      <c r="I13">
        <v>-10.5</v>
      </c>
      <c r="J13">
        <v>173.3</v>
      </c>
      <c r="K13">
        <v>117.6</v>
      </c>
      <c r="L13">
        <v>2.27</v>
      </c>
      <c r="O13">
        <f t="shared" si="0"/>
        <v>99.45</v>
      </c>
    </row>
    <row r="14" spans="1:15" x14ac:dyDescent="0.2">
      <c r="A14" t="s">
        <v>24</v>
      </c>
      <c r="B14">
        <v>0.69</v>
      </c>
      <c r="C14">
        <v>24</v>
      </c>
      <c r="D14">
        <v>1</v>
      </c>
      <c r="E14">
        <v>0</v>
      </c>
      <c r="F14">
        <v>4.0599999999999996</v>
      </c>
      <c r="G14">
        <v>-3.78</v>
      </c>
      <c r="H14">
        <v>102.6</v>
      </c>
      <c r="I14">
        <v>-10.3</v>
      </c>
      <c r="J14">
        <v>28.8</v>
      </c>
      <c r="K14">
        <v>84.2</v>
      </c>
      <c r="L14">
        <v>2.42</v>
      </c>
      <c r="O14">
        <f t="shared" si="0"/>
        <v>98.82</v>
      </c>
    </row>
    <row r="15" spans="1:15" x14ac:dyDescent="0.2">
      <c r="A15" t="s">
        <v>25</v>
      </c>
      <c r="B15">
        <v>0.38</v>
      </c>
      <c r="C15">
        <v>20</v>
      </c>
      <c r="D15">
        <v>1</v>
      </c>
      <c r="E15">
        <v>0</v>
      </c>
      <c r="F15">
        <v>3.92</v>
      </c>
      <c r="G15">
        <v>-3.36</v>
      </c>
      <c r="H15">
        <v>102.7</v>
      </c>
      <c r="I15">
        <v>-8.8000000000000007</v>
      </c>
      <c r="J15">
        <v>131</v>
      </c>
      <c r="K15">
        <v>-177.2</v>
      </c>
      <c r="L15">
        <v>2.38</v>
      </c>
      <c r="O15">
        <f t="shared" si="0"/>
        <v>99.34</v>
      </c>
    </row>
    <row r="16" spans="1:15" x14ac:dyDescent="0.2">
      <c r="A16" t="s">
        <v>26</v>
      </c>
      <c r="B16">
        <v>0.64</v>
      </c>
      <c r="C16">
        <v>22</v>
      </c>
      <c r="D16">
        <v>1</v>
      </c>
      <c r="E16">
        <v>0</v>
      </c>
      <c r="F16">
        <v>4.28</v>
      </c>
      <c r="G16">
        <v>-3.84</v>
      </c>
      <c r="H16">
        <v>102.4</v>
      </c>
      <c r="I16">
        <v>-11</v>
      </c>
      <c r="J16">
        <v>-17.3</v>
      </c>
      <c r="K16">
        <v>-117.4</v>
      </c>
      <c r="L16">
        <v>2.31</v>
      </c>
      <c r="O16">
        <f t="shared" si="0"/>
        <v>98.56</v>
      </c>
    </row>
    <row r="17" spans="1:15" x14ac:dyDescent="0.2">
      <c r="A17" t="s">
        <v>27</v>
      </c>
      <c r="B17">
        <v>0.56000000000000005</v>
      </c>
      <c r="C17">
        <v>21</v>
      </c>
      <c r="D17">
        <v>1</v>
      </c>
      <c r="E17">
        <v>0</v>
      </c>
      <c r="F17">
        <v>4.3499999999999996</v>
      </c>
      <c r="G17">
        <v>-3.67</v>
      </c>
      <c r="H17">
        <v>102.5</v>
      </c>
      <c r="I17">
        <v>-10.8</v>
      </c>
      <c r="J17">
        <v>-156.80000000000001</v>
      </c>
      <c r="K17">
        <v>144.19999999999999</v>
      </c>
      <c r="L17">
        <v>2.65</v>
      </c>
      <c r="O17">
        <f t="shared" si="0"/>
        <v>98.83</v>
      </c>
    </row>
    <row r="18" spans="1:15" x14ac:dyDescent="0.2">
      <c r="A18" t="s">
        <v>28</v>
      </c>
      <c r="B18">
        <v>0.53</v>
      </c>
      <c r="C18">
        <v>24</v>
      </c>
      <c r="D18">
        <v>1</v>
      </c>
      <c r="E18">
        <v>0</v>
      </c>
      <c r="F18">
        <v>4.08</v>
      </c>
      <c r="G18">
        <v>-4.33</v>
      </c>
      <c r="H18">
        <v>102.7</v>
      </c>
      <c r="I18">
        <v>-11.9</v>
      </c>
      <c r="J18">
        <v>60.4</v>
      </c>
      <c r="K18">
        <v>164.3</v>
      </c>
      <c r="L18">
        <v>2.31</v>
      </c>
      <c r="O18">
        <f t="shared" si="0"/>
        <v>98.37</v>
      </c>
    </row>
    <row r="19" spans="1:15" x14ac:dyDescent="0.2">
      <c r="A19" t="s">
        <v>29</v>
      </c>
      <c r="B19">
        <v>0.48</v>
      </c>
      <c r="C19">
        <v>15</v>
      </c>
      <c r="D19">
        <v>1</v>
      </c>
      <c r="E19">
        <v>0</v>
      </c>
      <c r="F19">
        <v>3.79</v>
      </c>
      <c r="G19">
        <v>-2.96</v>
      </c>
      <c r="H19">
        <v>101.7</v>
      </c>
      <c r="I19">
        <v>-7.4</v>
      </c>
      <c r="J19">
        <v>91.9</v>
      </c>
      <c r="K19">
        <v>-119.9</v>
      </c>
      <c r="L19">
        <v>2.2000000000000002</v>
      </c>
      <c r="O19">
        <f t="shared" si="0"/>
        <v>98.740000000000009</v>
      </c>
    </row>
    <row r="20" spans="1:15" x14ac:dyDescent="0.2">
      <c r="A20" t="s">
        <v>30</v>
      </c>
      <c r="B20">
        <v>0.73</v>
      </c>
      <c r="C20">
        <v>15</v>
      </c>
      <c r="D20">
        <v>1</v>
      </c>
      <c r="E20">
        <v>0</v>
      </c>
      <c r="F20">
        <v>3.79</v>
      </c>
      <c r="G20">
        <v>-3.15</v>
      </c>
      <c r="H20">
        <v>103</v>
      </c>
      <c r="I20">
        <v>-7.9</v>
      </c>
      <c r="J20">
        <v>65.5</v>
      </c>
      <c r="K20">
        <v>-136.80000000000001</v>
      </c>
      <c r="L20">
        <v>-3.38</v>
      </c>
      <c r="O20">
        <f t="shared" si="0"/>
        <v>99.85</v>
      </c>
    </row>
    <row r="21" spans="1:15" x14ac:dyDescent="0.2">
      <c r="A21" t="s">
        <v>31</v>
      </c>
      <c r="B21">
        <v>0.35</v>
      </c>
      <c r="C21">
        <v>15</v>
      </c>
      <c r="D21">
        <v>1</v>
      </c>
      <c r="E21">
        <v>0</v>
      </c>
      <c r="F21">
        <v>4.09</v>
      </c>
      <c r="G21">
        <v>-3.66</v>
      </c>
      <c r="H21">
        <v>102.3</v>
      </c>
      <c r="I21">
        <v>-10.1</v>
      </c>
      <c r="J21">
        <v>-20.9</v>
      </c>
      <c r="K21">
        <v>-126.8</v>
      </c>
      <c r="L21">
        <v>2.87</v>
      </c>
      <c r="O21">
        <f t="shared" si="0"/>
        <v>98.64</v>
      </c>
    </row>
    <row r="22" spans="1:15" x14ac:dyDescent="0.2">
      <c r="A22" t="s">
        <v>32</v>
      </c>
      <c r="B22">
        <v>0.59</v>
      </c>
      <c r="C22">
        <v>20</v>
      </c>
      <c r="D22">
        <v>1</v>
      </c>
      <c r="E22">
        <v>0</v>
      </c>
      <c r="F22">
        <v>4.0999999999999996</v>
      </c>
      <c r="G22">
        <v>-3.19</v>
      </c>
      <c r="H22">
        <v>102.1</v>
      </c>
      <c r="I22">
        <v>-8.8000000000000007</v>
      </c>
      <c r="J22">
        <v>71.8</v>
      </c>
      <c r="K22">
        <v>-127.7</v>
      </c>
      <c r="L22">
        <v>-3.08</v>
      </c>
      <c r="O22">
        <f t="shared" si="0"/>
        <v>98.91</v>
      </c>
    </row>
    <row r="23" spans="1:15" x14ac:dyDescent="0.2">
      <c r="A23" t="s">
        <v>33</v>
      </c>
      <c r="B23">
        <v>0.53</v>
      </c>
      <c r="C23">
        <v>19</v>
      </c>
      <c r="D23">
        <v>1</v>
      </c>
      <c r="E23">
        <v>0</v>
      </c>
      <c r="F23">
        <v>3.88</v>
      </c>
      <c r="G23">
        <v>-4.29</v>
      </c>
      <c r="H23">
        <v>102.9</v>
      </c>
      <c r="I23">
        <v>-11.2</v>
      </c>
      <c r="J23">
        <v>172.5</v>
      </c>
      <c r="K23">
        <v>-141.6</v>
      </c>
      <c r="L23">
        <v>-2.4900000000000002</v>
      </c>
      <c r="O23">
        <f t="shared" si="0"/>
        <v>98.61</v>
      </c>
    </row>
    <row r="24" spans="1:15" x14ac:dyDescent="0.2">
      <c r="A24" t="s">
        <v>34</v>
      </c>
      <c r="B24">
        <v>0.44</v>
      </c>
      <c r="C24">
        <v>18</v>
      </c>
      <c r="D24">
        <v>1</v>
      </c>
      <c r="E24">
        <v>0</v>
      </c>
      <c r="F24">
        <v>3.87</v>
      </c>
      <c r="G24">
        <v>-3.01</v>
      </c>
      <c r="H24">
        <v>102.3</v>
      </c>
      <c r="I24">
        <v>-7.8</v>
      </c>
      <c r="J24">
        <v>69.599999999999994</v>
      </c>
      <c r="K24">
        <v>169.7</v>
      </c>
      <c r="L24">
        <v>1.77</v>
      </c>
      <c r="O24">
        <f t="shared" si="0"/>
        <v>99.289999999999992</v>
      </c>
    </row>
    <row r="25" spans="1:15" x14ac:dyDescent="0.2">
      <c r="A25" t="s">
        <v>35</v>
      </c>
      <c r="B25">
        <v>0.55000000000000004</v>
      </c>
      <c r="C25">
        <v>20</v>
      </c>
      <c r="D25">
        <v>1</v>
      </c>
      <c r="E25">
        <v>0</v>
      </c>
      <c r="F25">
        <v>4.0199999999999996</v>
      </c>
      <c r="G25">
        <v>-4.62</v>
      </c>
      <c r="H25">
        <v>103.1</v>
      </c>
      <c r="I25">
        <v>-12.3</v>
      </c>
      <c r="J25">
        <v>-62.2</v>
      </c>
      <c r="K25">
        <v>139</v>
      </c>
      <c r="L25">
        <v>2.13</v>
      </c>
      <c r="O25">
        <f t="shared" si="0"/>
        <v>98.47999999999999</v>
      </c>
    </row>
    <row r="26" spans="1:15" x14ac:dyDescent="0.2">
      <c r="A26" t="s">
        <v>36</v>
      </c>
      <c r="B26">
        <v>0.68</v>
      </c>
      <c r="C26">
        <v>19</v>
      </c>
      <c r="D26">
        <v>1</v>
      </c>
      <c r="E26">
        <v>0</v>
      </c>
      <c r="F26">
        <v>3.78</v>
      </c>
      <c r="G26">
        <v>-4.03</v>
      </c>
      <c r="H26">
        <v>103.3</v>
      </c>
      <c r="I26">
        <v>-10.199999999999999</v>
      </c>
      <c r="J26">
        <v>101.7</v>
      </c>
      <c r="K26">
        <v>-112.6</v>
      </c>
      <c r="L26">
        <v>2.02</v>
      </c>
      <c r="O26">
        <f t="shared" si="0"/>
        <v>99.27</v>
      </c>
    </row>
    <row r="28" spans="1:15" x14ac:dyDescent="0.2">
      <c r="A28" t="s">
        <v>37</v>
      </c>
      <c r="B28">
        <v>0.52</v>
      </c>
      <c r="C28">
        <v>15</v>
      </c>
      <c r="D28">
        <v>1</v>
      </c>
      <c r="E28">
        <v>0</v>
      </c>
      <c r="F28">
        <v>3.86</v>
      </c>
      <c r="G28">
        <v>-3.91</v>
      </c>
      <c r="H28">
        <v>103.3</v>
      </c>
      <c r="I28">
        <v>-10.199999999999999</v>
      </c>
      <c r="J28">
        <v>14</v>
      </c>
      <c r="K28">
        <v>161</v>
      </c>
      <c r="L28">
        <v>1.92</v>
      </c>
      <c r="O28">
        <f t="shared" si="0"/>
        <v>99.39</v>
      </c>
    </row>
    <row r="29" spans="1:15" x14ac:dyDescent="0.2">
      <c r="A29" t="s">
        <v>38</v>
      </c>
      <c r="B29">
        <v>0.82</v>
      </c>
      <c r="C29">
        <v>17</v>
      </c>
      <c r="D29">
        <v>1</v>
      </c>
      <c r="E29">
        <v>0</v>
      </c>
      <c r="F29">
        <v>4.05</v>
      </c>
      <c r="G29">
        <v>-2.78</v>
      </c>
      <c r="H29">
        <v>102.8</v>
      </c>
      <c r="I29">
        <v>-7.4</v>
      </c>
      <c r="J29">
        <v>20.399999999999999</v>
      </c>
      <c r="K29">
        <v>120.8</v>
      </c>
      <c r="L29">
        <v>-3.32</v>
      </c>
      <c r="O29">
        <f t="shared" si="0"/>
        <v>100.02</v>
      </c>
    </row>
    <row r="30" spans="1:15" s="2" customFormat="1" x14ac:dyDescent="0.2">
      <c r="A30" s="2" t="s">
        <v>39</v>
      </c>
      <c r="B30" s="2">
        <v>0.57999999999999996</v>
      </c>
      <c r="C30" s="2">
        <v>20</v>
      </c>
      <c r="D30" s="2">
        <v>1</v>
      </c>
      <c r="E30" s="2">
        <v>0</v>
      </c>
      <c r="F30" s="2">
        <v>4.21</v>
      </c>
      <c r="G30" s="2">
        <v>-4.26</v>
      </c>
      <c r="H30" s="2">
        <v>102.9</v>
      </c>
      <c r="I30" s="2">
        <v>-12</v>
      </c>
      <c r="J30" s="2">
        <v>73</v>
      </c>
      <c r="K30" s="2">
        <v>73.099999999999994</v>
      </c>
      <c r="L30" s="2">
        <v>3.07</v>
      </c>
      <c r="O30" s="2">
        <f t="shared" si="0"/>
        <v>98.64</v>
      </c>
    </row>
    <row r="31" spans="1:15" x14ac:dyDescent="0.2">
      <c r="A31" t="s">
        <v>40</v>
      </c>
      <c r="B31">
        <v>0.45</v>
      </c>
      <c r="C31">
        <v>17</v>
      </c>
      <c r="D31">
        <v>1</v>
      </c>
      <c r="E31">
        <v>0</v>
      </c>
      <c r="F31">
        <v>3.96</v>
      </c>
      <c r="G31">
        <v>-3.61</v>
      </c>
      <c r="H31">
        <v>102.7</v>
      </c>
      <c r="I31">
        <v>-9.8000000000000007</v>
      </c>
      <c r="J31">
        <v>-165.9</v>
      </c>
      <c r="K31">
        <v>90.5</v>
      </c>
      <c r="L31">
        <v>2.46</v>
      </c>
      <c r="O31">
        <f t="shared" si="0"/>
        <v>99.09</v>
      </c>
    </row>
    <row r="32" spans="1:15" x14ac:dyDescent="0.2">
      <c r="A32" t="s">
        <v>41</v>
      </c>
      <c r="B32">
        <v>0.63</v>
      </c>
      <c r="C32">
        <v>27</v>
      </c>
      <c r="D32">
        <v>1</v>
      </c>
      <c r="E32">
        <v>0</v>
      </c>
      <c r="F32">
        <v>3.69</v>
      </c>
      <c r="G32">
        <v>-5.63</v>
      </c>
      <c r="H32">
        <v>102.7</v>
      </c>
      <c r="I32">
        <v>-14.2</v>
      </c>
      <c r="J32">
        <v>-138.19999999999999</v>
      </c>
      <c r="K32">
        <v>172.5</v>
      </c>
      <c r="L32">
        <v>1.85</v>
      </c>
      <c r="O32">
        <f t="shared" si="0"/>
        <v>97.070000000000007</v>
      </c>
    </row>
    <row r="33" spans="1:15" x14ac:dyDescent="0.2">
      <c r="A33" t="s">
        <v>42</v>
      </c>
      <c r="B33">
        <v>0.61</v>
      </c>
      <c r="C33">
        <v>20</v>
      </c>
      <c r="D33">
        <v>1</v>
      </c>
      <c r="E33">
        <v>0</v>
      </c>
      <c r="F33">
        <v>4.33</v>
      </c>
      <c r="G33">
        <v>-2.19</v>
      </c>
      <c r="H33">
        <v>102</v>
      </c>
      <c r="I33">
        <v>-6.4</v>
      </c>
      <c r="J33">
        <v>155.30000000000001</v>
      </c>
      <c r="K33">
        <v>99.7</v>
      </c>
      <c r="L33">
        <v>2.04</v>
      </c>
      <c r="O33">
        <f t="shared" si="0"/>
        <v>99.81</v>
      </c>
    </row>
    <row r="34" spans="1:15" x14ac:dyDescent="0.2">
      <c r="A34" t="s">
        <v>43</v>
      </c>
      <c r="B34">
        <v>0.54</v>
      </c>
      <c r="C34">
        <v>18</v>
      </c>
      <c r="D34">
        <v>1</v>
      </c>
      <c r="E34">
        <v>0</v>
      </c>
      <c r="F34">
        <v>4.46</v>
      </c>
      <c r="G34">
        <v>-3.66</v>
      </c>
      <c r="H34">
        <v>102.4</v>
      </c>
      <c r="I34">
        <v>-11.1</v>
      </c>
      <c r="J34">
        <v>-137.6</v>
      </c>
      <c r="K34">
        <v>21.5</v>
      </c>
      <c r="L34">
        <v>1.9</v>
      </c>
      <c r="O34">
        <f t="shared" si="0"/>
        <v>98.740000000000009</v>
      </c>
    </row>
    <row r="35" spans="1:15" x14ac:dyDescent="0.2">
      <c r="A35" t="s">
        <v>44</v>
      </c>
      <c r="B35">
        <v>0.5</v>
      </c>
      <c r="C35">
        <v>18</v>
      </c>
      <c r="D35">
        <v>1</v>
      </c>
      <c r="E35">
        <v>0</v>
      </c>
      <c r="F35">
        <v>4.43</v>
      </c>
      <c r="G35">
        <v>-3.54</v>
      </c>
      <c r="H35">
        <v>102.3</v>
      </c>
      <c r="I35">
        <v>-10.7</v>
      </c>
      <c r="J35">
        <v>-137.19999999999999</v>
      </c>
      <c r="K35">
        <v>-80.099999999999994</v>
      </c>
      <c r="L35">
        <v>1.86</v>
      </c>
      <c r="O35">
        <f t="shared" si="0"/>
        <v>98.759999999999991</v>
      </c>
    </row>
    <row r="36" spans="1:15" x14ac:dyDescent="0.2">
      <c r="A36" t="s">
        <v>45</v>
      </c>
      <c r="B36">
        <v>0.52</v>
      </c>
      <c r="C36">
        <v>16</v>
      </c>
      <c r="D36">
        <v>1</v>
      </c>
      <c r="E36">
        <v>0</v>
      </c>
      <c r="F36">
        <v>4.3</v>
      </c>
      <c r="G36">
        <v>-4.24</v>
      </c>
      <c r="H36">
        <v>102.6</v>
      </c>
      <c r="I36">
        <v>-12.3</v>
      </c>
      <c r="J36">
        <v>82.1</v>
      </c>
      <c r="K36">
        <v>30.5</v>
      </c>
      <c r="L36">
        <v>1.62</v>
      </c>
      <c r="O36">
        <f t="shared" si="0"/>
        <v>98.36</v>
      </c>
    </row>
    <row r="37" spans="1:15" s="3" customFormat="1" x14ac:dyDescent="0.2">
      <c r="A37" s="3" t="s">
        <v>46</v>
      </c>
      <c r="B37" s="3">
        <v>0.87</v>
      </c>
      <c r="C37" s="3">
        <v>25</v>
      </c>
      <c r="D37" s="3">
        <v>1</v>
      </c>
      <c r="E37" s="3">
        <v>0</v>
      </c>
      <c r="F37" s="3">
        <v>4.12</v>
      </c>
      <c r="G37" s="3">
        <v>-3.41</v>
      </c>
      <c r="H37" s="3">
        <v>102.1</v>
      </c>
      <c r="I37" s="3">
        <v>-9.1999999999999993</v>
      </c>
      <c r="J37" s="3">
        <v>-122.9</v>
      </c>
      <c r="K37" s="3">
        <v>-130.4</v>
      </c>
      <c r="L37" s="3">
        <v>-0.06</v>
      </c>
      <c r="O37" s="3">
        <f t="shared" si="0"/>
        <v>98.69</v>
      </c>
    </row>
    <row r="39" spans="1:15" x14ac:dyDescent="0.2">
      <c r="A39" t="s">
        <v>47</v>
      </c>
      <c r="B39">
        <v>0.65</v>
      </c>
      <c r="C39">
        <v>20</v>
      </c>
      <c r="D39">
        <v>1</v>
      </c>
      <c r="E39">
        <v>0</v>
      </c>
      <c r="F39">
        <v>4.33</v>
      </c>
      <c r="G39">
        <v>-4.16</v>
      </c>
      <c r="H39">
        <v>103.9</v>
      </c>
      <c r="I39">
        <v>-12.1</v>
      </c>
      <c r="J39">
        <v>162.9</v>
      </c>
      <c r="K39">
        <v>-0.9</v>
      </c>
      <c r="L39">
        <v>1.85</v>
      </c>
      <c r="O39">
        <f t="shared" si="0"/>
        <v>99.740000000000009</v>
      </c>
    </row>
    <row r="40" spans="1:15" x14ac:dyDescent="0.2">
      <c r="A40" t="s">
        <v>48</v>
      </c>
      <c r="B40">
        <v>0.45</v>
      </c>
      <c r="C40">
        <v>17</v>
      </c>
      <c r="D40">
        <v>1</v>
      </c>
      <c r="E40">
        <v>0</v>
      </c>
      <c r="F40">
        <v>3.94</v>
      </c>
      <c r="G40">
        <v>-2.58</v>
      </c>
      <c r="H40">
        <v>102.1</v>
      </c>
      <c r="I40">
        <v>-6.8</v>
      </c>
      <c r="J40">
        <v>-61.8</v>
      </c>
      <c r="K40">
        <v>96.6</v>
      </c>
      <c r="L40">
        <v>1.86</v>
      </c>
      <c r="O40">
        <f t="shared" si="0"/>
        <v>99.52</v>
      </c>
    </row>
    <row r="41" spans="1:15" x14ac:dyDescent="0.2">
      <c r="A41" t="s">
        <v>49</v>
      </c>
      <c r="B41">
        <v>0.36</v>
      </c>
      <c r="C41">
        <v>13</v>
      </c>
      <c r="D41">
        <v>1</v>
      </c>
      <c r="E41">
        <v>0</v>
      </c>
      <c r="F41">
        <v>4.12</v>
      </c>
      <c r="G41">
        <v>-2.54</v>
      </c>
      <c r="H41">
        <v>101.3</v>
      </c>
      <c r="I41">
        <v>-7</v>
      </c>
      <c r="J41">
        <v>81.8</v>
      </c>
      <c r="K41">
        <v>158.80000000000001</v>
      </c>
      <c r="L41">
        <v>1.81</v>
      </c>
      <c r="O41">
        <f t="shared" si="0"/>
        <v>98.759999999999991</v>
      </c>
    </row>
    <row r="42" spans="1:15" x14ac:dyDescent="0.2">
      <c r="A42" t="s">
        <v>50</v>
      </c>
      <c r="B42">
        <v>0.56999999999999995</v>
      </c>
      <c r="C42">
        <v>18</v>
      </c>
      <c r="D42">
        <v>1</v>
      </c>
      <c r="E42">
        <v>0</v>
      </c>
      <c r="F42">
        <v>3.82</v>
      </c>
      <c r="G42">
        <v>-3.32</v>
      </c>
      <c r="H42">
        <v>102.2</v>
      </c>
      <c r="I42">
        <v>-8.5</v>
      </c>
      <c r="J42">
        <v>-68.5</v>
      </c>
      <c r="K42">
        <v>29.6</v>
      </c>
      <c r="L42">
        <v>2.44</v>
      </c>
      <c r="O42">
        <f t="shared" si="0"/>
        <v>98.88000000000001</v>
      </c>
    </row>
    <row r="43" spans="1:15" x14ac:dyDescent="0.2">
      <c r="A43" t="s">
        <v>51</v>
      </c>
      <c r="B43">
        <v>0.67</v>
      </c>
      <c r="C43">
        <v>19</v>
      </c>
      <c r="D43">
        <v>1</v>
      </c>
      <c r="E43">
        <v>0</v>
      </c>
      <c r="F43">
        <v>3.92</v>
      </c>
      <c r="G43">
        <v>-1.76</v>
      </c>
      <c r="H43">
        <v>101.3</v>
      </c>
      <c r="I43">
        <v>-4.5</v>
      </c>
      <c r="J43">
        <v>-165.4</v>
      </c>
      <c r="K43">
        <v>-60.9</v>
      </c>
      <c r="L43">
        <v>-3.53</v>
      </c>
      <c r="O43">
        <f t="shared" si="0"/>
        <v>99.539999999999992</v>
      </c>
    </row>
    <row r="44" spans="1:15" x14ac:dyDescent="0.2">
      <c r="A44" t="s">
        <v>52</v>
      </c>
      <c r="B44">
        <v>0.6</v>
      </c>
      <c r="C44">
        <v>20</v>
      </c>
      <c r="D44">
        <v>1</v>
      </c>
      <c r="E44">
        <v>0</v>
      </c>
      <c r="F44">
        <v>4.05</v>
      </c>
      <c r="G44">
        <v>-3.31</v>
      </c>
      <c r="H44">
        <v>102</v>
      </c>
      <c r="I44">
        <v>-9</v>
      </c>
      <c r="J44">
        <v>30.2</v>
      </c>
      <c r="K44">
        <v>-170.6</v>
      </c>
      <c r="L44">
        <v>2.7</v>
      </c>
      <c r="O44">
        <f t="shared" si="0"/>
        <v>98.69</v>
      </c>
    </row>
    <row r="45" spans="1:15" s="2" customFormat="1" x14ac:dyDescent="0.2">
      <c r="A45" s="2" t="s">
        <v>53</v>
      </c>
      <c r="B45" s="2">
        <v>0.8</v>
      </c>
      <c r="C45" s="2">
        <v>21</v>
      </c>
      <c r="D45" s="2">
        <v>1</v>
      </c>
      <c r="E45" s="2">
        <v>0</v>
      </c>
      <c r="F45" s="2">
        <v>4.29</v>
      </c>
      <c r="G45" s="2">
        <v>-2.63</v>
      </c>
      <c r="H45" s="2">
        <v>102</v>
      </c>
      <c r="I45" s="2">
        <v>-7.2</v>
      </c>
      <c r="J45" s="2">
        <v>102.5</v>
      </c>
      <c r="K45" s="2">
        <v>-104.6</v>
      </c>
      <c r="L45" s="2">
        <v>2.0299999999999998</v>
      </c>
      <c r="O45" s="2">
        <f t="shared" si="0"/>
        <v>99.37</v>
      </c>
    </row>
    <row r="46" spans="1:15" x14ac:dyDescent="0.2">
      <c r="A46" t="s">
        <v>54</v>
      </c>
      <c r="B46">
        <v>0.67</v>
      </c>
      <c r="C46">
        <v>20</v>
      </c>
      <c r="D46">
        <v>1</v>
      </c>
      <c r="E46">
        <v>0</v>
      </c>
      <c r="F46">
        <v>4.78</v>
      </c>
      <c r="G46">
        <v>-3.02</v>
      </c>
      <c r="H46">
        <v>102.8</v>
      </c>
      <c r="I46">
        <v>-9.6</v>
      </c>
      <c r="J46">
        <v>96.8</v>
      </c>
      <c r="K46">
        <v>147.80000000000001</v>
      </c>
      <c r="L46">
        <v>3.41</v>
      </c>
      <c r="O46">
        <f t="shared" si="0"/>
        <v>99.78</v>
      </c>
    </row>
    <row r="47" spans="1:15" x14ac:dyDescent="0.2">
      <c r="A47" t="s">
        <v>55</v>
      </c>
      <c r="B47">
        <v>0.6</v>
      </c>
      <c r="C47">
        <v>22</v>
      </c>
      <c r="D47">
        <v>1</v>
      </c>
      <c r="E47">
        <v>0</v>
      </c>
      <c r="F47">
        <v>4.58</v>
      </c>
      <c r="G47">
        <v>-3.77</v>
      </c>
      <c r="H47">
        <v>102.9</v>
      </c>
      <c r="I47">
        <v>-11.5</v>
      </c>
      <c r="J47">
        <v>158</v>
      </c>
      <c r="K47">
        <v>-154.5</v>
      </c>
      <c r="L47">
        <v>2.85</v>
      </c>
      <c r="O47">
        <f t="shared" si="0"/>
        <v>99.13000000000001</v>
      </c>
    </row>
    <row r="48" spans="1:15" x14ac:dyDescent="0.2">
      <c r="A48" t="s">
        <v>56</v>
      </c>
      <c r="B48">
        <v>0.88</v>
      </c>
      <c r="C48">
        <v>25</v>
      </c>
      <c r="D48">
        <v>1</v>
      </c>
      <c r="E48">
        <v>0</v>
      </c>
      <c r="F48">
        <v>4.4000000000000004</v>
      </c>
      <c r="G48">
        <v>-3.53</v>
      </c>
      <c r="H48">
        <v>102.3</v>
      </c>
      <c r="I48">
        <v>-10.4</v>
      </c>
      <c r="J48">
        <v>-4.5</v>
      </c>
      <c r="K48">
        <v>-159.19999999999999</v>
      </c>
      <c r="L48">
        <v>2.33</v>
      </c>
      <c r="O48">
        <f t="shared" si="0"/>
        <v>98.77</v>
      </c>
    </row>
    <row r="49" spans="1:15" x14ac:dyDescent="0.2">
      <c r="A49" t="s">
        <v>57</v>
      </c>
      <c r="B49">
        <v>0.5</v>
      </c>
      <c r="C49">
        <v>25</v>
      </c>
      <c r="D49">
        <v>1</v>
      </c>
      <c r="E49">
        <v>0</v>
      </c>
      <c r="F49">
        <v>4.0199999999999996</v>
      </c>
      <c r="G49">
        <v>-2.48</v>
      </c>
      <c r="H49">
        <v>102.3</v>
      </c>
      <c r="I49">
        <v>-6.6</v>
      </c>
      <c r="J49">
        <v>-167.9</v>
      </c>
      <c r="K49">
        <v>-112.2</v>
      </c>
      <c r="L49">
        <v>2.2200000000000002</v>
      </c>
      <c r="O49">
        <f t="shared" si="0"/>
        <v>99.82</v>
      </c>
    </row>
    <row r="50" spans="1:15" x14ac:dyDescent="0.2">
      <c r="A50" t="s">
        <v>58</v>
      </c>
      <c r="B50">
        <v>0.85</v>
      </c>
      <c r="C50">
        <v>24</v>
      </c>
      <c r="D50">
        <v>1</v>
      </c>
      <c r="E50">
        <v>0</v>
      </c>
      <c r="F50">
        <v>3.89</v>
      </c>
      <c r="G50">
        <v>-3.12</v>
      </c>
      <c r="H50">
        <v>101.7</v>
      </c>
      <c r="I50">
        <v>-8</v>
      </c>
      <c r="J50">
        <v>96.3</v>
      </c>
      <c r="K50">
        <v>34</v>
      </c>
      <c r="L50">
        <v>-3.8</v>
      </c>
      <c r="O50">
        <f t="shared" si="0"/>
        <v>98.58</v>
      </c>
    </row>
    <row r="51" spans="1:15" x14ac:dyDescent="0.2">
      <c r="A51" t="s">
        <v>59</v>
      </c>
      <c r="B51">
        <v>0.67</v>
      </c>
      <c r="C51">
        <v>18</v>
      </c>
      <c r="D51">
        <v>1</v>
      </c>
      <c r="E51">
        <v>0</v>
      </c>
      <c r="F51">
        <v>3.83</v>
      </c>
      <c r="G51">
        <v>-4.1500000000000004</v>
      </c>
      <c r="H51">
        <v>102.3</v>
      </c>
      <c r="I51">
        <v>-10.5</v>
      </c>
      <c r="J51">
        <v>19.399999999999999</v>
      </c>
      <c r="K51">
        <v>-131.5</v>
      </c>
      <c r="L51">
        <v>2.79</v>
      </c>
      <c r="O51">
        <f t="shared" si="0"/>
        <v>98.149999999999991</v>
      </c>
    </row>
    <row r="52" spans="1:15" x14ac:dyDescent="0.2">
      <c r="A52" t="s">
        <v>60</v>
      </c>
      <c r="B52">
        <v>0.42</v>
      </c>
      <c r="C52">
        <v>23</v>
      </c>
      <c r="D52">
        <v>1</v>
      </c>
      <c r="E52">
        <v>0</v>
      </c>
      <c r="F52">
        <v>4.1100000000000003</v>
      </c>
      <c r="G52">
        <v>-2.61</v>
      </c>
      <c r="H52">
        <v>102.3</v>
      </c>
      <c r="I52">
        <v>-7</v>
      </c>
      <c r="J52">
        <v>32.5</v>
      </c>
      <c r="K52">
        <v>90</v>
      </c>
      <c r="L52">
        <v>1.98</v>
      </c>
      <c r="O52">
        <f t="shared" si="0"/>
        <v>99.69</v>
      </c>
    </row>
    <row r="53" spans="1:15" x14ac:dyDescent="0.2">
      <c r="A53" t="s">
        <v>61</v>
      </c>
      <c r="B53">
        <v>0.6</v>
      </c>
      <c r="C53">
        <v>21</v>
      </c>
      <c r="D53">
        <v>1</v>
      </c>
      <c r="E53">
        <v>0</v>
      </c>
      <c r="F53">
        <v>4.82</v>
      </c>
      <c r="G53">
        <v>-3.79</v>
      </c>
      <c r="H53">
        <v>101.1</v>
      </c>
      <c r="I53">
        <v>-12.4</v>
      </c>
      <c r="J53">
        <v>159.5</v>
      </c>
      <c r="K53">
        <v>-62.4</v>
      </c>
      <c r="L53">
        <v>-1.97</v>
      </c>
      <c r="O53">
        <f t="shared" si="0"/>
        <v>97.309999999999988</v>
      </c>
    </row>
    <row r="54" spans="1:15" s="2" customFormat="1" x14ac:dyDescent="0.2">
      <c r="A54" s="2" t="s">
        <v>62</v>
      </c>
      <c r="B54" s="2">
        <v>0.59</v>
      </c>
      <c r="C54" s="2">
        <v>17</v>
      </c>
      <c r="D54" s="2">
        <v>1</v>
      </c>
      <c r="E54" s="2">
        <v>0</v>
      </c>
      <c r="F54" s="2">
        <v>3.75</v>
      </c>
      <c r="G54" s="2">
        <v>-4.1900000000000004</v>
      </c>
      <c r="H54" s="2">
        <v>103</v>
      </c>
      <c r="I54" s="2">
        <v>-10.4</v>
      </c>
      <c r="J54" s="2">
        <v>116.9</v>
      </c>
      <c r="K54" s="2">
        <v>123.2</v>
      </c>
      <c r="L54" s="2">
        <v>-2.71</v>
      </c>
      <c r="O54" s="2">
        <f t="shared" si="0"/>
        <v>98.81</v>
      </c>
    </row>
    <row r="55" spans="1:15" x14ac:dyDescent="0.2">
      <c r="A55" t="s">
        <v>63</v>
      </c>
      <c r="B55">
        <v>0.7</v>
      </c>
      <c r="C55">
        <v>17</v>
      </c>
      <c r="D55">
        <v>1</v>
      </c>
      <c r="E55">
        <v>0</v>
      </c>
      <c r="F55">
        <v>4.42</v>
      </c>
      <c r="G55">
        <v>-4.2300000000000004</v>
      </c>
      <c r="H55">
        <v>103.7</v>
      </c>
      <c r="I55">
        <v>-12.4</v>
      </c>
      <c r="J55">
        <v>52</v>
      </c>
      <c r="K55">
        <v>158.19999999999999</v>
      </c>
      <c r="L55">
        <v>1.76</v>
      </c>
      <c r="O55">
        <f t="shared" si="0"/>
        <v>99.47</v>
      </c>
    </row>
    <row r="56" spans="1:15" x14ac:dyDescent="0.2">
      <c r="A56" t="s">
        <v>64</v>
      </c>
      <c r="B56">
        <v>0.76</v>
      </c>
      <c r="C56">
        <v>21</v>
      </c>
      <c r="D56">
        <v>1</v>
      </c>
      <c r="E56">
        <v>0</v>
      </c>
      <c r="F56">
        <v>4.16</v>
      </c>
      <c r="G56">
        <v>-3.67</v>
      </c>
      <c r="H56">
        <v>102.5</v>
      </c>
      <c r="I56">
        <v>-10.1</v>
      </c>
      <c r="J56">
        <v>-115.8</v>
      </c>
      <c r="K56">
        <v>-3.3</v>
      </c>
      <c r="L56">
        <v>2.16</v>
      </c>
      <c r="O56">
        <f t="shared" si="0"/>
        <v>98.83</v>
      </c>
    </row>
    <row r="57" spans="1:15" x14ac:dyDescent="0.2">
      <c r="A57" t="s">
        <v>65</v>
      </c>
      <c r="B57">
        <v>0.67</v>
      </c>
      <c r="C57">
        <v>21</v>
      </c>
      <c r="D57">
        <v>1</v>
      </c>
      <c r="E57">
        <v>0</v>
      </c>
      <c r="F57">
        <v>4.16</v>
      </c>
      <c r="G57">
        <v>-2.33</v>
      </c>
      <c r="H57">
        <v>102.6</v>
      </c>
      <c r="I57">
        <v>-6.3</v>
      </c>
      <c r="J57">
        <v>-175.4</v>
      </c>
      <c r="K57">
        <v>27.8</v>
      </c>
      <c r="L57">
        <v>2.6</v>
      </c>
      <c r="O57">
        <f t="shared" si="0"/>
        <v>100.27</v>
      </c>
    </row>
    <row r="58" spans="1:15" s="2" customFormat="1" x14ac:dyDescent="0.2">
      <c r="A58" s="2" t="s">
        <v>66</v>
      </c>
      <c r="B58" s="2">
        <v>1.39</v>
      </c>
      <c r="C58" s="2">
        <v>27</v>
      </c>
      <c r="D58" s="2">
        <v>1</v>
      </c>
      <c r="E58" s="2">
        <v>0</v>
      </c>
      <c r="F58" s="2">
        <v>4.0999999999999996</v>
      </c>
      <c r="G58" s="2">
        <v>-3.11</v>
      </c>
      <c r="H58" s="2">
        <v>99.7</v>
      </c>
      <c r="I58" s="2">
        <v>-8.6999999999999993</v>
      </c>
      <c r="J58" s="2">
        <v>174.8</v>
      </c>
      <c r="K58" s="2">
        <v>175.9</v>
      </c>
      <c r="L58" s="2">
        <v>1.66</v>
      </c>
      <c r="O58" s="2">
        <f t="shared" si="0"/>
        <v>96.59</v>
      </c>
    </row>
    <row r="59" spans="1:15" x14ac:dyDescent="0.2">
      <c r="A59" t="s">
        <v>67</v>
      </c>
      <c r="B59">
        <v>0.37</v>
      </c>
      <c r="C59">
        <v>20</v>
      </c>
      <c r="D59">
        <v>1</v>
      </c>
      <c r="E59">
        <v>0</v>
      </c>
      <c r="F59">
        <v>3.95</v>
      </c>
      <c r="G59">
        <v>-3.95</v>
      </c>
      <c r="H59">
        <v>102.8</v>
      </c>
      <c r="I59">
        <v>-10.5</v>
      </c>
      <c r="J59">
        <v>-32.4</v>
      </c>
      <c r="K59">
        <v>119.1</v>
      </c>
      <c r="L59">
        <v>-3</v>
      </c>
      <c r="O59">
        <f t="shared" si="0"/>
        <v>98.85</v>
      </c>
    </row>
    <row r="60" spans="1:15" x14ac:dyDescent="0.2">
      <c r="A60" t="s">
        <v>68</v>
      </c>
      <c r="B60">
        <v>0.38</v>
      </c>
      <c r="C60">
        <v>18</v>
      </c>
      <c r="D60">
        <v>1</v>
      </c>
      <c r="E60">
        <v>0</v>
      </c>
      <c r="F60">
        <v>4.05</v>
      </c>
      <c r="G60">
        <v>-2.89</v>
      </c>
      <c r="H60">
        <v>102</v>
      </c>
      <c r="I60">
        <v>-7.8</v>
      </c>
      <c r="J60">
        <v>161.19999999999999</v>
      </c>
      <c r="K60">
        <v>68.400000000000006</v>
      </c>
      <c r="L60">
        <v>1.87</v>
      </c>
      <c r="O60">
        <f t="shared" si="0"/>
        <v>99.11</v>
      </c>
    </row>
    <row r="61" spans="1:15" s="2" customFormat="1" x14ac:dyDescent="0.2">
      <c r="A61" s="2" t="s">
        <v>69</v>
      </c>
      <c r="B61" s="2">
        <v>0.7</v>
      </c>
      <c r="C61" s="2">
        <v>16</v>
      </c>
      <c r="D61" s="2">
        <v>1</v>
      </c>
      <c r="E61" s="2">
        <v>0</v>
      </c>
      <c r="F61" s="2">
        <v>4.18</v>
      </c>
      <c r="G61" s="2">
        <v>-4.29</v>
      </c>
      <c r="H61" s="2">
        <v>102.5</v>
      </c>
      <c r="I61" s="2">
        <v>-12</v>
      </c>
      <c r="J61" s="2">
        <v>-178.2</v>
      </c>
      <c r="K61" s="2">
        <v>-174.4</v>
      </c>
      <c r="L61" s="2">
        <v>2.84</v>
      </c>
      <c r="O61" s="2">
        <f t="shared" si="0"/>
        <v>98.21</v>
      </c>
    </row>
    <row r="62" spans="1:15" s="2" customFormat="1" x14ac:dyDescent="0.2">
      <c r="A62" s="2" t="s">
        <v>70</v>
      </c>
      <c r="B62" s="2">
        <v>0.47</v>
      </c>
      <c r="C62" s="2">
        <v>20</v>
      </c>
      <c r="D62" s="2">
        <v>1</v>
      </c>
      <c r="E62" s="2">
        <v>0</v>
      </c>
      <c r="F62" s="2">
        <v>4.21</v>
      </c>
      <c r="G62" s="2">
        <v>-4.46</v>
      </c>
      <c r="H62" s="2">
        <v>103.3</v>
      </c>
      <c r="I62" s="2">
        <v>-12.7</v>
      </c>
      <c r="J62" s="2">
        <v>-162</v>
      </c>
      <c r="K62" s="2">
        <v>-165.2</v>
      </c>
      <c r="L62" s="2">
        <v>2.72</v>
      </c>
      <c r="O62" s="2">
        <f t="shared" si="0"/>
        <v>98.84</v>
      </c>
    </row>
    <row r="63" spans="1:15" x14ac:dyDescent="0.2">
      <c r="A63" t="s">
        <v>71</v>
      </c>
      <c r="B63">
        <v>0.65</v>
      </c>
      <c r="C63">
        <v>15</v>
      </c>
      <c r="D63">
        <v>1</v>
      </c>
      <c r="E63">
        <v>0</v>
      </c>
      <c r="F63">
        <v>3.95</v>
      </c>
      <c r="G63">
        <v>-4.45</v>
      </c>
      <c r="H63">
        <v>103.1</v>
      </c>
      <c r="I63">
        <v>-12</v>
      </c>
      <c r="J63">
        <v>5.6</v>
      </c>
      <c r="K63">
        <v>113.8</v>
      </c>
      <c r="L63">
        <v>1.66</v>
      </c>
      <c r="O63">
        <f t="shared" si="0"/>
        <v>98.649999999999991</v>
      </c>
    </row>
    <row r="64" spans="1:15" x14ac:dyDescent="0.2">
      <c r="A64" t="s">
        <v>72</v>
      </c>
      <c r="B64">
        <v>0.5</v>
      </c>
      <c r="C64">
        <v>19</v>
      </c>
      <c r="D64">
        <v>1</v>
      </c>
      <c r="E64">
        <v>0</v>
      </c>
      <c r="F64">
        <v>4.33</v>
      </c>
      <c r="G64">
        <v>-4.1500000000000004</v>
      </c>
      <c r="H64">
        <v>102.2</v>
      </c>
      <c r="I64">
        <v>-12.1</v>
      </c>
      <c r="J64">
        <v>-161.1</v>
      </c>
      <c r="K64">
        <v>143.5</v>
      </c>
      <c r="L64">
        <v>2.5</v>
      </c>
      <c r="O64">
        <f t="shared" si="0"/>
        <v>98.05</v>
      </c>
    </row>
    <row r="66" spans="6:15" x14ac:dyDescent="0.2">
      <c r="G66" s="1">
        <f>AVERAGE(G2:G64)</f>
        <v>-3.628196721311475</v>
      </c>
      <c r="H66">
        <f>AVERAGE(H2:H64)</f>
        <v>102.46229508196724</v>
      </c>
      <c r="O66">
        <f>AVERAGE(O2:O64)</f>
        <v>98.834098360655759</v>
      </c>
    </row>
    <row r="67" spans="6:15" x14ac:dyDescent="0.2">
      <c r="G67" s="1">
        <f>STDEV(G2:G64)</f>
        <v>0.76754697618826084</v>
      </c>
      <c r="H67" s="1">
        <f>STDEV(H2:H64)</f>
        <v>0.67210215851119681</v>
      </c>
      <c r="O67" s="1">
        <f>STDEV(O2:O64)</f>
        <v>0.76100016874544762</v>
      </c>
    </row>
    <row r="68" spans="6:15" x14ac:dyDescent="0.2">
      <c r="F68" t="s">
        <v>74</v>
      </c>
      <c r="G68">
        <v>61</v>
      </c>
      <c r="K68" t="s">
        <v>75</v>
      </c>
      <c r="L68">
        <v>18</v>
      </c>
    </row>
    <row r="69" spans="6:15" x14ac:dyDescent="0.2">
      <c r="K69" t="s">
        <v>76</v>
      </c>
      <c r="M69" s="4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2017-05-04T23:12:56Z</dcterms:created>
  <dcterms:modified xsi:type="dcterms:W3CDTF">2017-05-04T23:29:45Z</dcterms:modified>
</cp:coreProperties>
</file>