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gle\PycharmProjects\pythonProject\"/>
    </mc:Choice>
  </mc:AlternateContent>
  <xr:revisionPtr revIDLastSave="0" documentId="13_ncr:1_{B66F25C2-52B7-4703-B368-227B3DEBBF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2" l="1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14" i="2"/>
  <c r="F29" i="1"/>
  <c r="H29" i="1"/>
</calcChain>
</file>

<file path=xl/sharedStrings.xml><?xml version="1.0" encoding="utf-8"?>
<sst xmlns="http://schemas.openxmlformats.org/spreadsheetml/2006/main" count="33" uniqueCount="19">
  <si>
    <t>year</t>
  </si>
  <si>
    <t>Tajikistan Conflict</t>
  </si>
  <si>
    <t>Taj vs Kyrg</t>
  </si>
  <si>
    <t>Kyrgistan Conflict</t>
  </si>
  <si>
    <t>Tajikistan Average Precipitation</t>
  </si>
  <si>
    <t>Tajikistan GDP</t>
  </si>
  <si>
    <t>Kyrgistan Average Precipitation</t>
  </si>
  <si>
    <t>Kyrgistan GDP</t>
  </si>
  <si>
    <t>Tajikistan Military Expenditures</t>
  </si>
  <si>
    <t>Kyrgistan Military Expenditures</t>
  </si>
  <si>
    <t>Tajikistan Freshwater withdrawals</t>
  </si>
  <si>
    <t>Kyrgistan Freshwater withdrawals</t>
  </si>
  <si>
    <t>Year</t>
  </si>
  <si>
    <t>Probability of Conflict Recidivism</t>
  </si>
  <si>
    <t>Precipitation</t>
  </si>
  <si>
    <t>Military Expenditures</t>
  </si>
  <si>
    <t>GDP</t>
  </si>
  <si>
    <t>Freshwater Withdrawls</t>
  </si>
  <si>
    <t>Predicted 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</si>
</sst>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18" fillId="0" borderId="0" xfId="0" applyFont="1" applyAlignment="1">
      <alignment horizontal="center" vertical="center" readingOrder="1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24983270877944E-2"/>
          <c:y val="0.10938468958864467"/>
          <c:w val="0.86283834649357605"/>
          <c:h val="0.73482374838745212"/>
        </c:manualLayout>
      </c:layout>
      <c:scatterChart>
        <c:scatterStyle val="lineMarker"/>
        <c:varyColors val="0"/>
        <c:ser>
          <c:idx val="12"/>
          <c:order val="0"/>
          <c:tx>
            <c:strRef>
              <c:f>Data!$F$1</c:f>
              <c:strCache>
                <c:ptCount val="1"/>
                <c:pt idx="0">
                  <c:v>Tajikistan GDP</c:v>
                </c:pt>
              </c:strCache>
            </c:strRef>
          </c:tx>
          <c:marker>
            <c:symbol val="none"/>
          </c:marker>
          <c:xVal>
            <c:numRef>
              <c:f>Data!$A$2:$A$26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Data!$F$2:$F$26</c:f>
              <c:numCache>
                <c:formatCode>General</c:formatCode>
                <c:ptCount val="25"/>
                <c:pt idx="0">
                  <c:v>1.32</c:v>
                </c:pt>
                <c:pt idx="1">
                  <c:v>1.0900000000000001</c:v>
                </c:pt>
                <c:pt idx="2">
                  <c:v>0.86054184199999995</c:v>
                </c:pt>
                <c:pt idx="3">
                  <c:v>1.08</c:v>
                </c:pt>
                <c:pt idx="4">
                  <c:v>1.22</c:v>
                </c:pt>
                <c:pt idx="5">
                  <c:v>1.56</c:v>
                </c:pt>
                <c:pt idx="6">
                  <c:v>2.08</c:v>
                </c:pt>
                <c:pt idx="7">
                  <c:v>2.31</c:v>
                </c:pt>
                <c:pt idx="8">
                  <c:v>2.83</c:v>
                </c:pt>
                <c:pt idx="9">
                  <c:v>3.72</c:v>
                </c:pt>
                <c:pt idx="10">
                  <c:v>5.16</c:v>
                </c:pt>
                <c:pt idx="11">
                  <c:v>4.9800000000000004</c:v>
                </c:pt>
                <c:pt idx="12">
                  <c:v>5.64</c:v>
                </c:pt>
                <c:pt idx="13">
                  <c:v>6.52</c:v>
                </c:pt>
                <c:pt idx="14">
                  <c:v>7.63</c:v>
                </c:pt>
                <c:pt idx="15">
                  <c:v>8.4499999999999993</c:v>
                </c:pt>
                <c:pt idx="16">
                  <c:v>9.11</c:v>
                </c:pt>
                <c:pt idx="17">
                  <c:v>8.27</c:v>
                </c:pt>
                <c:pt idx="18">
                  <c:v>6.99</c:v>
                </c:pt>
                <c:pt idx="19">
                  <c:v>7.54</c:v>
                </c:pt>
                <c:pt idx="20">
                  <c:v>7.77</c:v>
                </c:pt>
                <c:pt idx="21">
                  <c:v>8.3000000000000007</c:v>
                </c:pt>
                <c:pt idx="22">
                  <c:v>8.1300000000000008</c:v>
                </c:pt>
                <c:pt idx="23">
                  <c:v>8.94</c:v>
                </c:pt>
                <c:pt idx="24">
                  <c:v>10.49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F4A-4876-9B15-3B3C793A3295}"/>
            </c:ext>
          </c:extLst>
        </c:ser>
        <c:ser>
          <c:idx val="6"/>
          <c:order val="1"/>
          <c:tx>
            <c:strRef>
              <c:f>Data!$H$1</c:f>
              <c:strCache>
                <c:ptCount val="1"/>
                <c:pt idx="0">
                  <c:v>Kyrgistan GDP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Data!$H$2:$H$26</c:f>
              <c:numCache>
                <c:formatCode>General</c:formatCode>
                <c:ptCount val="25"/>
                <c:pt idx="0">
                  <c:v>1.65</c:v>
                </c:pt>
                <c:pt idx="1">
                  <c:v>1.25</c:v>
                </c:pt>
                <c:pt idx="2">
                  <c:v>1.37</c:v>
                </c:pt>
                <c:pt idx="3">
                  <c:v>1.53</c:v>
                </c:pt>
                <c:pt idx="4">
                  <c:v>1.61</c:v>
                </c:pt>
                <c:pt idx="5">
                  <c:v>1.92</c:v>
                </c:pt>
                <c:pt idx="6">
                  <c:v>2.21</c:v>
                </c:pt>
                <c:pt idx="7">
                  <c:v>2.46</c:v>
                </c:pt>
                <c:pt idx="8">
                  <c:v>2.83</c:v>
                </c:pt>
                <c:pt idx="9">
                  <c:v>3.8</c:v>
                </c:pt>
                <c:pt idx="10">
                  <c:v>5.14</c:v>
                </c:pt>
                <c:pt idx="11">
                  <c:v>4.6900000000000004</c:v>
                </c:pt>
                <c:pt idx="12">
                  <c:v>4.79</c:v>
                </c:pt>
                <c:pt idx="13">
                  <c:v>6.2</c:v>
                </c:pt>
                <c:pt idx="14">
                  <c:v>6.61</c:v>
                </c:pt>
                <c:pt idx="15">
                  <c:v>7.34</c:v>
                </c:pt>
                <c:pt idx="16">
                  <c:v>7.47</c:v>
                </c:pt>
                <c:pt idx="17">
                  <c:v>6.68</c:v>
                </c:pt>
                <c:pt idx="18">
                  <c:v>6.81</c:v>
                </c:pt>
                <c:pt idx="19">
                  <c:v>7.7</c:v>
                </c:pt>
                <c:pt idx="20">
                  <c:v>8.27</c:v>
                </c:pt>
                <c:pt idx="21">
                  <c:v>8.8699999999999992</c:v>
                </c:pt>
                <c:pt idx="22">
                  <c:v>7.78</c:v>
                </c:pt>
                <c:pt idx="23">
                  <c:v>8.74</c:v>
                </c:pt>
                <c:pt idx="24">
                  <c:v>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F4A-4876-9B15-3B3C793A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10512"/>
        <c:axId val="782915912"/>
      </c:scatterChart>
      <c:valAx>
        <c:axId val="7829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5912"/>
        <c:crosses val="autoZero"/>
        <c:crossBetween val="midCat"/>
        <c:majorUnit val="1"/>
      </c:valAx>
      <c:valAx>
        <c:axId val="7829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Billions of USD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0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865876355058886"/>
          <c:y val="0.94022248078525228"/>
          <c:w val="0.248309847591108"/>
          <c:h val="4.8713351450576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49800791203993E-2"/>
          <c:y val="0.1487603305785124"/>
          <c:w val="0.82658084748904981"/>
          <c:h val="0.66589965510509541"/>
        </c:manualLayout>
      </c:layout>
      <c:scatterChart>
        <c:scatterStyle val="lineMarker"/>
        <c:varyColors val="0"/>
        <c:ser>
          <c:idx val="12"/>
          <c:order val="0"/>
          <c:tx>
            <c:strRef>
              <c:f>Data!$E$1</c:f>
              <c:strCache>
                <c:ptCount val="1"/>
                <c:pt idx="0">
                  <c:v>Tajikistan Average Precipitation</c:v>
                </c:pt>
              </c:strCache>
            </c:strRef>
          </c:tx>
          <c:marker>
            <c:symbol val="none"/>
          </c:marker>
          <c:xVal>
            <c:numRef>
              <c:f>Data!$A$2:$A$26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Data!$E$2:$E$26</c:f>
              <c:numCache>
                <c:formatCode>General</c:formatCode>
                <c:ptCount val="25"/>
                <c:pt idx="0">
                  <c:v>919</c:v>
                </c:pt>
                <c:pt idx="1">
                  <c:v>773</c:v>
                </c:pt>
                <c:pt idx="2">
                  <c:v>577</c:v>
                </c:pt>
                <c:pt idx="3">
                  <c:v>577</c:v>
                </c:pt>
                <c:pt idx="4">
                  <c:v>766</c:v>
                </c:pt>
                <c:pt idx="5">
                  <c:v>852</c:v>
                </c:pt>
                <c:pt idx="6">
                  <c:v>753</c:v>
                </c:pt>
                <c:pt idx="7">
                  <c:v>682</c:v>
                </c:pt>
                <c:pt idx="8">
                  <c:v>661</c:v>
                </c:pt>
                <c:pt idx="9">
                  <c:v>621</c:v>
                </c:pt>
                <c:pt idx="10">
                  <c:v>575</c:v>
                </c:pt>
                <c:pt idx="11">
                  <c:v>755</c:v>
                </c:pt>
                <c:pt idx="12">
                  <c:v>716</c:v>
                </c:pt>
                <c:pt idx="13">
                  <c:v>672</c:v>
                </c:pt>
                <c:pt idx="14">
                  <c:v>680</c:v>
                </c:pt>
                <c:pt idx="15">
                  <c:v>640</c:v>
                </c:pt>
                <c:pt idx="16">
                  <c:v>638</c:v>
                </c:pt>
                <c:pt idx="17">
                  <c:v>768</c:v>
                </c:pt>
                <c:pt idx="18">
                  <c:v>778</c:v>
                </c:pt>
                <c:pt idx="19">
                  <c:v>634</c:v>
                </c:pt>
                <c:pt idx="20">
                  <c:v>561</c:v>
                </c:pt>
                <c:pt idx="21">
                  <c:v>688</c:v>
                </c:pt>
                <c:pt idx="22">
                  <c:v>679</c:v>
                </c:pt>
                <c:pt idx="23">
                  <c:v>683</c:v>
                </c:pt>
                <c:pt idx="24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3-4CFF-A62C-21C05246957B}"/>
            </c:ext>
          </c:extLst>
        </c:ser>
        <c:ser>
          <c:idx val="6"/>
          <c:order val="1"/>
          <c:tx>
            <c:strRef>
              <c:f>Data!$G$1</c:f>
              <c:strCache>
                <c:ptCount val="1"/>
                <c:pt idx="0">
                  <c:v>Kyrgistan Average Precipitation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Data!$G$2:$G$26</c:f>
              <c:numCache>
                <c:formatCode>General</c:formatCode>
                <c:ptCount val="25"/>
                <c:pt idx="0">
                  <c:v>639</c:v>
                </c:pt>
                <c:pt idx="1">
                  <c:v>547</c:v>
                </c:pt>
                <c:pt idx="2">
                  <c:v>432</c:v>
                </c:pt>
                <c:pt idx="3">
                  <c:v>416</c:v>
                </c:pt>
                <c:pt idx="4">
                  <c:v>608</c:v>
                </c:pt>
                <c:pt idx="5">
                  <c:v>656</c:v>
                </c:pt>
                <c:pt idx="6">
                  <c:v>527</c:v>
                </c:pt>
                <c:pt idx="7">
                  <c:v>500</c:v>
                </c:pt>
                <c:pt idx="8">
                  <c:v>424</c:v>
                </c:pt>
                <c:pt idx="9">
                  <c:v>438</c:v>
                </c:pt>
                <c:pt idx="10">
                  <c:v>386</c:v>
                </c:pt>
                <c:pt idx="11">
                  <c:v>497</c:v>
                </c:pt>
                <c:pt idx="12">
                  <c:v>552</c:v>
                </c:pt>
                <c:pt idx="13">
                  <c:v>512</c:v>
                </c:pt>
                <c:pt idx="14">
                  <c:v>384</c:v>
                </c:pt>
                <c:pt idx="15">
                  <c:v>468</c:v>
                </c:pt>
                <c:pt idx="16">
                  <c:v>410</c:v>
                </c:pt>
                <c:pt idx="17">
                  <c:v>510</c:v>
                </c:pt>
                <c:pt idx="18">
                  <c:v>652</c:v>
                </c:pt>
                <c:pt idx="19">
                  <c:v>487</c:v>
                </c:pt>
                <c:pt idx="20">
                  <c:v>454</c:v>
                </c:pt>
                <c:pt idx="21">
                  <c:v>431</c:v>
                </c:pt>
                <c:pt idx="22">
                  <c:v>484</c:v>
                </c:pt>
                <c:pt idx="23">
                  <c:v>342</c:v>
                </c:pt>
                <c:pt idx="24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3-4CFF-A62C-21C052469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10512"/>
        <c:axId val="782915912"/>
      </c:scatterChart>
      <c:valAx>
        <c:axId val="7829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5912"/>
        <c:crosses val="autoZero"/>
        <c:crossBetween val="midCat"/>
        <c:majorUnit val="1"/>
      </c:valAx>
      <c:valAx>
        <c:axId val="7829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Precipetation (millimeters)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05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74603042257039E-2"/>
          <c:y val="0.15588163360678914"/>
          <c:w val="0.82367071158545502"/>
          <c:h val="0.64990594368622556"/>
        </c:manualLayout>
      </c:layout>
      <c:scatterChart>
        <c:scatterStyle val="lineMarker"/>
        <c:varyColors val="0"/>
        <c:ser>
          <c:idx val="12"/>
          <c:order val="0"/>
          <c:tx>
            <c:strRef>
              <c:f>Data!$I$1</c:f>
              <c:strCache>
                <c:ptCount val="1"/>
                <c:pt idx="0">
                  <c:v>Tajikistan Military Expenditures</c:v>
                </c:pt>
              </c:strCache>
            </c:strRef>
          </c:tx>
          <c:marker>
            <c:symbol val="none"/>
          </c:marker>
          <c:xVal>
            <c:numRef>
              <c:f>Data!$A$2:$A$26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Data!$I$2:$I$26</c:f>
              <c:numCache>
                <c:formatCode>General</c:formatCode>
                <c:ptCount val="25"/>
                <c:pt idx="0">
                  <c:v>22.6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25</c:v>
                </c:pt>
                <c:pt idx="5">
                  <c:v>34</c:v>
                </c:pt>
                <c:pt idx="6">
                  <c:v>45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52</c:v>
                </c:pt>
                <c:pt idx="11">
                  <c:v>47</c:v>
                </c:pt>
                <c:pt idx="12">
                  <c:v>53</c:v>
                </c:pt>
                <c:pt idx="13">
                  <c:v>71</c:v>
                </c:pt>
                <c:pt idx="14">
                  <c:v>76</c:v>
                </c:pt>
                <c:pt idx="15">
                  <c:v>85</c:v>
                </c:pt>
                <c:pt idx="16">
                  <c:v>104</c:v>
                </c:pt>
                <c:pt idx="17">
                  <c:v>100</c:v>
                </c:pt>
                <c:pt idx="18">
                  <c:v>84</c:v>
                </c:pt>
                <c:pt idx="19">
                  <c:v>78</c:v>
                </c:pt>
                <c:pt idx="20">
                  <c:v>81</c:v>
                </c:pt>
                <c:pt idx="21">
                  <c:v>84</c:v>
                </c:pt>
                <c:pt idx="22">
                  <c:v>80</c:v>
                </c:pt>
                <c:pt idx="23">
                  <c:v>81</c:v>
                </c:pt>
                <c:pt idx="24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6-42B0-B1E7-0608688028AE}"/>
            </c:ext>
          </c:extLst>
        </c:ser>
        <c:ser>
          <c:idx val="6"/>
          <c:order val="1"/>
          <c:tx>
            <c:strRef>
              <c:f>Data!$J$1</c:f>
              <c:strCache>
                <c:ptCount val="1"/>
                <c:pt idx="0">
                  <c:v>Kyrgistan Military Expenditures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Data!$J$2:$J$26</c:f>
              <c:numCache>
                <c:formatCode>General</c:formatCode>
                <c:ptCount val="25"/>
                <c:pt idx="0">
                  <c:v>26.1</c:v>
                </c:pt>
                <c:pt idx="1">
                  <c:v>23.1</c:v>
                </c:pt>
                <c:pt idx="2">
                  <c:v>25.8</c:v>
                </c:pt>
                <c:pt idx="3">
                  <c:v>22.2</c:v>
                </c:pt>
                <c:pt idx="4">
                  <c:v>25.9</c:v>
                </c:pt>
                <c:pt idx="5">
                  <c:v>32.6</c:v>
                </c:pt>
                <c:pt idx="6">
                  <c:v>37.200000000000003</c:v>
                </c:pt>
                <c:pt idx="7">
                  <c:v>39.700000000000003</c:v>
                </c:pt>
                <c:pt idx="8">
                  <c:v>47.2</c:v>
                </c:pt>
                <c:pt idx="9">
                  <c:v>50.9</c:v>
                </c:pt>
                <c:pt idx="10">
                  <c:v>61.1</c:v>
                </c:pt>
                <c:pt idx="11">
                  <c:v>67.2</c:v>
                </c:pt>
                <c:pt idx="12">
                  <c:v>77.2</c:v>
                </c:pt>
                <c:pt idx="13">
                  <c:v>86.4</c:v>
                </c:pt>
                <c:pt idx="14">
                  <c:v>107.5</c:v>
                </c:pt>
                <c:pt idx="15">
                  <c:v>119</c:v>
                </c:pt>
                <c:pt idx="16">
                  <c:v>128</c:v>
                </c:pt>
                <c:pt idx="17">
                  <c:v>117</c:v>
                </c:pt>
                <c:pt idx="18">
                  <c:v>115.6</c:v>
                </c:pt>
                <c:pt idx="19">
                  <c:v>121.5</c:v>
                </c:pt>
                <c:pt idx="20">
                  <c:v>127.9</c:v>
                </c:pt>
                <c:pt idx="21">
                  <c:v>128</c:v>
                </c:pt>
                <c:pt idx="22">
                  <c:v>128.9</c:v>
                </c:pt>
                <c:pt idx="23">
                  <c:v>133</c:v>
                </c:pt>
                <c:pt idx="24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6-42B0-B1E7-06086880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10512"/>
        <c:axId val="782915912"/>
      </c:scatterChart>
      <c:valAx>
        <c:axId val="7829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5912"/>
        <c:crosses val="autoZero"/>
        <c:crossBetween val="midCat"/>
        <c:majorUnit val="1"/>
      </c:valAx>
      <c:valAx>
        <c:axId val="7829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</a:t>
                </a:r>
                <a:r>
                  <a:rPr lang="en-US" baseline="0"/>
                  <a:t> USD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05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96958220903753E-2"/>
          <c:y val="0.12631578947368421"/>
          <c:w val="0.84195835240033867"/>
          <c:h val="0.70461187088456045"/>
        </c:manualLayout>
      </c:layout>
      <c:scatterChart>
        <c:scatterStyle val="lineMarker"/>
        <c:varyColors val="0"/>
        <c:ser>
          <c:idx val="12"/>
          <c:order val="0"/>
          <c:tx>
            <c:strRef>
              <c:f>Data!$K$1</c:f>
              <c:strCache>
                <c:ptCount val="1"/>
                <c:pt idx="0">
                  <c:v>Tajikistan Freshwater withdrawals</c:v>
                </c:pt>
              </c:strCache>
            </c:strRef>
          </c:tx>
          <c:marker>
            <c:symbol val="none"/>
          </c:marker>
          <c:xVal>
            <c:numRef>
              <c:f>Data!$A$2:$A$26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Data!$K$2:$K$26</c:f>
              <c:numCache>
                <c:formatCode>General</c:formatCode>
                <c:ptCount val="25"/>
                <c:pt idx="0">
                  <c:v>12.05</c:v>
                </c:pt>
                <c:pt idx="1">
                  <c:v>12.18</c:v>
                </c:pt>
                <c:pt idx="2">
                  <c:v>12.31</c:v>
                </c:pt>
                <c:pt idx="3">
                  <c:v>12.12</c:v>
                </c:pt>
                <c:pt idx="4">
                  <c:v>11.94</c:v>
                </c:pt>
                <c:pt idx="5">
                  <c:v>11.75</c:v>
                </c:pt>
                <c:pt idx="6">
                  <c:v>11.57</c:v>
                </c:pt>
                <c:pt idx="7">
                  <c:v>11.38</c:v>
                </c:pt>
                <c:pt idx="8">
                  <c:v>11.19</c:v>
                </c:pt>
                <c:pt idx="9">
                  <c:v>11.11</c:v>
                </c:pt>
                <c:pt idx="10">
                  <c:v>11.02</c:v>
                </c:pt>
                <c:pt idx="11">
                  <c:v>10.94</c:v>
                </c:pt>
                <c:pt idx="12">
                  <c:v>10.85</c:v>
                </c:pt>
                <c:pt idx="13">
                  <c:v>10.76</c:v>
                </c:pt>
                <c:pt idx="14">
                  <c:v>10.68</c:v>
                </c:pt>
                <c:pt idx="15">
                  <c:v>10.59</c:v>
                </c:pt>
                <c:pt idx="16">
                  <c:v>10.51</c:v>
                </c:pt>
                <c:pt idx="17">
                  <c:v>10.42</c:v>
                </c:pt>
                <c:pt idx="18">
                  <c:v>8.75</c:v>
                </c:pt>
                <c:pt idx="19">
                  <c:v>7.99</c:v>
                </c:pt>
                <c:pt idx="20">
                  <c:v>9.7799999999999994</c:v>
                </c:pt>
                <c:pt idx="21">
                  <c:v>10.6</c:v>
                </c:pt>
                <c:pt idx="22">
                  <c:v>10.8</c:v>
                </c:pt>
                <c:pt idx="23">
                  <c:v>10.8</c:v>
                </c:pt>
                <c:pt idx="24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3-44CD-8208-719D141781C8}"/>
            </c:ext>
          </c:extLst>
        </c:ser>
        <c:ser>
          <c:idx val="6"/>
          <c:order val="1"/>
          <c:tx>
            <c:strRef>
              <c:f>Data!$L$1</c:f>
              <c:strCache>
                <c:ptCount val="1"/>
                <c:pt idx="0">
                  <c:v>Kyrgistan Freshwater withdrawals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Data!$L$2:$L$26</c:f>
              <c:numCache>
                <c:formatCode>General</c:formatCode>
                <c:ptCount val="25"/>
                <c:pt idx="0">
                  <c:v>9.9833339999999993</c:v>
                </c:pt>
                <c:pt idx="1">
                  <c:v>10.029999999999999</c:v>
                </c:pt>
                <c:pt idx="2">
                  <c:v>10.08</c:v>
                </c:pt>
                <c:pt idx="3">
                  <c:v>9.68</c:v>
                </c:pt>
                <c:pt idx="4">
                  <c:v>9.2899999999999991</c:v>
                </c:pt>
                <c:pt idx="5">
                  <c:v>8.89</c:v>
                </c:pt>
                <c:pt idx="6">
                  <c:v>8.5</c:v>
                </c:pt>
                <c:pt idx="7">
                  <c:v>8.1</c:v>
                </c:pt>
                <c:pt idx="8">
                  <c:v>7.71</c:v>
                </c:pt>
                <c:pt idx="9">
                  <c:v>7.71</c:v>
                </c:pt>
                <c:pt idx="10">
                  <c:v>7.71</c:v>
                </c:pt>
                <c:pt idx="11">
                  <c:v>7.71</c:v>
                </c:pt>
                <c:pt idx="12">
                  <c:v>7.71</c:v>
                </c:pt>
                <c:pt idx="13">
                  <c:v>7.71</c:v>
                </c:pt>
                <c:pt idx="14">
                  <c:v>7.71</c:v>
                </c:pt>
                <c:pt idx="15">
                  <c:v>7.71</c:v>
                </c:pt>
                <c:pt idx="16">
                  <c:v>7.71</c:v>
                </c:pt>
                <c:pt idx="17">
                  <c:v>7.71</c:v>
                </c:pt>
                <c:pt idx="18">
                  <c:v>7.71</c:v>
                </c:pt>
                <c:pt idx="19">
                  <c:v>7.71</c:v>
                </c:pt>
                <c:pt idx="20">
                  <c:v>7.71</c:v>
                </c:pt>
                <c:pt idx="21">
                  <c:v>7.71</c:v>
                </c:pt>
                <c:pt idx="22">
                  <c:v>7.71</c:v>
                </c:pt>
                <c:pt idx="23">
                  <c:v>7.71</c:v>
                </c:pt>
                <c:pt idx="24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3-44CD-8208-719D1417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10512"/>
        <c:axId val="782915912"/>
      </c:scatterChart>
      <c:valAx>
        <c:axId val="7829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5912"/>
        <c:crosses val="autoZero"/>
        <c:crossBetween val="midCat"/>
        <c:majorUnit val="1"/>
      </c:valAx>
      <c:valAx>
        <c:axId val="7829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Billion Cubic 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05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95077699921378E-2"/>
          <c:y val="7.8125342078150056E-2"/>
          <c:w val="0.90527570166526161"/>
          <c:h val="0.820351170379962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 of Conflict Recidivism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</c:numCache>
            </c:numRef>
          </c:xVal>
          <c:yVal>
            <c:numRef>
              <c:f>Sheet1!$B$2:$B$36</c:f>
              <c:numCache>
                <c:formatCode>0.000%</c:formatCode>
                <c:ptCount val="35"/>
                <c:pt idx="0">
                  <c:v>7.9506709999999994E-2</c:v>
                </c:pt>
                <c:pt idx="1">
                  <c:v>-1.5426999999999999E-3</c:v>
                </c:pt>
                <c:pt idx="2">
                  <c:v>3.510307E-2</c:v>
                </c:pt>
                <c:pt idx="3">
                  <c:v>-2.616899E-2</c:v>
                </c:pt>
                <c:pt idx="4">
                  <c:v>-8.8218110000000002E-2</c:v>
                </c:pt>
                <c:pt idx="5">
                  <c:v>-8.7986780000000001E-2</c:v>
                </c:pt>
                <c:pt idx="6">
                  <c:v>2.5990929999999999E-2</c:v>
                </c:pt>
                <c:pt idx="7">
                  <c:v>3.5560439999999999E-2</c:v>
                </c:pt>
                <c:pt idx="8">
                  <c:v>-6.8290499999999997E-3</c:v>
                </c:pt>
                <c:pt idx="9">
                  <c:v>-6.5634269999999995E-2</c:v>
                </c:pt>
                <c:pt idx="10">
                  <c:v>1.016539E-2</c:v>
                </c:pt>
                <c:pt idx="11">
                  <c:v>-0.13916361999999999</c:v>
                </c:pt>
                <c:pt idx="12">
                  <c:v>0.28316854000000002</c:v>
                </c:pt>
                <c:pt idx="13">
                  <c:v>3.9949999999999999E-2</c:v>
                </c:pt>
                <c:pt idx="14">
                  <c:v>-3.7026400000000001E-2</c:v>
                </c:pt>
                <c:pt idx="15">
                  <c:v>-4.258485E-2</c:v>
                </c:pt>
                <c:pt idx="16">
                  <c:v>5.6099419999999997E-2</c:v>
                </c:pt>
                <c:pt idx="17">
                  <c:v>-4.3987499999999999E-3</c:v>
                </c:pt>
                <c:pt idx="18">
                  <c:v>-0.10450381</c:v>
                </c:pt>
                <c:pt idx="19">
                  <c:v>-1.1882100000000001E-3</c:v>
                </c:pt>
                <c:pt idx="20">
                  <c:v>0.1036364</c:v>
                </c:pt>
                <c:pt idx="21">
                  <c:v>0.27577104000000002</c:v>
                </c:pt>
                <c:pt idx="22">
                  <c:v>-5.6537850000000001E-2</c:v>
                </c:pt>
                <c:pt idx="23">
                  <c:v>0.81094695000000006</c:v>
                </c:pt>
                <c:pt idx="24">
                  <c:v>0.90588451000000003</c:v>
                </c:pt>
                <c:pt idx="25">
                  <c:v>-4.4197699999999999E-3</c:v>
                </c:pt>
                <c:pt idx="26">
                  <c:v>-4.4197699999999999E-3</c:v>
                </c:pt>
                <c:pt idx="27">
                  <c:v>-4.4197699999999999E-3</c:v>
                </c:pt>
                <c:pt idx="28">
                  <c:v>-4.4197699999999999E-3</c:v>
                </c:pt>
                <c:pt idx="29">
                  <c:v>-4.4197699999999999E-3</c:v>
                </c:pt>
                <c:pt idx="30">
                  <c:v>-4.4197699999999999E-3</c:v>
                </c:pt>
                <c:pt idx="31">
                  <c:v>-4.4197699999999999E-3</c:v>
                </c:pt>
                <c:pt idx="32">
                  <c:v>-4.4197699999999999E-3</c:v>
                </c:pt>
                <c:pt idx="33">
                  <c:v>-4.4197699999999999E-3</c:v>
                </c:pt>
                <c:pt idx="34">
                  <c:v>-4.4197699999999999E-3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5-4B9A-A9CA-05718C4A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78328"/>
        <c:axId val="854379048"/>
      </c:scatterChart>
      <c:valAx>
        <c:axId val="854378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79048"/>
        <c:crosses val="autoZero"/>
        <c:crossBetween val="midCat"/>
        <c:majorUnit val="1"/>
      </c:valAx>
      <c:valAx>
        <c:axId val="8543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7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80622909500925E-2"/>
          <c:y val="8.3906924427196911E-2"/>
          <c:w val="0.84422916449523233"/>
          <c:h val="0.73025203872767042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Sheet1!$S$13</c:f>
              <c:strCache>
                <c:ptCount val="1"/>
                <c:pt idx="0">
                  <c:v>Taj vs Kyrg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Sheet1!$Q$14:$Q$38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Sheet1!$S$14:$S$38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5-4C07-BE3B-74DF5C22157C}"/>
            </c:ext>
          </c:extLst>
        </c:ser>
        <c:ser>
          <c:idx val="3"/>
          <c:order val="3"/>
          <c:tx>
            <c:strRef>
              <c:f>Sheet1!$U$13</c:f>
              <c:strCache>
                <c:ptCount val="1"/>
                <c:pt idx="0">
                  <c:v>Predicted Conflict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Sheet1!$Q$14:$Q$38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Sheet1!$U$14:$U$38</c:f>
              <c:numCache>
                <c:formatCode>0.000%</c:formatCode>
                <c:ptCount val="25"/>
                <c:pt idx="0">
                  <c:v>7.9506709999999994E-2</c:v>
                </c:pt>
                <c:pt idx="1">
                  <c:v>-1.5426999999999999E-3</c:v>
                </c:pt>
                <c:pt idx="2">
                  <c:v>3.510307E-2</c:v>
                </c:pt>
                <c:pt idx="3">
                  <c:v>-2.616899E-2</c:v>
                </c:pt>
                <c:pt idx="4">
                  <c:v>-8.8218110000000002E-2</c:v>
                </c:pt>
                <c:pt idx="5">
                  <c:v>-8.7986780000000001E-2</c:v>
                </c:pt>
                <c:pt idx="6">
                  <c:v>2.5990929999999999E-2</c:v>
                </c:pt>
                <c:pt idx="7">
                  <c:v>3.5560439999999999E-2</c:v>
                </c:pt>
                <c:pt idx="8">
                  <c:v>-6.8290499999999997E-3</c:v>
                </c:pt>
                <c:pt idx="9">
                  <c:v>-6.5634269999999995E-2</c:v>
                </c:pt>
                <c:pt idx="10">
                  <c:v>1.016539E-2</c:v>
                </c:pt>
                <c:pt idx="11">
                  <c:v>-0.13916361999999999</c:v>
                </c:pt>
                <c:pt idx="12">
                  <c:v>0.28316854000000002</c:v>
                </c:pt>
                <c:pt idx="13">
                  <c:v>3.9949999999999999E-2</c:v>
                </c:pt>
                <c:pt idx="14">
                  <c:v>-3.7026400000000001E-2</c:v>
                </c:pt>
                <c:pt idx="15">
                  <c:v>-4.258485E-2</c:v>
                </c:pt>
                <c:pt idx="16">
                  <c:v>5.6099419999999997E-2</c:v>
                </c:pt>
                <c:pt idx="17">
                  <c:v>-4.3987499999999999E-3</c:v>
                </c:pt>
                <c:pt idx="18">
                  <c:v>-0.10450381</c:v>
                </c:pt>
                <c:pt idx="19">
                  <c:v>-1.1882100000000001E-3</c:v>
                </c:pt>
                <c:pt idx="20">
                  <c:v>0.1036364</c:v>
                </c:pt>
                <c:pt idx="21">
                  <c:v>0.27577104000000002</c:v>
                </c:pt>
                <c:pt idx="22">
                  <c:v>-5.6537850000000001E-2</c:v>
                </c:pt>
                <c:pt idx="23">
                  <c:v>0.81094695000000006</c:v>
                </c:pt>
                <c:pt idx="24">
                  <c:v>0.90588451000000003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5-4C07-BE3B-74DF5C22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39184"/>
        <c:axId val="9374406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Sheet1!$R$13</c15:sqref>
                        </c15:formulaRef>
                      </c:ext>
                    </c:extLst>
                    <c:strCache>
                      <c:ptCount val="1"/>
                      <c:pt idx="0">
                        <c:v>Tajikistan Conflict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Sheet1!$Q$14:$Q$38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1998</c:v>
                      </c:pt>
                      <c:pt idx="1">
                        <c:v>1999</c:v>
                      </c:pt>
                      <c:pt idx="2">
                        <c:v>2000</c:v>
                      </c:pt>
                      <c:pt idx="3">
                        <c:v>2001</c:v>
                      </c:pt>
                      <c:pt idx="4">
                        <c:v>2002</c:v>
                      </c:pt>
                      <c:pt idx="5">
                        <c:v>2003</c:v>
                      </c:pt>
                      <c:pt idx="6">
                        <c:v>2004</c:v>
                      </c:pt>
                      <c:pt idx="7">
                        <c:v>2005</c:v>
                      </c:pt>
                      <c:pt idx="8">
                        <c:v>2006</c:v>
                      </c:pt>
                      <c:pt idx="9">
                        <c:v>2007</c:v>
                      </c:pt>
                      <c:pt idx="10">
                        <c:v>2008</c:v>
                      </c:pt>
                      <c:pt idx="11">
                        <c:v>2009</c:v>
                      </c:pt>
                      <c:pt idx="12">
                        <c:v>2010</c:v>
                      </c:pt>
                      <c:pt idx="13">
                        <c:v>2011</c:v>
                      </c:pt>
                      <c:pt idx="14">
                        <c:v>2012</c:v>
                      </c:pt>
                      <c:pt idx="15">
                        <c:v>2013</c:v>
                      </c:pt>
                      <c:pt idx="16">
                        <c:v>2014</c:v>
                      </c:pt>
                      <c:pt idx="17">
                        <c:v>2015</c:v>
                      </c:pt>
                      <c:pt idx="18">
                        <c:v>2016</c:v>
                      </c:pt>
                      <c:pt idx="19">
                        <c:v>2017</c:v>
                      </c:pt>
                      <c:pt idx="20">
                        <c:v>2018</c:v>
                      </c:pt>
                      <c:pt idx="21">
                        <c:v>2019</c:v>
                      </c:pt>
                      <c:pt idx="22">
                        <c:v>2020</c:v>
                      </c:pt>
                      <c:pt idx="23">
                        <c:v>2021</c:v>
                      </c:pt>
                      <c:pt idx="24">
                        <c:v>2022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Sheet1!$R$14:$R$38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AA5-4C07-BE3B-74DF5C22157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Sheet1!$T$13</c15:sqref>
                        </c15:formulaRef>
                      </c:ext>
                    </c:extLst>
                    <c:strCache>
                      <c:ptCount val="1"/>
                      <c:pt idx="0">
                        <c:v>Kyrgistan Conflict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Sheet1!$Q$14:$Q$38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1998</c:v>
                      </c:pt>
                      <c:pt idx="1">
                        <c:v>1999</c:v>
                      </c:pt>
                      <c:pt idx="2">
                        <c:v>2000</c:v>
                      </c:pt>
                      <c:pt idx="3">
                        <c:v>2001</c:v>
                      </c:pt>
                      <c:pt idx="4">
                        <c:v>2002</c:v>
                      </c:pt>
                      <c:pt idx="5">
                        <c:v>2003</c:v>
                      </c:pt>
                      <c:pt idx="6">
                        <c:v>2004</c:v>
                      </c:pt>
                      <c:pt idx="7">
                        <c:v>2005</c:v>
                      </c:pt>
                      <c:pt idx="8">
                        <c:v>2006</c:v>
                      </c:pt>
                      <c:pt idx="9">
                        <c:v>2007</c:v>
                      </c:pt>
                      <c:pt idx="10">
                        <c:v>2008</c:v>
                      </c:pt>
                      <c:pt idx="11">
                        <c:v>2009</c:v>
                      </c:pt>
                      <c:pt idx="12">
                        <c:v>2010</c:v>
                      </c:pt>
                      <c:pt idx="13">
                        <c:v>2011</c:v>
                      </c:pt>
                      <c:pt idx="14">
                        <c:v>2012</c:v>
                      </c:pt>
                      <c:pt idx="15">
                        <c:v>2013</c:v>
                      </c:pt>
                      <c:pt idx="16">
                        <c:v>2014</c:v>
                      </c:pt>
                      <c:pt idx="17">
                        <c:v>2015</c:v>
                      </c:pt>
                      <c:pt idx="18">
                        <c:v>2016</c:v>
                      </c:pt>
                      <c:pt idx="19">
                        <c:v>2017</c:v>
                      </c:pt>
                      <c:pt idx="20">
                        <c:v>2018</c:v>
                      </c:pt>
                      <c:pt idx="21">
                        <c:v>2019</c:v>
                      </c:pt>
                      <c:pt idx="22">
                        <c:v>2020</c:v>
                      </c:pt>
                      <c:pt idx="23">
                        <c:v>2021</c:v>
                      </c:pt>
                      <c:pt idx="24">
                        <c:v>2022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Sheet1!$T$14:$T$38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A5-4C07-BE3B-74DF5C22157C}"/>
                  </c:ext>
                </c:extLst>
              </c15:ser>
            </c15:filteredScatterSeries>
          </c:ext>
        </c:extLst>
      </c:scatterChart>
      <c:valAx>
        <c:axId val="937439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47230172040769269"/>
              <c:y val="0.8907194894891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40624"/>
        <c:crosses val="autoZero"/>
        <c:crossBetween val="midCat"/>
        <c:majorUnit val="1"/>
      </c:valAx>
      <c:valAx>
        <c:axId val="937440624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 of Conflict Recidivism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94100647166392E-2"/>
          <c:y val="9.4395289980596528E-2"/>
          <c:w val="0.83139322386145775"/>
          <c:h val="0.73025203872767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Tajikistan Conflict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Sheet1!$Q$14:$Q$38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Sheet1!$R$14:$R$38</c:f>
              <c:numCache>
                <c:formatCode>0%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D-4A45-B6D8-468017CDBA55}"/>
            </c:ext>
          </c:extLst>
        </c:ser>
        <c:ser>
          <c:idx val="2"/>
          <c:order val="2"/>
          <c:tx>
            <c:strRef>
              <c:f>Sheet1!$T$13</c:f>
              <c:strCache>
                <c:ptCount val="1"/>
                <c:pt idx="0">
                  <c:v>Kyrgistan Conflict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Sheet1!$Q$14:$Q$38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Sheet1!$T$14:$T$38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D-4A45-B6D8-468017CDBA55}"/>
            </c:ext>
          </c:extLst>
        </c:ser>
        <c:ser>
          <c:idx val="3"/>
          <c:order val="3"/>
          <c:tx>
            <c:strRef>
              <c:f>Sheet1!$U$13</c:f>
              <c:strCache>
                <c:ptCount val="1"/>
                <c:pt idx="0">
                  <c:v>Predicted Conflict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Sheet1!$Q$14:$Q$38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Sheet1!$U$14:$U$38</c:f>
              <c:numCache>
                <c:formatCode>0.000%</c:formatCode>
                <c:ptCount val="25"/>
                <c:pt idx="0">
                  <c:v>7.9506709999999994E-2</c:v>
                </c:pt>
                <c:pt idx="1">
                  <c:v>-1.5426999999999999E-3</c:v>
                </c:pt>
                <c:pt idx="2">
                  <c:v>3.510307E-2</c:v>
                </c:pt>
                <c:pt idx="3">
                  <c:v>-2.616899E-2</c:v>
                </c:pt>
                <c:pt idx="4">
                  <c:v>-8.8218110000000002E-2</c:v>
                </c:pt>
                <c:pt idx="5">
                  <c:v>-8.7986780000000001E-2</c:v>
                </c:pt>
                <c:pt idx="6">
                  <c:v>2.5990929999999999E-2</c:v>
                </c:pt>
                <c:pt idx="7">
                  <c:v>3.5560439999999999E-2</c:v>
                </c:pt>
                <c:pt idx="8">
                  <c:v>-6.8290499999999997E-3</c:v>
                </c:pt>
                <c:pt idx="9">
                  <c:v>-6.5634269999999995E-2</c:v>
                </c:pt>
                <c:pt idx="10">
                  <c:v>1.016539E-2</c:v>
                </c:pt>
                <c:pt idx="11">
                  <c:v>-0.13916361999999999</c:v>
                </c:pt>
                <c:pt idx="12">
                  <c:v>0.28316854000000002</c:v>
                </c:pt>
                <c:pt idx="13">
                  <c:v>3.9949999999999999E-2</c:v>
                </c:pt>
                <c:pt idx="14">
                  <c:v>-3.7026400000000001E-2</c:v>
                </c:pt>
                <c:pt idx="15">
                  <c:v>-4.258485E-2</c:v>
                </c:pt>
                <c:pt idx="16">
                  <c:v>5.6099419999999997E-2</c:v>
                </c:pt>
                <c:pt idx="17">
                  <c:v>-4.3987499999999999E-3</c:v>
                </c:pt>
                <c:pt idx="18">
                  <c:v>-0.10450381</c:v>
                </c:pt>
                <c:pt idx="19">
                  <c:v>-1.1882100000000001E-3</c:v>
                </c:pt>
                <c:pt idx="20">
                  <c:v>0.1036364</c:v>
                </c:pt>
                <c:pt idx="21">
                  <c:v>0.27577104000000002</c:v>
                </c:pt>
                <c:pt idx="22">
                  <c:v>-5.6537850000000001E-2</c:v>
                </c:pt>
                <c:pt idx="23">
                  <c:v>0.81094695000000006</c:v>
                </c:pt>
                <c:pt idx="24">
                  <c:v>0.90588451000000003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D-4A45-B6D8-468017CD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39184"/>
        <c:axId val="9374406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Sheet1!$S$13</c15:sqref>
                        </c15:formulaRef>
                      </c:ext>
                    </c:extLst>
                    <c:strCache>
                      <c:ptCount val="1"/>
                      <c:pt idx="0">
                        <c:v>Taj vs Kyrg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Sheet1!$Q$14:$Q$38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1998</c:v>
                      </c:pt>
                      <c:pt idx="1">
                        <c:v>1999</c:v>
                      </c:pt>
                      <c:pt idx="2">
                        <c:v>2000</c:v>
                      </c:pt>
                      <c:pt idx="3">
                        <c:v>2001</c:v>
                      </c:pt>
                      <c:pt idx="4">
                        <c:v>2002</c:v>
                      </c:pt>
                      <c:pt idx="5">
                        <c:v>2003</c:v>
                      </c:pt>
                      <c:pt idx="6">
                        <c:v>2004</c:v>
                      </c:pt>
                      <c:pt idx="7">
                        <c:v>2005</c:v>
                      </c:pt>
                      <c:pt idx="8">
                        <c:v>2006</c:v>
                      </c:pt>
                      <c:pt idx="9">
                        <c:v>2007</c:v>
                      </c:pt>
                      <c:pt idx="10">
                        <c:v>2008</c:v>
                      </c:pt>
                      <c:pt idx="11">
                        <c:v>2009</c:v>
                      </c:pt>
                      <c:pt idx="12">
                        <c:v>2010</c:v>
                      </c:pt>
                      <c:pt idx="13">
                        <c:v>2011</c:v>
                      </c:pt>
                      <c:pt idx="14">
                        <c:v>2012</c:v>
                      </c:pt>
                      <c:pt idx="15">
                        <c:v>2013</c:v>
                      </c:pt>
                      <c:pt idx="16">
                        <c:v>2014</c:v>
                      </c:pt>
                      <c:pt idx="17">
                        <c:v>2015</c:v>
                      </c:pt>
                      <c:pt idx="18">
                        <c:v>2016</c:v>
                      </c:pt>
                      <c:pt idx="19">
                        <c:v>2017</c:v>
                      </c:pt>
                      <c:pt idx="20">
                        <c:v>2018</c:v>
                      </c:pt>
                      <c:pt idx="21">
                        <c:v>2019</c:v>
                      </c:pt>
                      <c:pt idx="22">
                        <c:v>2020</c:v>
                      </c:pt>
                      <c:pt idx="23">
                        <c:v>2021</c:v>
                      </c:pt>
                      <c:pt idx="24">
                        <c:v>2022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Sheet1!$S$14:$S$38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F9D-4A45-B6D8-468017CDBA55}"/>
                  </c:ext>
                </c:extLst>
              </c15:ser>
            </c15:filteredScatterSeries>
          </c:ext>
        </c:extLst>
      </c:scatterChart>
      <c:valAx>
        <c:axId val="937439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4674882426700272"/>
              <c:y val="0.89334158087747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40624"/>
        <c:crosses val="autoZero"/>
        <c:crossBetween val="midCat"/>
        <c:majorUnit val="1"/>
      </c:valAx>
      <c:valAx>
        <c:axId val="937440624"/>
        <c:scaling>
          <c:orientation val="minMax"/>
          <c:max val="1.0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 of Conflict Recidivism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119590</xdr:colOff>
      <xdr:row>26</xdr:row>
      <xdr:rowOff>296333</xdr:rowOff>
    </xdr:from>
    <xdr:to>
      <xdr:col>7</xdr:col>
      <xdr:colOff>529167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FC7320-041B-F364-2479-28232329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74083</xdr:colOff>
      <xdr:row>56</xdr:row>
      <xdr:rowOff>266700</xdr:rowOff>
    </xdr:from>
    <xdr:to>
      <xdr:col>7</xdr:col>
      <xdr:colOff>533401</xdr:colOff>
      <xdr:row>82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2360D9-6790-48B8-BD6F-5DCECCF0A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1016000</xdr:colOff>
      <xdr:row>57</xdr:row>
      <xdr:rowOff>19050</xdr:rowOff>
    </xdr:from>
    <xdr:to>
      <xdr:col>13</xdr:col>
      <xdr:colOff>190500</xdr:colOff>
      <xdr:row>82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66F0B7-2CBA-450C-9D04-7F73F71C1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13</xdr:col>
      <xdr:colOff>133350</xdr:colOff>
      <xdr:row>55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B3109A-706C-4128-9CB3-15724B76E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19051</xdr:rowOff>
    </xdr:from>
    <xdr:to>
      <xdr:col>13</xdr:col>
      <xdr:colOff>971550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82E04-688F-AA56-2138-D0A1C1A5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247650</xdr:colOff>
      <xdr:row>1</xdr:row>
      <xdr:rowOff>47625</xdr:rowOff>
    </xdr:from>
    <xdr:to>
      <xdr:col>34</xdr:col>
      <xdr:colOff>238125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12F6A-CDA9-91D3-F397-4AD87D551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34</xdr:col>
      <xdr:colOff>600075</xdr:colOff>
      <xdr:row>54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5CD10-CB5F-4792-9184-2A5CF05EF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zoomScale="40" zoomScaleNormal="40" workbookViewId="0">
      <selection activeCell="G15" sqref="G15"/>
    </sheetView>
  </sheetViews>
  <sheetFormatPr defaultRowHeight="15" x14ac:dyDescent="0.25"/>
  <cols>
    <col min="1" max="1" width="7.140625" bestFit="1" customWidth="1"/>
    <col min="2" max="2" width="19.140625" bestFit="1" customWidth="1"/>
    <col min="3" max="3" width="12.42578125" bestFit="1" customWidth="1"/>
    <col min="4" max="4" width="18.85546875" bestFit="1" customWidth="1"/>
    <col min="5" max="5" width="32" bestFit="1" customWidth="1"/>
    <col min="6" max="6" width="16" bestFit="1" customWidth="1"/>
    <col min="7" max="7" width="31.5703125" bestFit="1" customWidth="1"/>
    <col min="8" max="8" width="15.7109375" bestFit="1" customWidth="1"/>
    <col min="9" max="9" width="31.7109375" bestFit="1" customWidth="1"/>
    <col min="10" max="10" width="31.42578125" bestFit="1" customWidth="1"/>
    <col min="11" max="11" width="34.140625" bestFit="1" customWidth="1"/>
    <col min="12" max="12" width="3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1998</v>
      </c>
      <c r="B2">
        <v>1</v>
      </c>
      <c r="C2">
        <v>0</v>
      </c>
      <c r="D2">
        <v>0</v>
      </c>
      <c r="E2">
        <v>919</v>
      </c>
      <c r="F2">
        <v>1.32</v>
      </c>
      <c r="G2">
        <v>639</v>
      </c>
      <c r="H2">
        <v>1.65</v>
      </c>
      <c r="I2">
        <v>22.6</v>
      </c>
      <c r="J2">
        <v>26.1</v>
      </c>
      <c r="K2">
        <v>12.05</v>
      </c>
      <c r="L2">
        <v>9.9833339999999993</v>
      </c>
    </row>
    <row r="3" spans="1:12" x14ac:dyDescent="0.25">
      <c r="A3">
        <v>1999</v>
      </c>
      <c r="B3">
        <v>1</v>
      </c>
      <c r="C3">
        <v>0</v>
      </c>
      <c r="D3">
        <v>0</v>
      </c>
      <c r="E3">
        <v>773</v>
      </c>
      <c r="F3">
        <v>1.0900000000000001</v>
      </c>
      <c r="G3">
        <v>547</v>
      </c>
      <c r="H3">
        <v>1.25</v>
      </c>
      <c r="I3">
        <v>15</v>
      </c>
      <c r="J3">
        <v>23.1</v>
      </c>
      <c r="K3">
        <v>12.18</v>
      </c>
      <c r="L3">
        <v>10.029999999999999</v>
      </c>
    </row>
    <row r="4" spans="1:12" x14ac:dyDescent="0.25">
      <c r="A4">
        <v>2000</v>
      </c>
      <c r="B4">
        <v>1</v>
      </c>
      <c r="C4">
        <v>0</v>
      </c>
      <c r="D4">
        <v>0</v>
      </c>
      <c r="E4">
        <v>577</v>
      </c>
      <c r="F4">
        <v>0.86054184199999995</v>
      </c>
      <c r="G4">
        <v>432</v>
      </c>
      <c r="H4">
        <v>1.37</v>
      </c>
      <c r="I4">
        <v>10</v>
      </c>
      <c r="J4">
        <v>25.8</v>
      </c>
      <c r="K4">
        <v>12.31</v>
      </c>
      <c r="L4">
        <v>10.08</v>
      </c>
    </row>
    <row r="5" spans="1:12" x14ac:dyDescent="0.25">
      <c r="A5">
        <v>2001</v>
      </c>
      <c r="B5">
        <v>0</v>
      </c>
      <c r="C5">
        <v>0</v>
      </c>
      <c r="D5">
        <v>0</v>
      </c>
      <c r="E5">
        <v>577</v>
      </c>
      <c r="F5">
        <v>1.08</v>
      </c>
      <c r="G5">
        <v>416</v>
      </c>
      <c r="H5">
        <v>1.53</v>
      </c>
      <c r="I5">
        <v>12</v>
      </c>
      <c r="J5">
        <v>22.2</v>
      </c>
      <c r="K5">
        <v>12.12</v>
      </c>
      <c r="L5">
        <v>9.68</v>
      </c>
    </row>
    <row r="6" spans="1:12" x14ac:dyDescent="0.25">
      <c r="A6">
        <v>2002</v>
      </c>
      <c r="B6">
        <v>0</v>
      </c>
      <c r="C6">
        <v>0</v>
      </c>
      <c r="D6">
        <v>0</v>
      </c>
      <c r="E6">
        <v>766</v>
      </c>
      <c r="F6">
        <v>1.22</v>
      </c>
      <c r="G6">
        <v>608</v>
      </c>
      <c r="H6">
        <v>1.61</v>
      </c>
      <c r="I6">
        <v>25</v>
      </c>
      <c r="J6">
        <v>25.9</v>
      </c>
      <c r="K6">
        <v>11.94</v>
      </c>
      <c r="L6">
        <v>9.2899999999999991</v>
      </c>
    </row>
    <row r="7" spans="1:12" x14ac:dyDescent="0.25">
      <c r="A7">
        <v>2003</v>
      </c>
      <c r="B7">
        <v>0</v>
      </c>
      <c r="C7">
        <v>0</v>
      </c>
      <c r="D7">
        <v>0</v>
      </c>
      <c r="E7">
        <v>852</v>
      </c>
      <c r="F7">
        <v>1.56</v>
      </c>
      <c r="G7">
        <v>656</v>
      </c>
      <c r="H7">
        <v>1.92</v>
      </c>
      <c r="I7">
        <v>34</v>
      </c>
      <c r="J7">
        <v>32.6</v>
      </c>
      <c r="K7">
        <v>11.75</v>
      </c>
      <c r="L7">
        <v>8.89</v>
      </c>
    </row>
    <row r="8" spans="1:12" x14ac:dyDescent="0.25">
      <c r="A8">
        <v>2004</v>
      </c>
      <c r="B8">
        <v>0</v>
      </c>
      <c r="C8">
        <v>0</v>
      </c>
      <c r="D8">
        <v>0</v>
      </c>
      <c r="E8">
        <v>753</v>
      </c>
      <c r="F8">
        <v>2.08</v>
      </c>
      <c r="G8">
        <v>527</v>
      </c>
      <c r="H8">
        <v>2.21</v>
      </c>
      <c r="I8">
        <v>45</v>
      </c>
      <c r="J8">
        <v>37.200000000000003</v>
      </c>
      <c r="K8">
        <v>11.57</v>
      </c>
      <c r="L8">
        <v>8.5</v>
      </c>
    </row>
    <row r="9" spans="1:12" x14ac:dyDescent="0.25">
      <c r="A9">
        <v>2005</v>
      </c>
      <c r="B9">
        <v>1</v>
      </c>
      <c r="C9">
        <v>0</v>
      </c>
      <c r="D9">
        <v>0</v>
      </c>
      <c r="E9">
        <v>682</v>
      </c>
      <c r="F9">
        <v>2.31</v>
      </c>
      <c r="G9">
        <v>500</v>
      </c>
      <c r="H9">
        <v>2.46</v>
      </c>
      <c r="I9">
        <v>47</v>
      </c>
      <c r="J9">
        <v>39.700000000000003</v>
      </c>
      <c r="K9">
        <v>11.38</v>
      </c>
      <c r="L9">
        <v>8.1</v>
      </c>
    </row>
    <row r="10" spans="1:12" x14ac:dyDescent="0.25">
      <c r="A10">
        <v>2006</v>
      </c>
      <c r="B10">
        <v>1</v>
      </c>
      <c r="C10">
        <v>0</v>
      </c>
      <c r="D10">
        <v>0</v>
      </c>
      <c r="E10">
        <v>661</v>
      </c>
      <c r="F10">
        <v>2.83</v>
      </c>
      <c r="G10">
        <v>424</v>
      </c>
      <c r="H10">
        <v>2.83</v>
      </c>
      <c r="I10">
        <v>47</v>
      </c>
      <c r="J10">
        <v>47.2</v>
      </c>
      <c r="K10">
        <v>11.19</v>
      </c>
      <c r="L10">
        <v>7.71</v>
      </c>
    </row>
    <row r="11" spans="1:12" x14ac:dyDescent="0.25">
      <c r="A11">
        <v>2007</v>
      </c>
      <c r="B11">
        <v>0</v>
      </c>
      <c r="C11">
        <v>0</v>
      </c>
      <c r="D11">
        <v>0</v>
      </c>
      <c r="E11">
        <v>621</v>
      </c>
      <c r="F11">
        <v>3.72</v>
      </c>
      <c r="G11">
        <v>438</v>
      </c>
      <c r="H11">
        <v>3.8</v>
      </c>
      <c r="I11">
        <v>47</v>
      </c>
      <c r="J11">
        <v>50.9</v>
      </c>
      <c r="K11">
        <v>11.11</v>
      </c>
      <c r="L11">
        <v>7.71</v>
      </c>
    </row>
    <row r="12" spans="1:12" x14ac:dyDescent="0.25">
      <c r="A12">
        <v>2008</v>
      </c>
      <c r="B12">
        <v>0</v>
      </c>
      <c r="C12">
        <v>0</v>
      </c>
      <c r="D12">
        <v>0</v>
      </c>
      <c r="E12">
        <v>575</v>
      </c>
      <c r="F12">
        <v>5.16</v>
      </c>
      <c r="G12">
        <v>386</v>
      </c>
      <c r="H12">
        <v>5.14</v>
      </c>
      <c r="I12">
        <v>52</v>
      </c>
      <c r="J12">
        <v>61.1</v>
      </c>
      <c r="K12">
        <v>11.02</v>
      </c>
      <c r="L12">
        <v>7.71</v>
      </c>
    </row>
    <row r="13" spans="1:12" x14ac:dyDescent="0.25">
      <c r="A13">
        <v>2009</v>
      </c>
      <c r="B13">
        <v>1</v>
      </c>
      <c r="C13">
        <v>0</v>
      </c>
      <c r="D13">
        <v>0</v>
      </c>
      <c r="E13">
        <v>755</v>
      </c>
      <c r="F13">
        <v>4.9800000000000004</v>
      </c>
      <c r="G13">
        <v>497</v>
      </c>
      <c r="H13">
        <v>4.6900000000000004</v>
      </c>
      <c r="I13">
        <v>47</v>
      </c>
      <c r="J13">
        <v>67.2</v>
      </c>
      <c r="K13">
        <v>10.94</v>
      </c>
      <c r="L13">
        <v>7.71</v>
      </c>
    </row>
    <row r="14" spans="1:12" x14ac:dyDescent="0.25">
      <c r="A14">
        <v>2010</v>
      </c>
      <c r="B14">
        <v>1</v>
      </c>
      <c r="C14">
        <v>0</v>
      </c>
      <c r="D14">
        <v>1</v>
      </c>
      <c r="E14">
        <v>716</v>
      </c>
      <c r="F14">
        <v>5.64</v>
      </c>
      <c r="G14">
        <v>552</v>
      </c>
      <c r="H14">
        <v>4.79</v>
      </c>
      <c r="I14">
        <v>53</v>
      </c>
      <c r="J14">
        <v>77.2</v>
      </c>
      <c r="K14">
        <v>10.85</v>
      </c>
      <c r="L14">
        <v>7.71</v>
      </c>
    </row>
    <row r="15" spans="1:12" x14ac:dyDescent="0.25">
      <c r="A15">
        <v>2011</v>
      </c>
      <c r="B15">
        <v>1</v>
      </c>
      <c r="C15">
        <v>0</v>
      </c>
      <c r="D15">
        <v>0</v>
      </c>
      <c r="E15">
        <v>672</v>
      </c>
      <c r="F15">
        <v>6.52</v>
      </c>
      <c r="G15">
        <v>512</v>
      </c>
      <c r="H15">
        <v>6.2</v>
      </c>
      <c r="I15">
        <v>71</v>
      </c>
      <c r="J15">
        <v>86.4</v>
      </c>
      <c r="K15">
        <v>10.76</v>
      </c>
      <c r="L15">
        <v>7.71</v>
      </c>
    </row>
    <row r="16" spans="1:12" x14ac:dyDescent="0.25">
      <c r="A16">
        <v>2012</v>
      </c>
      <c r="B16">
        <v>0</v>
      </c>
      <c r="C16">
        <v>0</v>
      </c>
      <c r="D16">
        <v>0</v>
      </c>
      <c r="E16">
        <v>680</v>
      </c>
      <c r="F16">
        <v>7.63</v>
      </c>
      <c r="G16">
        <v>384</v>
      </c>
      <c r="H16">
        <v>6.61</v>
      </c>
      <c r="I16">
        <v>76</v>
      </c>
      <c r="J16">
        <v>107.5</v>
      </c>
      <c r="K16">
        <v>10.68</v>
      </c>
      <c r="L16">
        <v>7.71</v>
      </c>
    </row>
    <row r="17" spans="1:12" x14ac:dyDescent="0.25">
      <c r="A17">
        <v>2013</v>
      </c>
      <c r="B17">
        <v>1</v>
      </c>
      <c r="C17">
        <v>0</v>
      </c>
      <c r="D17">
        <v>0</v>
      </c>
      <c r="E17">
        <v>640</v>
      </c>
      <c r="F17">
        <v>8.4499999999999993</v>
      </c>
      <c r="G17">
        <v>468</v>
      </c>
      <c r="H17">
        <v>7.34</v>
      </c>
      <c r="I17">
        <v>85</v>
      </c>
      <c r="J17">
        <v>119</v>
      </c>
      <c r="K17">
        <v>10.59</v>
      </c>
      <c r="L17">
        <v>7.71</v>
      </c>
    </row>
    <row r="18" spans="1:12" x14ac:dyDescent="0.25">
      <c r="A18">
        <v>2014</v>
      </c>
      <c r="B18">
        <v>0</v>
      </c>
      <c r="C18">
        <v>0</v>
      </c>
      <c r="D18">
        <v>0</v>
      </c>
      <c r="E18">
        <v>638</v>
      </c>
      <c r="F18">
        <v>9.11</v>
      </c>
      <c r="G18">
        <v>410</v>
      </c>
      <c r="H18">
        <v>7.47</v>
      </c>
      <c r="I18">
        <v>104</v>
      </c>
      <c r="J18">
        <v>128</v>
      </c>
      <c r="K18">
        <v>10.51</v>
      </c>
      <c r="L18">
        <v>7.71</v>
      </c>
    </row>
    <row r="19" spans="1:12" x14ac:dyDescent="0.25">
      <c r="A19">
        <v>2015</v>
      </c>
      <c r="B19">
        <v>0</v>
      </c>
      <c r="C19">
        <v>0</v>
      </c>
      <c r="D19">
        <v>0</v>
      </c>
      <c r="E19">
        <v>768</v>
      </c>
      <c r="F19">
        <v>8.27</v>
      </c>
      <c r="G19">
        <v>510</v>
      </c>
      <c r="H19">
        <v>6.68</v>
      </c>
      <c r="I19">
        <v>100</v>
      </c>
      <c r="J19">
        <v>117</v>
      </c>
      <c r="K19">
        <v>10.42</v>
      </c>
      <c r="L19">
        <v>7.71</v>
      </c>
    </row>
    <row r="20" spans="1:12" x14ac:dyDescent="0.25">
      <c r="A20">
        <v>2016</v>
      </c>
      <c r="B20">
        <v>0</v>
      </c>
      <c r="C20">
        <v>0</v>
      </c>
      <c r="D20">
        <v>0</v>
      </c>
      <c r="E20">
        <v>778</v>
      </c>
      <c r="F20">
        <v>6.99</v>
      </c>
      <c r="G20">
        <v>652</v>
      </c>
      <c r="H20">
        <v>6.81</v>
      </c>
      <c r="I20">
        <v>84</v>
      </c>
      <c r="J20">
        <v>115.6</v>
      </c>
      <c r="K20">
        <v>8.75</v>
      </c>
      <c r="L20">
        <v>7.71</v>
      </c>
    </row>
    <row r="21" spans="1:12" x14ac:dyDescent="0.25">
      <c r="A21">
        <v>2017</v>
      </c>
      <c r="B21">
        <v>0</v>
      </c>
      <c r="C21">
        <v>0</v>
      </c>
      <c r="D21">
        <v>0</v>
      </c>
      <c r="E21">
        <v>634</v>
      </c>
      <c r="F21">
        <v>7.54</v>
      </c>
      <c r="G21">
        <v>487</v>
      </c>
      <c r="H21">
        <v>7.7</v>
      </c>
      <c r="I21">
        <v>78</v>
      </c>
      <c r="J21">
        <v>121.5</v>
      </c>
      <c r="K21">
        <v>7.99</v>
      </c>
      <c r="L21">
        <v>7.71</v>
      </c>
    </row>
    <row r="22" spans="1:12" x14ac:dyDescent="0.25">
      <c r="A22">
        <v>2018</v>
      </c>
      <c r="B22">
        <v>0</v>
      </c>
      <c r="C22">
        <v>0</v>
      </c>
      <c r="D22">
        <v>0</v>
      </c>
      <c r="E22">
        <v>561</v>
      </c>
      <c r="F22">
        <v>7.77</v>
      </c>
      <c r="G22">
        <v>454</v>
      </c>
      <c r="H22">
        <v>8.27</v>
      </c>
      <c r="I22">
        <v>81</v>
      </c>
      <c r="J22">
        <v>127.9</v>
      </c>
      <c r="K22">
        <v>9.7799999999999994</v>
      </c>
      <c r="L22">
        <v>7.71</v>
      </c>
    </row>
    <row r="23" spans="1:12" x14ac:dyDescent="0.25">
      <c r="A23">
        <v>2019</v>
      </c>
      <c r="B23">
        <v>0</v>
      </c>
      <c r="C23">
        <v>0</v>
      </c>
      <c r="D23">
        <v>0</v>
      </c>
      <c r="E23">
        <v>688</v>
      </c>
      <c r="F23">
        <v>8.3000000000000007</v>
      </c>
      <c r="G23">
        <v>431</v>
      </c>
      <c r="H23">
        <v>8.8699999999999992</v>
      </c>
      <c r="I23">
        <v>84</v>
      </c>
      <c r="J23">
        <v>128</v>
      </c>
      <c r="K23">
        <v>10.6</v>
      </c>
      <c r="L23">
        <v>7.71</v>
      </c>
    </row>
    <row r="24" spans="1:12" x14ac:dyDescent="0.25">
      <c r="A24">
        <v>2020</v>
      </c>
      <c r="B24">
        <v>0</v>
      </c>
      <c r="C24">
        <v>0</v>
      </c>
      <c r="D24">
        <v>0</v>
      </c>
      <c r="E24">
        <v>679</v>
      </c>
      <c r="F24">
        <v>8.1300000000000008</v>
      </c>
      <c r="G24">
        <v>484</v>
      </c>
      <c r="H24">
        <v>7.78</v>
      </c>
      <c r="I24">
        <v>80</v>
      </c>
      <c r="J24">
        <v>128.9</v>
      </c>
      <c r="K24">
        <v>10.8</v>
      </c>
      <c r="L24">
        <v>7.71</v>
      </c>
    </row>
    <row r="25" spans="1:12" x14ac:dyDescent="0.25">
      <c r="A25">
        <v>2021</v>
      </c>
      <c r="B25">
        <v>1</v>
      </c>
      <c r="C25">
        <v>1</v>
      </c>
      <c r="D25">
        <v>1</v>
      </c>
      <c r="E25">
        <v>683</v>
      </c>
      <c r="F25">
        <v>8.94</v>
      </c>
      <c r="G25">
        <v>342</v>
      </c>
      <c r="H25">
        <v>8.74</v>
      </c>
      <c r="I25">
        <v>81</v>
      </c>
      <c r="J25">
        <v>133</v>
      </c>
      <c r="K25">
        <v>10.8</v>
      </c>
      <c r="L25">
        <v>7.71</v>
      </c>
    </row>
    <row r="26" spans="1:12" x14ac:dyDescent="0.25">
      <c r="A26">
        <v>2022</v>
      </c>
      <c r="B26">
        <v>1</v>
      </c>
      <c r="C26">
        <v>1</v>
      </c>
      <c r="D26">
        <v>1</v>
      </c>
      <c r="E26">
        <v>443</v>
      </c>
      <c r="F26">
        <v>10.49</v>
      </c>
      <c r="G26">
        <v>489</v>
      </c>
      <c r="H26">
        <v>10.93</v>
      </c>
      <c r="I26">
        <v>103</v>
      </c>
      <c r="J26">
        <v>149</v>
      </c>
      <c r="K26">
        <v>10.8</v>
      </c>
      <c r="L26">
        <v>7.71</v>
      </c>
    </row>
    <row r="27" spans="1:12" ht="23.25" x14ac:dyDescent="0.25">
      <c r="E27" t="s">
        <v>16</v>
      </c>
      <c r="J27" s="4" t="s">
        <v>17</v>
      </c>
    </row>
    <row r="29" spans="1:12" x14ac:dyDescent="0.25">
      <c r="F29">
        <f t="shared" ref="F29" si="0">F25-F24</f>
        <v>0.80999999999999872</v>
      </c>
      <c r="H29">
        <f>H25-H24</f>
        <v>0.96</v>
      </c>
    </row>
    <row r="57" spans="5:10" ht="23.25" x14ac:dyDescent="0.25">
      <c r="E57" t="s">
        <v>14</v>
      </c>
      <c r="J57" s="4" t="s">
        <v>15</v>
      </c>
    </row>
  </sheetData>
  <autoFilter ref="A1:L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8"/>
  <sheetViews>
    <sheetView workbookViewId="0">
      <selection activeCell="T4" sqref="T4"/>
    </sheetView>
  </sheetViews>
  <sheetFormatPr defaultRowHeight="15" x14ac:dyDescent="0.25"/>
  <cols>
    <col min="1" max="1" width="5" style="1" bestFit="1" customWidth="1"/>
    <col min="2" max="2" width="21.140625" style="1" bestFit="1" customWidth="1"/>
    <col min="4" max="4" width="5" style="1" bestFit="1" customWidth="1"/>
    <col min="5" max="5" width="21.140625" style="1" bestFit="1" customWidth="1"/>
    <col min="7" max="7" width="5" bestFit="1" customWidth="1"/>
    <col min="8" max="8" width="21.140625" bestFit="1" customWidth="1"/>
    <col min="11" max="11" width="21.140625" bestFit="1" customWidth="1"/>
    <col min="13" max="13" width="5" bestFit="1" customWidth="1"/>
    <col min="14" max="14" width="21.140625" bestFit="1" customWidth="1"/>
    <col min="17" max="17" width="24" bestFit="1" customWidth="1"/>
  </cols>
  <sheetData>
    <row r="1" spans="1:21" ht="15.75" thickBot="1" x14ac:dyDescent="0.3">
      <c r="A1" s="3" t="s">
        <v>12</v>
      </c>
      <c r="B1" s="3" t="s">
        <v>13</v>
      </c>
      <c r="D1" s="3" t="s">
        <v>12</v>
      </c>
      <c r="E1" s="3" t="s">
        <v>13</v>
      </c>
      <c r="G1" s="3" t="s">
        <v>12</v>
      </c>
      <c r="H1" s="3" t="s">
        <v>13</v>
      </c>
      <c r="J1" s="3" t="s">
        <v>12</v>
      </c>
      <c r="K1" s="3" t="s">
        <v>13</v>
      </c>
      <c r="M1" s="3" t="s">
        <v>12</v>
      </c>
      <c r="N1" s="3" t="s">
        <v>13</v>
      </c>
      <c r="P1" s="3" t="s">
        <v>12</v>
      </c>
      <c r="Q1" s="3" t="s">
        <v>13</v>
      </c>
    </row>
    <row r="2" spans="1:21" x14ac:dyDescent="0.25">
      <c r="A2" s="1">
        <v>1998</v>
      </c>
      <c r="B2" s="2">
        <v>7.9506709999999994E-2</v>
      </c>
      <c r="D2" s="1">
        <v>1998</v>
      </c>
      <c r="E2" s="2">
        <v>-6.964708E-2</v>
      </c>
      <c r="G2" s="1">
        <v>2005</v>
      </c>
      <c r="H2" s="2">
        <v>-2.7720410000000001E-2</v>
      </c>
      <c r="J2" s="1">
        <v>2012</v>
      </c>
      <c r="K2" s="2">
        <v>9.375986E-2</v>
      </c>
      <c r="M2" s="1">
        <v>2019</v>
      </c>
      <c r="N2" s="2">
        <v>4.6181800000000004E-3</v>
      </c>
      <c r="P2" s="1">
        <v>2026</v>
      </c>
      <c r="Q2" s="2">
        <v>0.44464134</v>
      </c>
    </row>
    <row r="3" spans="1:21" x14ac:dyDescent="0.25">
      <c r="A3" s="1">
        <v>1999</v>
      </c>
      <c r="B3" s="2">
        <v>-1.5426999999999999E-3</v>
      </c>
      <c r="D3" s="1">
        <v>1999</v>
      </c>
      <c r="E3" s="2">
        <v>-7.9008610000000007E-2</v>
      </c>
      <c r="G3" s="1">
        <v>2006</v>
      </c>
      <c r="H3" s="2">
        <v>4.3586079999999999E-2</v>
      </c>
      <c r="J3" s="1">
        <v>2013</v>
      </c>
      <c r="K3" s="2">
        <v>0.12870907000000001</v>
      </c>
      <c r="M3" s="1">
        <v>2020</v>
      </c>
      <c r="N3" s="2">
        <v>-6.8719929999999999E-2</v>
      </c>
      <c r="P3" s="1">
        <v>2027</v>
      </c>
      <c r="Q3" s="2">
        <v>0.44464134</v>
      </c>
    </row>
    <row r="4" spans="1:21" x14ac:dyDescent="0.25">
      <c r="A4" s="1">
        <v>2000</v>
      </c>
      <c r="B4" s="2">
        <v>3.510307E-2</v>
      </c>
      <c r="D4" s="1">
        <v>2000</v>
      </c>
      <c r="E4" s="2">
        <v>0.16065014999999999</v>
      </c>
      <c r="G4" s="1">
        <v>2007</v>
      </c>
      <c r="H4" s="2">
        <v>-0.11324136999999999</v>
      </c>
      <c r="J4" s="1">
        <v>2014</v>
      </c>
      <c r="K4" s="2">
        <v>0.11255933</v>
      </c>
      <c r="M4" s="1">
        <v>2021</v>
      </c>
      <c r="N4" s="2">
        <v>0.72705536999999998</v>
      </c>
      <c r="P4" s="1">
        <v>2028</v>
      </c>
      <c r="Q4" s="2">
        <v>0.44464134</v>
      </c>
    </row>
    <row r="5" spans="1:21" x14ac:dyDescent="0.25">
      <c r="A5" s="1">
        <v>2001</v>
      </c>
      <c r="B5" s="2">
        <v>-2.616899E-2</v>
      </c>
      <c r="D5" s="1">
        <v>2001</v>
      </c>
      <c r="E5" s="2">
        <v>5.7716980000000001E-2</v>
      </c>
      <c r="G5" s="1">
        <v>2008</v>
      </c>
      <c r="H5" s="2">
        <v>-9.1822039999999994E-2</v>
      </c>
      <c r="J5" s="1">
        <v>2015</v>
      </c>
      <c r="K5" s="2">
        <v>1.469472E-2</v>
      </c>
      <c r="M5" s="1">
        <v>2022</v>
      </c>
      <c r="N5" s="2">
        <v>0.89890035000000001</v>
      </c>
      <c r="P5" s="1">
        <v>2029</v>
      </c>
      <c r="Q5" s="2">
        <v>0.44464134</v>
      </c>
    </row>
    <row r="6" spans="1:21" x14ac:dyDescent="0.25">
      <c r="A6" s="1">
        <v>2002</v>
      </c>
      <c r="B6" s="2">
        <v>-8.8218110000000002E-2</v>
      </c>
      <c r="D6" s="1">
        <v>2002</v>
      </c>
      <c r="E6" s="2">
        <v>-4.5237800000000002E-2</v>
      </c>
      <c r="G6" s="1">
        <v>2009</v>
      </c>
      <c r="H6" s="2">
        <v>-0.14467799000000001</v>
      </c>
      <c r="J6" s="1">
        <v>2016</v>
      </c>
      <c r="K6" s="2">
        <v>-4.5710819999999999E-2</v>
      </c>
      <c r="M6" s="1">
        <v>2023</v>
      </c>
      <c r="N6" s="2">
        <v>0.44464134</v>
      </c>
      <c r="P6" s="1">
        <v>2030</v>
      </c>
      <c r="Q6" s="2">
        <v>0.44464134</v>
      </c>
    </row>
    <row r="7" spans="1:21" x14ac:dyDescent="0.25">
      <c r="A7" s="1">
        <v>2003</v>
      </c>
      <c r="B7" s="2">
        <v>-8.7986780000000001E-2</v>
      </c>
      <c r="D7" s="1">
        <v>2003</v>
      </c>
      <c r="E7" s="2">
        <v>-6.7401710000000004E-2</v>
      </c>
      <c r="G7" s="1">
        <v>2010</v>
      </c>
      <c r="H7" s="2">
        <v>0.37404428000000001</v>
      </c>
      <c r="J7" s="1">
        <v>2017</v>
      </c>
      <c r="K7" s="2">
        <v>0.10722416999999999</v>
      </c>
      <c r="M7" s="1">
        <v>2024</v>
      </c>
      <c r="N7" s="2">
        <v>0.44464134</v>
      </c>
      <c r="P7" s="1">
        <v>2031</v>
      </c>
      <c r="Q7" s="2">
        <v>0.44464134</v>
      </c>
    </row>
    <row r="8" spans="1:21" x14ac:dyDescent="0.25">
      <c r="A8" s="1">
        <v>2004</v>
      </c>
      <c r="B8" s="2">
        <v>2.5990929999999999E-2</v>
      </c>
      <c r="D8" s="1">
        <v>2004</v>
      </c>
      <c r="E8" s="2">
        <v>1.1823439999999999E-2</v>
      </c>
      <c r="G8" s="1">
        <v>2011</v>
      </c>
      <c r="H8" s="2">
        <v>-1.1891209999999999E-2</v>
      </c>
      <c r="J8" s="1">
        <v>2018</v>
      </c>
      <c r="K8" s="2">
        <v>2.9737010000000001E-2</v>
      </c>
      <c r="M8" s="1">
        <v>2025</v>
      </c>
      <c r="N8" s="2">
        <v>0.44464134</v>
      </c>
      <c r="P8" s="1">
        <v>2032</v>
      </c>
      <c r="Q8" s="2">
        <v>0.44464134</v>
      </c>
    </row>
    <row r="9" spans="1:21" x14ac:dyDescent="0.25">
      <c r="A9" s="1">
        <v>2005</v>
      </c>
      <c r="B9" s="2">
        <v>3.5560439999999999E-2</v>
      </c>
      <c r="E9" s="2"/>
      <c r="G9" s="1"/>
      <c r="H9" s="2"/>
    </row>
    <row r="10" spans="1:21" x14ac:dyDescent="0.25">
      <c r="A10" s="1">
        <v>2006</v>
      </c>
      <c r="B10" s="2">
        <v>-6.8290499999999997E-3</v>
      </c>
      <c r="E10" s="2"/>
      <c r="G10" s="1"/>
      <c r="H10" s="2"/>
    </row>
    <row r="11" spans="1:21" x14ac:dyDescent="0.25">
      <c r="A11" s="1">
        <v>2007</v>
      </c>
      <c r="B11" s="2">
        <v>-6.5634269999999995E-2</v>
      </c>
      <c r="E11" s="2"/>
      <c r="G11" s="1"/>
      <c r="H11" s="2"/>
    </row>
    <row r="12" spans="1:21" x14ac:dyDescent="0.25">
      <c r="A12" s="1">
        <v>2008</v>
      </c>
      <c r="B12" s="2">
        <v>1.016539E-2</v>
      </c>
      <c r="E12" s="2"/>
      <c r="G12" s="1"/>
      <c r="H12" s="2"/>
    </row>
    <row r="13" spans="1:21" x14ac:dyDescent="0.25">
      <c r="A13" s="1">
        <v>2009</v>
      </c>
      <c r="B13" s="2">
        <v>-0.13916361999999999</v>
      </c>
      <c r="E13" s="2"/>
      <c r="G13" s="1"/>
      <c r="H13" s="2"/>
      <c r="Q13" t="s">
        <v>0</v>
      </c>
      <c r="R13" t="s">
        <v>1</v>
      </c>
      <c r="S13" t="s">
        <v>2</v>
      </c>
      <c r="T13" t="s">
        <v>3</v>
      </c>
      <c r="U13" t="s">
        <v>18</v>
      </c>
    </row>
    <row r="14" spans="1:21" x14ac:dyDescent="0.25">
      <c r="A14" s="1">
        <v>2010</v>
      </c>
      <c r="B14" s="2">
        <v>0.28316854000000002</v>
      </c>
      <c r="E14" s="2"/>
      <c r="G14" s="1"/>
      <c r="H14" s="2"/>
      <c r="J14" s="1"/>
      <c r="K14" s="2"/>
      <c r="Q14">
        <v>1998</v>
      </c>
      <c r="R14" s="5">
        <v>1</v>
      </c>
      <c r="S14" s="5">
        <v>0</v>
      </c>
      <c r="T14" s="5">
        <v>0</v>
      </c>
      <c r="U14" s="2">
        <f>B2</f>
        <v>7.9506709999999994E-2</v>
      </c>
    </row>
    <row r="15" spans="1:21" x14ac:dyDescent="0.25">
      <c r="A15" s="1">
        <v>2011</v>
      </c>
      <c r="B15" s="2">
        <v>3.9949999999999999E-2</v>
      </c>
      <c r="E15" s="2"/>
      <c r="G15" s="1"/>
      <c r="H15" s="2"/>
      <c r="Q15">
        <v>1999</v>
      </c>
      <c r="R15" s="5">
        <v>1</v>
      </c>
      <c r="S15" s="5">
        <v>0</v>
      </c>
      <c r="T15" s="5">
        <v>0</v>
      </c>
      <c r="U15" s="2">
        <f t="shared" ref="U15:U38" si="0">B3</f>
        <v>-1.5426999999999999E-3</v>
      </c>
    </row>
    <row r="16" spans="1:21" x14ac:dyDescent="0.25">
      <c r="A16" s="1">
        <v>2012</v>
      </c>
      <c r="B16" s="2">
        <v>-3.7026400000000001E-2</v>
      </c>
      <c r="E16" s="2"/>
      <c r="G16" s="1"/>
      <c r="H16" s="2"/>
      <c r="Q16">
        <v>2000</v>
      </c>
      <c r="R16" s="5">
        <v>1</v>
      </c>
      <c r="S16" s="5">
        <v>0</v>
      </c>
      <c r="T16" s="5">
        <v>0</v>
      </c>
      <c r="U16" s="2">
        <f t="shared" si="0"/>
        <v>3.510307E-2</v>
      </c>
    </row>
    <row r="17" spans="1:21" x14ac:dyDescent="0.25">
      <c r="A17" s="1">
        <v>2013</v>
      </c>
      <c r="B17" s="2">
        <v>-4.258485E-2</v>
      </c>
      <c r="E17" s="2"/>
      <c r="G17" s="1"/>
      <c r="H17" s="2"/>
      <c r="Q17">
        <v>2001</v>
      </c>
      <c r="R17" s="5">
        <v>0</v>
      </c>
      <c r="S17" s="5">
        <v>0</v>
      </c>
      <c r="T17" s="5">
        <v>0</v>
      </c>
      <c r="U17" s="2">
        <f t="shared" si="0"/>
        <v>-2.616899E-2</v>
      </c>
    </row>
    <row r="18" spans="1:21" x14ac:dyDescent="0.25">
      <c r="A18" s="1">
        <v>2014</v>
      </c>
      <c r="B18" s="2">
        <v>5.6099419999999997E-2</v>
      </c>
      <c r="E18" s="2"/>
      <c r="G18" s="1"/>
      <c r="H18" s="2"/>
      <c r="Q18">
        <v>2002</v>
      </c>
      <c r="R18" s="5">
        <v>0</v>
      </c>
      <c r="S18" s="5">
        <v>0</v>
      </c>
      <c r="T18" s="5">
        <v>0</v>
      </c>
      <c r="U18" s="2">
        <f t="shared" si="0"/>
        <v>-8.8218110000000002E-2</v>
      </c>
    </row>
    <row r="19" spans="1:21" x14ac:dyDescent="0.25">
      <c r="A19" s="1">
        <v>2015</v>
      </c>
      <c r="B19" s="2">
        <v>-4.3987499999999999E-3</v>
      </c>
      <c r="E19" s="2"/>
      <c r="G19" s="1"/>
      <c r="H19" s="2"/>
      <c r="Q19">
        <v>2003</v>
      </c>
      <c r="R19" s="5">
        <v>0</v>
      </c>
      <c r="S19" s="5">
        <v>0</v>
      </c>
      <c r="T19" s="5">
        <v>0</v>
      </c>
      <c r="U19" s="2">
        <f t="shared" si="0"/>
        <v>-8.7986780000000001E-2</v>
      </c>
    </row>
    <row r="20" spans="1:21" x14ac:dyDescent="0.25">
      <c r="A20" s="1">
        <v>2016</v>
      </c>
      <c r="B20" s="2">
        <v>-0.10450381</v>
      </c>
      <c r="E20" s="2"/>
      <c r="G20" s="1"/>
      <c r="H20" s="2"/>
      <c r="Q20">
        <v>2004</v>
      </c>
      <c r="R20" s="5">
        <v>0</v>
      </c>
      <c r="S20" s="5">
        <v>0</v>
      </c>
      <c r="T20" s="5">
        <v>0</v>
      </c>
      <c r="U20" s="2">
        <f t="shared" si="0"/>
        <v>2.5990929999999999E-2</v>
      </c>
    </row>
    <row r="21" spans="1:21" x14ac:dyDescent="0.25">
      <c r="A21" s="1">
        <v>2017</v>
      </c>
      <c r="B21" s="2">
        <v>-1.1882100000000001E-3</v>
      </c>
      <c r="E21" s="2"/>
      <c r="G21" s="1"/>
      <c r="H21" s="2"/>
      <c r="Q21">
        <v>2005</v>
      </c>
      <c r="R21" s="5">
        <v>1</v>
      </c>
      <c r="S21" s="5">
        <v>0</v>
      </c>
      <c r="T21" s="5">
        <v>0</v>
      </c>
      <c r="U21" s="2">
        <f t="shared" si="0"/>
        <v>3.5560439999999999E-2</v>
      </c>
    </row>
    <row r="22" spans="1:21" x14ac:dyDescent="0.25">
      <c r="A22" s="1">
        <v>2018</v>
      </c>
      <c r="B22" s="2">
        <v>0.1036364</v>
      </c>
      <c r="E22" s="2"/>
      <c r="G22" s="1"/>
      <c r="H22" s="2"/>
      <c r="Q22">
        <v>2006</v>
      </c>
      <c r="R22" s="5">
        <v>1</v>
      </c>
      <c r="S22" s="5">
        <v>0</v>
      </c>
      <c r="T22" s="5">
        <v>0</v>
      </c>
      <c r="U22" s="2">
        <f t="shared" si="0"/>
        <v>-6.8290499999999997E-3</v>
      </c>
    </row>
    <row r="23" spans="1:21" x14ac:dyDescent="0.25">
      <c r="A23" s="1">
        <v>2019</v>
      </c>
      <c r="B23" s="2">
        <v>0.27577104000000002</v>
      </c>
      <c r="E23" s="2"/>
      <c r="G23" s="1"/>
      <c r="H23" s="2"/>
      <c r="Q23">
        <v>2007</v>
      </c>
      <c r="R23" s="5">
        <v>0</v>
      </c>
      <c r="S23" s="5">
        <v>0</v>
      </c>
      <c r="T23" s="5">
        <v>0</v>
      </c>
      <c r="U23" s="2">
        <f t="shared" si="0"/>
        <v>-6.5634269999999995E-2</v>
      </c>
    </row>
    <row r="24" spans="1:21" x14ac:dyDescent="0.25">
      <c r="A24" s="1">
        <v>2020</v>
      </c>
      <c r="B24" s="2">
        <v>-5.6537850000000001E-2</v>
      </c>
      <c r="E24" s="2"/>
      <c r="G24" s="1"/>
      <c r="H24" s="2"/>
      <c r="Q24">
        <v>2008</v>
      </c>
      <c r="R24" s="5">
        <v>0</v>
      </c>
      <c r="S24" s="5">
        <v>0</v>
      </c>
      <c r="T24" s="5">
        <v>0</v>
      </c>
      <c r="U24" s="2">
        <f t="shared" si="0"/>
        <v>1.016539E-2</v>
      </c>
    </row>
    <row r="25" spans="1:21" x14ac:dyDescent="0.25">
      <c r="A25" s="1">
        <v>2021</v>
      </c>
      <c r="B25" s="2">
        <v>0.81094695000000006</v>
      </c>
      <c r="E25" s="2"/>
      <c r="G25" s="1"/>
      <c r="H25" s="2"/>
      <c r="Q25">
        <v>2009</v>
      </c>
      <c r="R25" s="5">
        <v>1</v>
      </c>
      <c r="S25" s="5">
        <v>0</v>
      </c>
      <c r="T25" s="5">
        <v>0</v>
      </c>
      <c r="U25" s="2">
        <f t="shared" si="0"/>
        <v>-0.13916361999999999</v>
      </c>
    </row>
    <row r="26" spans="1:21" x14ac:dyDescent="0.25">
      <c r="A26" s="1">
        <v>2022</v>
      </c>
      <c r="B26" s="2">
        <v>0.90588451000000003</v>
      </c>
      <c r="E26" s="2"/>
      <c r="G26" s="1"/>
      <c r="H26" s="2"/>
      <c r="Q26">
        <v>2010</v>
      </c>
      <c r="R26" s="5">
        <v>1</v>
      </c>
      <c r="S26" s="5">
        <v>0</v>
      </c>
      <c r="T26" s="5">
        <v>1</v>
      </c>
      <c r="U26" s="2">
        <f t="shared" si="0"/>
        <v>0.28316854000000002</v>
      </c>
    </row>
    <row r="27" spans="1:21" x14ac:dyDescent="0.25">
      <c r="A27" s="1">
        <v>2023</v>
      </c>
      <c r="B27" s="2">
        <v>-4.4197699999999999E-3</v>
      </c>
      <c r="Q27">
        <v>2011</v>
      </c>
      <c r="R27" s="5">
        <v>1</v>
      </c>
      <c r="S27" s="5">
        <v>0</v>
      </c>
      <c r="T27" s="5">
        <v>0</v>
      </c>
      <c r="U27" s="2">
        <f t="shared" si="0"/>
        <v>3.9949999999999999E-2</v>
      </c>
    </row>
    <row r="28" spans="1:21" x14ac:dyDescent="0.25">
      <c r="A28" s="1">
        <v>2024</v>
      </c>
      <c r="B28" s="2">
        <v>-4.4197699999999999E-3</v>
      </c>
      <c r="Q28">
        <v>2012</v>
      </c>
      <c r="R28" s="5">
        <v>0</v>
      </c>
      <c r="S28" s="5">
        <v>0</v>
      </c>
      <c r="T28" s="5">
        <v>0</v>
      </c>
      <c r="U28" s="2">
        <f t="shared" si="0"/>
        <v>-3.7026400000000001E-2</v>
      </c>
    </row>
    <row r="29" spans="1:21" x14ac:dyDescent="0.25">
      <c r="A29" s="1">
        <v>2025</v>
      </c>
      <c r="B29" s="2">
        <v>-4.4197699999999999E-3</v>
      </c>
      <c r="Q29">
        <v>2013</v>
      </c>
      <c r="R29" s="5">
        <v>1</v>
      </c>
      <c r="S29" s="5">
        <v>0</v>
      </c>
      <c r="T29" s="5">
        <v>0</v>
      </c>
      <c r="U29" s="2">
        <f t="shared" si="0"/>
        <v>-4.258485E-2</v>
      </c>
    </row>
    <row r="30" spans="1:21" x14ac:dyDescent="0.25">
      <c r="A30" s="1">
        <v>2026</v>
      </c>
      <c r="B30" s="2">
        <v>-4.4197699999999999E-3</v>
      </c>
      <c r="Q30">
        <v>2014</v>
      </c>
      <c r="R30" s="5">
        <v>0</v>
      </c>
      <c r="S30" s="5">
        <v>0</v>
      </c>
      <c r="T30" s="5">
        <v>0</v>
      </c>
      <c r="U30" s="2">
        <f t="shared" si="0"/>
        <v>5.6099419999999997E-2</v>
      </c>
    </row>
    <row r="31" spans="1:21" x14ac:dyDescent="0.25">
      <c r="A31" s="1">
        <v>2027</v>
      </c>
      <c r="B31" s="2">
        <v>-4.4197699999999999E-3</v>
      </c>
      <c r="Q31">
        <v>2015</v>
      </c>
      <c r="R31" s="5">
        <v>0</v>
      </c>
      <c r="S31" s="5">
        <v>0</v>
      </c>
      <c r="T31" s="5">
        <v>0</v>
      </c>
      <c r="U31" s="2">
        <f t="shared" si="0"/>
        <v>-4.3987499999999999E-3</v>
      </c>
    </row>
    <row r="32" spans="1:21" x14ac:dyDescent="0.25">
      <c r="A32" s="1">
        <v>2028</v>
      </c>
      <c r="B32" s="2">
        <v>-4.4197699999999999E-3</v>
      </c>
      <c r="Q32">
        <v>2016</v>
      </c>
      <c r="R32" s="5">
        <v>0</v>
      </c>
      <c r="S32" s="5">
        <v>0</v>
      </c>
      <c r="T32" s="5">
        <v>0</v>
      </c>
      <c r="U32" s="2">
        <f t="shared" si="0"/>
        <v>-0.10450381</v>
      </c>
    </row>
    <row r="33" spans="1:21" x14ac:dyDescent="0.25">
      <c r="A33" s="1">
        <v>2029</v>
      </c>
      <c r="B33" s="2">
        <v>-4.4197699999999999E-3</v>
      </c>
      <c r="Q33">
        <v>2017</v>
      </c>
      <c r="R33" s="5">
        <v>0</v>
      </c>
      <c r="S33" s="5">
        <v>0</v>
      </c>
      <c r="T33" s="5">
        <v>0</v>
      </c>
      <c r="U33" s="2">
        <f t="shared" si="0"/>
        <v>-1.1882100000000001E-3</v>
      </c>
    </row>
    <row r="34" spans="1:21" x14ac:dyDescent="0.25">
      <c r="A34" s="1">
        <v>2030</v>
      </c>
      <c r="B34" s="2">
        <v>-4.4197699999999999E-3</v>
      </c>
      <c r="Q34">
        <v>2018</v>
      </c>
      <c r="R34" s="5">
        <v>0</v>
      </c>
      <c r="S34" s="5">
        <v>0</v>
      </c>
      <c r="T34" s="5">
        <v>0</v>
      </c>
      <c r="U34" s="2">
        <f t="shared" si="0"/>
        <v>0.1036364</v>
      </c>
    </row>
    <row r="35" spans="1:21" x14ac:dyDescent="0.25">
      <c r="A35" s="1">
        <v>2031</v>
      </c>
      <c r="B35" s="2">
        <v>-4.4197699999999999E-3</v>
      </c>
      <c r="Q35">
        <v>2019</v>
      </c>
      <c r="R35" s="5">
        <v>0</v>
      </c>
      <c r="S35" s="5">
        <v>0</v>
      </c>
      <c r="T35" s="5">
        <v>0</v>
      </c>
      <c r="U35" s="2">
        <f t="shared" si="0"/>
        <v>0.27577104000000002</v>
      </c>
    </row>
    <row r="36" spans="1:21" x14ac:dyDescent="0.25">
      <c r="A36" s="1">
        <v>2032</v>
      </c>
      <c r="B36" s="2">
        <v>-4.4197699999999999E-3</v>
      </c>
      <c r="Q36">
        <v>2020</v>
      </c>
      <c r="R36" s="5">
        <v>0</v>
      </c>
      <c r="S36" s="5">
        <v>0</v>
      </c>
      <c r="T36" s="5">
        <v>0</v>
      </c>
      <c r="U36" s="2">
        <f t="shared" si="0"/>
        <v>-5.6537850000000001E-2</v>
      </c>
    </row>
    <row r="37" spans="1:21" x14ac:dyDescent="0.25">
      <c r="Q37">
        <v>2021</v>
      </c>
      <c r="R37" s="5">
        <v>1</v>
      </c>
      <c r="S37" s="5">
        <v>1</v>
      </c>
      <c r="T37" s="5">
        <v>1</v>
      </c>
      <c r="U37" s="2">
        <f t="shared" si="0"/>
        <v>0.81094695000000006</v>
      </c>
    </row>
    <row r="38" spans="1:21" x14ac:dyDescent="0.25">
      <c r="Q38">
        <v>2022</v>
      </c>
      <c r="R38" s="5">
        <v>1</v>
      </c>
      <c r="S38" s="5">
        <v>1</v>
      </c>
      <c r="T38" s="5">
        <v>1</v>
      </c>
      <c r="U38" s="2">
        <f t="shared" si="0"/>
        <v>0.90588451000000003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Abbott</cp:lastModifiedBy>
  <dcterms:created xsi:type="dcterms:W3CDTF">2023-11-11T19:19:01Z</dcterms:created>
  <dcterms:modified xsi:type="dcterms:W3CDTF">2023-11-13T01:48:05Z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2023-11-11T19:21:50Z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2c687e6d-1b14-4991-8929-93f14a6eb3d2</vt:lpwstr>
  </property>
  <property fmtid="{D5CDD505-2E9C-101B-9397-08002B2CF9AE}" pid="7" name="MSIP_Label_defa4170-0d19-0005-0004-bc88714345d2_ActionId">
    <vt:lpwstr>10b64bd3-199a-489d-bd96-78b406f4009a</vt:lpwstr>
  </property>
  <property fmtid="{D5CDD505-2E9C-101B-9397-08002B2CF9AE}" pid="8" name="MSIP_Label_defa4170-0d19-0005-0004-bc88714345d2_ContentBits">
    <vt:lpwstr>0</vt:lpwstr>
  </property>
</Properties>
</file>