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CE7F757C-5F67-644D-BF58-2F92A09C9031}" xr6:coauthVersionLast="47" xr6:coauthVersionMax="47" xr10:uidLastSave="{00000000-0000-0000-0000-000000000000}"/>
  <bookViews>
    <workbookView xWindow="0" yWindow="500" windowWidth="28800" windowHeight="15640" firstSheet="1" activeTab="4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roductos" sheetId="2" r:id="rId5"/>
    <sheet name="Mult cortes" sheetId="4" state="hidden" r:id="rId6"/>
    <sheet name="Restricciones-Precios1v3" sheetId="17" r:id="rId7"/>
    <sheet name="Restricciones-Precios2v3" sheetId="18" r:id="rId8"/>
    <sheet name="Restricciones-Precios3v3" sheetId="20" r:id="rId9"/>
    <sheet name="Patrones - Piezas" sheetId="7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N3" i="2" l="1"/>
  <c r="N4" i="2" s="1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12" i="2" l="1"/>
  <c r="N11" i="2"/>
  <c r="N10" i="2"/>
  <c r="N9" i="2"/>
  <c r="N8" i="2"/>
  <c r="N7" i="2"/>
  <c r="N13" i="2"/>
  <c r="N16" i="2"/>
  <c r="N15" i="2"/>
  <c r="N14" i="2"/>
  <c r="N6" i="2"/>
  <c r="N5" i="2"/>
  <c r="O8" i="2"/>
  <c r="O5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3" i="2"/>
  <c r="O7" i="2"/>
  <c r="O9" i="2"/>
  <c r="O10" i="2"/>
  <c r="O11" i="2"/>
  <c r="O12" i="2"/>
  <c r="O13" i="2"/>
  <c r="O14" i="2"/>
  <c r="O15" i="2"/>
  <c r="O16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3" i="2"/>
  <c r="O6" i="2" l="1"/>
  <c r="P44" i="2"/>
  <c r="O43" i="2"/>
  <c r="S43" i="2" s="1"/>
  <c r="O42" i="2"/>
  <c r="S42" i="2" s="1"/>
  <c r="O41" i="2"/>
  <c r="S41" i="2" s="1"/>
  <c r="O40" i="2"/>
  <c r="S40" i="2" s="1"/>
  <c r="O39" i="2"/>
  <c r="S39" i="2" s="1"/>
  <c r="O38" i="2"/>
  <c r="S38" i="2" s="1"/>
  <c r="O55" i="2"/>
  <c r="O54" i="2"/>
  <c r="O51" i="2"/>
  <c r="O50" i="2"/>
  <c r="K49" i="2"/>
  <c r="K50" i="2"/>
  <c r="K51" i="2"/>
  <c r="K52" i="2"/>
  <c r="K53" i="2"/>
  <c r="J34" i="2" s="1"/>
  <c r="O34" i="2" s="1"/>
  <c r="S34" i="2" s="1"/>
  <c r="K55" i="2"/>
  <c r="J36" i="2" s="1"/>
  <c r="O36" i="2" s="1"/>
  <c r="S36" i="2" s="1"/>
  <c r="K56" i="2"/>
  <c r="J37" i="2" s="1"/>
  <c r="K54" i="2"/>
  <c r="J35" i="2" s="1"/>
  <c r="O35" i="2" s="1"/>
  <c r="S35" i="2" s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O4" i="2" l="1"/>
  <c r="J33" i="2"/>
  <c r="O37" i="2"/>
  <c r="S37" i="2" s="1"/>
  <c r="J32" i="2"/>
  <c r="J31" i="2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O3" i="2" l="1"/>
  <c r="BE4" i="12"/>
  <c r="S10" i="12"/>
  <c r="BQ14" i="12"/>
  <c r="BU7" i="12"/>
  <c r="BY12" i="12"/>
  <c r="O33" i="2"/>
  <c r="S33" i="2" s="1"/>
  <c r="O32" i="2"/>
  <c r="S32" i="2" s="1"/>
  <c r="O31" i="2"/>
  <c r="S31" i="2" s="1"/>
  <c r="J30" i="2"/>
  <c r="S5" i="2"/>
  <c r="L5" i="13"/>
  <c r="S8" i="2"/>
  <c r="AY8" i="13"/>
  <c r="BU9" i="13"/>
  <c r="S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P17" i="2"/>
  <c r="CF14" i="13"/>
  <c r="S12" i="2"/>
  <c r="CC11" i="12"/>
  <c r="S4" i="2"/>
  <c r="BG3" i="12"/>
  <c r="CG2" i="12" l="1"/>
  <c r="M17" i="2"/>
  <c r="M22" i="2" s="1"/>
  <c r="M31" i="2"/>
  <c r="M39" i="2"/>
  <c r="M32" i="2"/>
  <c r="M40" i="2"/>
  <c r="M41" i="2"/>
  <c r="M42" i="2"/>
  <c r="M33" i="2"/>
  <c r="M34" i="2"/>
  <c r="M35" i="2"/>
  <c r="M43" i="2"/>
  <c r="M36" i="2"/>
  <c r="M30" i="2"/>
  <c r="O30" i="2"/>
  <c r="S30" i="2" s="1"/>
  <c r="S44" i="2" s="1"/>
  <c r="M37" i="2"/>
  <c r="M38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S10" i="2"/>
  <c r="BV9" i="13"/>
  <c r="S9" i="2"/>
  <c r="CK15" i="13"/>
  <c r="BO11" i="12"/>
  <c r="S6" i="2"/>
  <c r="S13" i="2"/>
  <c r="S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S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AC14" i="3"/>
  <c r="BI2" i="13"/>
  <c r="AH2" i="13"/>
  <c r="BG2" i="13"/>
  <c r="Y2" i="13"/>
  <c r="S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S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S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M44" i="2" l="1"/>
  <c r="N40" i="2"/>
  <c r="Q40" i="2" s="1"/>
  <c r="N43" i="2"/>
  <c r="Q43" i="2" s="1"/>
  <c r="N39" i="2"/>
  <c r="Q39" i="2" s="1"/>
  <c r="N42" i="2"/>
  <c r="Q42" i="2" s="1"/>
  <c r="N38" i="2"/>
  <c r="Q38" i="2" s="1"/>
  <c r="N41" i="2"/>
  <c r="Q41" i="2" s="1"/>
  <c r="N37" i="2"/>
  <c r="Q37" i="2" s="1"/>
  <c r="N36" i="2"/>
  <c r="Q36" i="2" s="1"/>
  <c r="N34" i="2"/>
  <c r="Q34" i="2" s="1"/>
  <c r="N35" i="2"/>
  <c r="Q35" i="2" s="1"/>
  <c r="N33" i="2"/>
  <c r="Q33" i="2" s="1"/>
  <c r="N32" i="2"/>
  <c r="Q32" i="2" s="1"/>
  <c r="N31" i="2"/>
  <c r="Q31" i="2" s="1"/>
  <c r="N30" i="2"/>
  <c r="Q30" i="2" s="1"/>
  <c r="CI2" i="16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Q3" i="2"/>
  <c r="U3" i="2"/>
  <c r="S17" i="2"/>
  <c r="T10" i="2" s="1"/>
  <c r="Q22" i="2" l="1"/>
  <c r="R3" i="2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Q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Q11" i="2"/>
  <c r="R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Q14" i="2"/>
  <c r="R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Q6" i="2"/>
  <c r="R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Q10" i="2"/>
  <c r="R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Q8" i="2"/>
  <c r="R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Q13" i="2"/>
  <c r="R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Q12" i="2"/>
  <c r="R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Q5" i="2"/>
  <c r="R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Q4" i="2"/>
  <c r="R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Q9" i="2"/>
  <c r="R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Q7" i="2"/>
  <c r="R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Q15" i="2"/>
  <c r="R15" i="2" s="1"/>
  <c r="Q23" i="2" l="1"/>
  <c r="R16" i="2"/>
</calcChain>
</file>

<file path=xl/sharedStrings.xml><?xml version="1.0" encoding="utf-8"?>
<sst xmlns="http://schemas.openxmlformats.org/spreadsheetml/2006/main" count="1096" uniqueCount="182">
  <si>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</si>
  <si>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</si>
  <si>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</si>
  <si>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</si>
  <si>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</si>
  <si>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</si>
  <si>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</si>
  <si>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</si>
  <si>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</si>
  <si>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</si>
  <si>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</si>
  <si>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</si>
  <si>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</si>
  <si>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</si>
  <si>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</si>
  <si>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</si>
  <si>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</si>
  <si>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</si>
  <si>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</si>
  <si>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</si>
  <si>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</si>
  <si>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</si>
  <si>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</si>
  <si>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</si>
  <si>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</si>
  <si>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</si>
  <si>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</si>
  <si>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</si>
  <si>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</si>
  <si>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</si>
  <si>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</si>
  <si>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</si>
  <si>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</si>
  <si>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</si>
  <si>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</si>
  <si>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</si>
  <si>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</si>
  <si>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</si>
  <si>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</si>
  <si>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</si>
  <si>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</si>
  <si>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</si>
  <si>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</si>
  <si>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</si>
  <si>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</si>
  <si>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</si>
  <si>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</si>
  <si>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</si>
  <si>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</si>
  <si>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</si>
  <si>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</si>
  <si>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</si>
  <si>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</si>
  <si>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</si>
  <si>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</si>
  <si>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</si>
  <si>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</si>
  <si>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</si>
  <si>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</si>
  <si>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</si>
  <si>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</si>
  <si>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</si>
  <si>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</si>
  <si>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</si>
  <si>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</si>
  <si>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</si>
  <si>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</si>
  <si>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</si>
  <si>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</si>
  <si>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</si>
  <si>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</si>
  <si>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</si>
  <si>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</si>
  <si>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</si>
  <si>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</si>
  <si>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</si>
  <si>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</si>
  <si>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</si>
  <si>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</si>
  <si>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</si>
  <si>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</si>
  <si>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</si>
  <si>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</si>
  <si>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</si>
  <si>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</si>
  <si>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</si>
  <si>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</si>
  <si>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</si>
  <si>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</si>
  <si>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</si>
  <si>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</si>
  <si>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</si>
  <si>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</si>
  <si>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</si>
  <si>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</si>
  <si>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</si>
  <si>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</si>
  <si>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</si>
  <si>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</si>
  <si>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</si>
  <si>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</si>
  <si>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</si>
  <si>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</si>
  <si>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</si>
  <si>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</si>
  <si>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</si>
  <si>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</si>
  <si>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</si>
  <si>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</si>
  <si>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</si>
  <si>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</si>
  <si>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Nueva relacion de precios v2</t>
  </si>
  <si>
    <t>Alfa</t>
  </si>
  <si>
    <t>Beta</t>
  </si>
  <si>
    <t>Precio Caja</t>
  </si>
  <si>
    <t>Promedio Diario de Venta en Cajas</t>
  </si>
  <si>
    <t>Precio Máximo</t>
  </si>
  <si>
    <t>Alfa - beta*p</t>
  </si>
  <si>
    <t>Alfas originales</t>
  </si>
  <si>
    <t>Betas originales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</si>
  <si>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</si>
  <si>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</si>
  <si>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</si>
  <si>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</si>
  <si>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</si>
  <si>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</si>
  <si>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</si>
  <si>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</si>
  <si>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</si>
  <si>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</si>
  <si>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</si>
  <si>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</si>
  <si>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</si>
  <si>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</si>
  <si>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</si>
  <si>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</si>
  <si>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</si>
  <si>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</si>
  <si>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</si>
  <si>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</si>
  <si>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</si>
  <si>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</si>
  <si>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</si>
  <si>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</si>
  <si>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</si>
  <si>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</si>
  <si>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</si>
  <si>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</si>
  <si>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</si>
  <si>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</si>
  <si>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</si>
  <si>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</si>
  <si>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</si>
  <si>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</si>
  <si>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</si>
  <si>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</si>
  <si>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</si>
  <si>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</si>
  <si>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</si>
  <si>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</si>
  <si>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</si>
  <si>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</si>
  <si>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</si>
  <si>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</si>
  <si>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Alfa Optimo</t>
  </si>
  <si>
    <t>p27</t>
  </si>
  <si>
    <t>p28</t>
  </si>
  <si>
    <t>Total Inv</t>
  </si>
  <si>
    <t>%</t>
  </si>
  <si>
    <t>Proviene</t>
  </si>
  <si>
    <t>Medio Pollo | Medio pollo superior</t>
  </si>
  <si>
    <t>Factor</t>
  </si>
  <si>
    <t>Producto</t>
  </si>
  <si>
    <t>Precio</t>
  </si>
  <si>
    <t>Recomendado - ChatGPT</t>
  </si>
  <si>
    <t>Porcentajes fijados - Moisés</t>
  </si>
  <si>
    <t>NUEVOS PRECIOS</t>
  </si>
  <si>
    <t>Internet</t>
  </si>
  <si>
    <t>Pmax Original</t>
  </si>
  <si>
    <t>Beta Original</t>
  </si>
  <si>
    <t>Alfa Original</t>
  </si>
  <si>
    <t>Precio Maximo 
por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</si>
</sst>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9" fontId="15" fillId="0" borderId="0" applyFont="0" applyFill="0" applyBorder="0" applyAlignment="0" applyProtection="0"/>
    <xf numFmtId="0" fontId="16" fillId="5" borderId="0" applyNumberFormat="0" applyBorder="0" applyAlignment="0" applyProtection="0"/>
  </cellStyleXfs>
  <cellXfs count="1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9" fontId="4" fillId="0" borderId="0" xfId="4" applyFont="1" applyAlignment="1">
      <alignment horizontal="center"/>
    </xf>
    <xf numFmtId="165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16" fillId="5" borderId="0" xfId="5" applyNumberFormat="1" applyBorder="1" applyAlignment="1">
      <alignment horizontal="center"/>
    </xf>
    <xf numFmtId="164" fontId="16" fillId="5" borderId="19" xfId="5" applyNumberFormat="1" applyBorder="1" applyAlignment="1">
      <alignment horizontal="center"/>
    </xf>
    <xf numFmtId="0" fontId="5" fillId="0" borderId="0" xfId="0" applyFont="1" applyAlignment="1">
      <alignment horizontal="center"/>
    </xf>
    <xf numFmtId="9" fontId="3" fillId="0" borderId="0" xfId="4" applyFont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0" applyFont="1" applyBorder="1"/>
    <xf numFmtId="0" fontId="0" fillId="0" borderId="27" xfId="0" applyBorder="1"/>
    <xf numFmtId="9" fontId="0" fillId="0" borderId="0" xfId="4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11" xfId="0" applyFont="1" applyBorder="1"/>
    <xf numFmtId="167" fontId="0" fillId="0" borderId="11" xfId="0" applyNumberFormat="1" applyBorder="1"/>
    <xf numFmtId="2" fontId="0" fillId="0" borderId="11" xfId="0" applyNumberFormat="1" applyBorder="1"/>
    <xf numFmtId="0" fontId="13" fillId="3" borderId="0" xfId="0" applyFont="1" applyFill="1"/>
    <xf numFmtId="0" fontId="4" fillId="0" borderId="16" xfId="0" applyFont="1" applyBorder="1" applyAlignment="1">
      <alignment horizontal="center" wrapText="1"/>
    </xf>
    <xf numFmtId="164" fontId="4" fillId="0" borderId="22" xfId="0" applyNumberFormat="1" applyFont="1" applyBorder="1" applyAlignment="1">
      <alignment horizontal="center"/>
    </xf>
    <xf numFmtId="164" fontId="16" fillId="5" borderId="18" xfId="5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5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</cellXfs>
  <cellStyles count="6">
    <cellStyle name="Bueno" xfId="5" builtinId="26"/>
    <cellStyle name="Millares [0]" xfId="1" builtinId="6"/>
    <cellStyle name="Moneda [0]" xfId="2" builtinId="7"/>
    <cellStyle name="Neutral" xfId="3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1" t="s">
        <v>149</v>
      </c>
      <c r="Z1" s="11" t="s">
        <v>150</v>
      </c>
      <c r="AA1" s="11" t="s">
        <v>151</v>
      </c>
      <c r="AB1" s="57" t="s">
        <v>165</v>
      </c>
      <c r="AC1" s="57" t="s">
        <v>166</v>
      </c>
    </row>
    <row r="2" spans="1:29" ht="14" x14ac:dyDescent="0.15">
      <c r="A2" s="12" t="s">
        <v>152</v>
      </c>
      <c r="B2" s="13">
        <f>('Mult cortes'!$B$3+('Mult cortes'!$C$3*Patrones!B16))*Productos!$O$3 + 'Mult cortes'!B6/1000</f>
        <v>6.5810000000000004</v>
      </c>
      <c r="C2" s="13">
        <f>('Mult cortes'!$B$3+('Mult cortes'!$C$3*Patrones!C16))*Productos!$O$3 + 'Mult cortes'!C6/1000</f>
        <v>7.2399999999999993</v>
      </c>
      <c r="D2" s="13">
        <f>('Mult cortes'!$B$3+('Mult cortes'!$C$3*Patrones!D16))*Productos!$O$3 + 'Mult cortes'!D6/1000</f>
        <v>7.899</v>
      </c>
      <c r="E2" s="13">
        <f>('Mult cortes'!$B$3+('Mult cortes'!$C$3*Patrones!E16))*Productos!$O$3 + 'Mult cortes'!E6/1000</f>
        <v>8.5579999999999998</v>
      </c>
      <c r="F2" s="13">
        <f>('Mult cortes'!$B$3+('Mult cortes'!$C$3*Patrones!F16))*Productos!$O$3 + 'Mult cortes'!F6/1000</f>
        <v>9.8750000000000018</v>
      </c>
      <c r="G2" s="13">
        <f>('Mult cortes'!$B$3+('Mult cortes'!$C$3*Patrones!G16))*Productos!$O$3 + 'Mult cortes'!G6/1000</f>
        <v>10.534000000000001</v>
      </c>
      <c r="H2" s="13">
        <f>('Mult cortes'!$B$3+('Mult cortes'!$C$3*Patrones!H16))*Productos!$O$3 + 'Mult cortes'!H6/1000</f>
        <v>8.5609999999999999</v>
      </c>
      <c r="I2" s="13">
        <f>('Mult cortes'!$B$3+('Mult cortes'!$C$3*Patrones!I16))*Productos!$O$3 + 'Mult cortes'!I6/1000</f>
        <v>9.2199999999999989</v>
      </c>
      <c r="J2" s="13">
        <f>('Mult cortes'!$B$3+('Mult cortes'!$C$3*Patrones!J16))*Productos!$O$3 + 'Mult cortes'!J6/1000</f>
        <v>9.8790000000000013</v>
      </c>
      <c r="K2" s="13">
        <f>('Mult cortes'!$B$3+('Mult cortes'!$C$3*Patrones!K16))*Productos!$O$3 + 'Mult cortes'!K6/1000</f>
        <v>11.196</v>
      </c>
      <c r="L2" s="13">
        <f>('Mult cortes'!$B$3+('Mult cortes'!$C$3*Patrones!L16))*Productos!$O$3 + 'Mult cortes'!L6/1000</f>
        <v>12.512999999999998</v>
      </c>
      <c r="M2" s="13">
        <f>('Mult cortes'!$B$3+('Mult cortes'!$C$3*Patrones!M16))*Productos!$O$3 + 'Mult cortes'!M6/1000</f>
        <v>13.830000000000002</v>
      </c>
      <c r="N2" s="13">
        <f>('Mult cortes'!$B$3+('Mult cortes'!$C$3*Patrones!N16))*Productos!$O$3 + 'Mult cortes'!N6/1000</f>
        <v>8.5670000000000002</v>
      </c>
      <c r="O2" s="13">
        <f>('Mult cortes'!$B$3+('Mult cortes'!$C$3*Patrones!O16))*Productos!$O$3 + 'Mult cortes'!O6/1000</f>
        <v>9.2259999999999991</v>
      </c>
      <c r="P2" s="13">
        <f>('Mult cortes'!$B$3+('Mult cortes'!$C$3*Patrones!P16))*Productos!$O$3 + 'Mult cortes'!P6/1000</f>
        <v>9.2270000000000003</v>
      </c>
      <c r="Q2" s="13">
        <f>('Mult cortes'!$B$3+('Mult cortes'!$C$3*Patrones!Q16))*Productos!$O$3 + 'Mult cortes'!Q6/1000</f>
        <v>7.2539999999999996</v>
      </c>
      <c r="R2" s="13">
        <f>('Mult cortes'!$B$3+('Mult cortes'!$C$3*Patrones!R16))*Productos!$O$3 + 'Mult cortes'!R6/1000</f>
        <v>9.2289999999999992</v>
      </c>
      <c r="S2" s="13">
        <f>('Mult cortes'!$B$3+('Mult cortes'!$C$3*Patrones!S16))*Productos!$O$3 + 'Mult cortes'!S6/1000</f>
        <v>7.9139999999999997</v>
      </c>
      <c r="T2" s="13">
        <f>('Mult cortes'!$B$3+('Mult cortes'!$C$3*Patrones!T16))*Productos!$O$3 + 'Mult cortes'!T6/1000</f>
        <v>9.8890000000000011</v>
      </c>
      <c r="U2" s="13">
        <f>('Mult cortes'!$B$3+('Mult cortes'!$C$3*Patrones!U16))*Productos!$O$3 + 'Mult cortes'!U6/1000</f>
        <v>11.863999999999999</v>
      </c>
      <c r="V2" s="13">
        <f>('Mult cortes'!$B$3+('Mult cortes'!$C$3*Patrones!V16))*Productos!$O$3 + 'Mult cortes'!V6/1000</f>
        <v>11.207000000000001</v>
      </c>
      <c r="W2" s="13">
        <f>('Mult cortes'!$B$3+('Mult cortes'!$C$3*Patrones!W16))*Productos!$O$3 + 'Mult cortes'!W6/1000</f>
        <v>12.523999999999999</v>
      </c>
      <c r="X2" s="13">
        <f>('Mult cortes'!$B$3+('Mult cortes'!$C$3*Patrones!X16))*Productos!$O$3 + 'Mult cortes'!X6/1000</f>
        <v>9.2349999999999994</v>
      </c>
      <c r="Y2" s="13">
        <f>('Mult cortes'!$B$3+('Mult cortes'!$C$3*Patrones!Y16))*Productos!$O$3 + 'Mult cortes'!Y6/1000</f>
        <v>10.552</v>
      </c>
      <c r="Z2" s="13">
        <f>('Mult cortes'!$B$3+('Mult cortes'!$C$3*Patrones!Z16))*Productos!$O$3 + 'Mult cortes'!Z6/1000</f>
        <v>11.869</v>
      </c>
      <c r="AA2" s="13">
        <f>('Mult cortes'!$B$3+('Mult cortes'!$C$3*Patrones!AA16))*Productos!$O$3 + 'Mult cortes'!AA6/1000</f>
        <v>13.186</v>
      </c>
      <c r="AB2" s="58">
        <f>('Mult cortes'!$B$3+('Mult cortes'!$C$3*Patrones!AB16))*Productos!$O$3 + 'Mult cortes'!AB6/1000</f>
        <v>9.238999999999999</v>
      </c>
      <c r="AC2" s="58">
        <f>('Mult cortes'!$B$3+('Mult cortes'!$C$3*Patrones!AC16))*Productos!$O$3 + 'Mult cortes'!AC6/1000</f>
        <v>11.186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B3" sqref="AB3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1" t="s">
        <v>149</v>
      </c>
      <c r="Z1" s="11" t="s">
        <v>150</v>
      </c>
      <c r="AA1" s="11" t="s">
        <v>151</v>
      </c>
      <c r="AB1" s="54" t="s">
        <v>165</v>
      </c>
      <c r="AC1" s="54" t="s">
        <v>166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3">
        <v>0</v>
      </c>
      <c r="AC2" s="53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3">
        <v>0</v>
      </c>
      <c r="AC3" s="53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3">
        <v>0</v>
      </c>
      <c r="AC4" s="53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3">
        <v>0</v>
      </c>
      <c r="AC5" s="53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3">
        <v>0</v>
      </c>
      <c r="AC6" s="53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3">
        <v>2</v>
      </c>
      <c r="AC7" s="53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3">
        <v>1</v>
      </c>
      <c r="AC8" s="53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3">
        <v>2</v>
      </c>
      <c r="AC9" s="53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3">
        <v>0</v>
      </c>
      <c r="AC10" s="53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3">
        <v>0</v>
      </c>
      <c r="AC11" s="53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3">
        <v>0</v>
      </c>
      <c r="AC12" s="53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3">
        <v>0</v>
      </c>
      <c r="AC13" s="53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3">
        <v>0</v>
      </c>
      <c r="AC14" s="53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3">
        <v>0</v>
      </c>
      <c r="AC15" s="53">
        <v>0</v>
      </c>
    </row>
    <row r="16" spans="1:29" x14ac:dyDescent="0.2">
      <c r="A16" s="16" t="s">
        <v>153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3">
        <v>4</v>
      </c>
      <c r="AC16" s="53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154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Piezas'!B2*Productos!E$19</f>
        <v>-1860</v>
      </c>
      <c r="C2" s="19">
        <f>'Restricciones - Piezas'!C2*Productos!F$19</f>
        <v>1860</v>
      </c>
      <c r="D2" s="19">
        <f>'Restricciones - Piezas'!D2*Productos!G$19</f>
        <v>0</v>
      </c>
      <c r="E2" s="19">
        <f>'Restricciones - Piezas'!E2*Productos!H$19</f>
        <v>0</v>
      </c>
      <c r="F2" s="19">
        <f>'Restricciones - Piezas'!F2*Productos!I$19</f>
        <v>0</v>
      </c>
      <c r="G2" s="19">
        <f>'Restricciones - Piezas'!G2*Productos!M$19</f>
        <v>0</v>
      </c>
      <c r="H2" s="19">
        <f>'Restricciones - Piezas'!H2*Productos!N$19</f>
        <v>0</v>
      </c>
      <c r="I2" s="19">
        <f>'Restricciones - Piezas'!I2*Productos!O$19</f>
        <v>0</v>
      </c>
      <c r="J2" s="19">
        <f>'Restricciones - Piezas'!J2*Productos!P$19</f>
        <v>0</v>
      </c>
      <c r="K2" s="19">
        <f>'Restricciones - Piezas'!K2*Productos!Q$19</f>
        <v>0</v>
      </c>
      <c r="L2" s="19">
        <f>'Restricciones - Piezas'!L2*Productos!S$19</f>
        <v>0</v>
      </c>
      <c r="M2" s="19">
        <f>'Restricciones - Piezas'!M2*Productos!T$19</f>
        <v>0</v>
      </c>
      <c r="N2" s="19">
        <f>'Restricciones - Piezas'!N2*Productos!U$19</f>
        <v>0</v>
      </c>
      <c r="O2" s="19">
        <f>'Restricciones - Piezas'!O2*Productos!V$19</f>
        <v>0</v>
      </c>
    </row>
    <row r="3" spans="1:15" x14ac:dyDescent="0.2">
      <c r="A3" s="18">
        <v>1</v>
      </c>
      <c r="B3" s="19">
        <f>'Restricciones - Piezas'!B3*Productos!E$19</f>
        <v>-1860</v>
      </c>
      <c r="C3" s="19">
        <f>'Restricciones - Piezas'!C3*Productos!F$19</f>
        <v>0</v>
      </c>
      <c r="D3" s="19">
        <f>'Restricciones - Piezas'!D3*Productos!G$19</f>
        <v>1080</v>
      </c>
      <c r="E3" s="19">
        <f>'Restricciones - Piezas'!E3*Productos!H$19</f>
        <v>780</v>
      </c>
      <c r="F3" s="19">
        <f>'Restricciones - Piezas'!F3*Productos!I$19</f>
        <v>0</v>
      </c>
      <c r="G3" s="19">
        <f>'Restricciones - Piezas'!G3*Productos!M$19</f>
        <v>0</v>
      </c>
      <c r="H3" s="19">
        <f>'Restricciones - Piezas'!H3*Productos!N$19</f>
        <v>0</v>
      </c>
      <c r="I3" s="19">
        <f>'Restricciones - Piezas'!I3*Productos!O$19</f>
        <v>0</v>
      </c>
      <c r="J3" s="19">
        <f>'Restricciones - Piezas'!J3*Productos!P$19</f>
        <v>0</v>
      </c>
      <c r="K3" s="19">
        <f>'Restricciones - Piezas'!K3*Productos!Q$19</f>
        <v>0</v>
      </c>
      <c r="L3" s="19">
        <f>'Restricciones - Piezas'!L3*Productos!S$19</f>
        <v>0</v>
      </c>
      <c r="M3" s="19">
        <f>'Restricciones - Piezas'!M3*Productos!T$19</f>
        <v>0</v>
      </c>
      <c r="N3" s="19">
        <f>'Restricciones - Piezas'!N3*Productos!U$19</f>
        <v>0</v>
      </c>
      <c r="O3" s="19">
        <f>'Restricciones - Piezas'!O3*Productos!V$19</f>
        <v>0</v>
      </c>
    </row>
    <row r="4" spans="1:15" x14ac:dyDescent="0.2">
      <c r="A4" s="18">
        <v>2</v>
      </c>
      <c r="B4" s="19">
        <f>'Restricciones - Piezas'!B4*Productos!E$19</f>
        <v>0</v>
      </c>
      <c r="C4" s="19">
        <f>'Restricciones - Piezas'!C4*Productos!F$19</f>
        <v>-930</v>
      </c>
      <c r="D4" s="19">
        <f>'Restricciones - Piezas'!D4*Productos!G$19</f>
        <v>0</v>
      </c>
      <c r="E4" s="19">
        <f>'Restricciones - Piezas'!E4*Productos!H$19</f>
        <v>0</v>
      </c>
      <c r="F4" s="19">
        <f>'Restricciones - Piezas'!F4*Productos!I$19</f>
        <v>540</v>
      </c>
      <c r="G4" s="19">
        <f>'Restricciones - Piezas'!G4*Productos!M$19</f>
        <v>390</v>
      </c>
      <c r="H4" s="19">
        <f>'Restricciones - Piezas'!H4*Productos!N$19</f>
        <v>0</v>
      </c>
      <c r="I4" s="19">
        <f>'Restricciones - Piezas'!I4*Productos!O$19</f>
        <v>0</v>
      </c>
      <c r="J4" s="19">
        <f>'Restricciones - Piezas'!J4*Productos!P$19</f>
        <v>0</v>
      </c>
      <c r="K4" s="19">
        <f>'Restricciones - Piezas'!K4*Productos!Q$19</f>
        <v>0</v>
      </c>
      <c r="L4" s="19">
        <f>'Restricciones - Piezas'!L4*Productos!S$19</f>
        <v>0</v>
      </c>
      <c r="M4" s="19">
        <f>'Restricciones - Piezas'!M4*Productos!T$19</f>
        <v>0</v>
      </c>
      <c r="N4" s="19">
        <f>'Restricciones - Piezas'!N4*Productos!U$19</f>
        <v>0</v>
      </c>
      <c r="O4" s="19">
        <f>'Restricciones - Piezas'!O4*Productos!V$19</f>
        <v>0</v>
      </c>
    </row>
    <row r="5" spans="1:15" x14ac:dyDescent="0.2">
      <c r="A5" s="18">
        <v>3</v>
      </c>
      <c r="B5" s="19">
        <f>'Restricciones - Piezas'!B5*Productos!E$19</f>
        <v>0</v>
      </c>
      <c r="C5" s="19">
        <f>'Restricciones - Piezas'!C5*Productos!F$19</f>
        <v>0</v>
      </c>
      <c r="D5" s="19">
        <f>'Restricciones - Piezas'!D5*Productos!G$19</f>
        <v>-1080</v>
      </c>
      <c r="E5" s="19">
        <f>'Restricciones - Piezas'!E5*Productos!H$19</f>
        <v>0</v>
      </c>
      <c r="F5" s="19">
        <f>'Restricciones - Piezas'!F5*Productos!I$19</f>
        <v>1080</v>
      </c>
      <c r="G5" s="19">
        <f>'Restricciones - Piezas'!G5*Productos!M$19</f>
        <v>0</v>
      </c>
      <c r="H5" s="19">
        <f>'Restricciones - Piezas'!H5*Productos!N$19</f>
        <v>0</v>
      </c>
      <c r="I5" s="19">
        <f>'Restricciones - Piezas'!I5*Productos!O$19</f>
        <v>0</v>
      </c>
      <c r="J5" s="19">
        <f>'Restricciones - Piezas'!J5*Productos!P$19</f>
        <v>0</v>
      </c>
      <c r="K5" s="19">
        <f>'Restricciones - Piezas'!K5*Productos!Q$19</f>
        <v>0</v>
      </c>
      <c r="L5" s="19">
        <f>'Restricciones - Piezas'!L5*Productos!S$19</f>
        <v>0</v>
      </c>
      <c r="M5" s="19">
        <f>'Restricciones - Piezas'!M5*Productos!T$19</f>
        <v>0</v>
      </c>
      <c r="N5" s="19">
        <f>'Restricciones - Piezas'!N5*Productos!U$19</f>
        <v>0</v>
      </c>
      <c r="O5" s="19">
        <f>'Restricciones - Piezas'!O5*Productos!V$19</f>
        <v>0</v>
      </c>
    </row>
    <row r="6" spans="1:15" x14ac:dyDescent="0.2">
      <c r="A6" s="18">
        <v>4</v>
      </c>
      <c r="B6" s="19">
        <f>'Restricciones - Piezas'!B6*Productos!E$19</f>
        <v>0</v>
      </c>
      <c r="C6" s="19">
        <f>'Restricciones - Piezas'!C6*Productos!F$19</f>
        <v>0</v>
      </c>
      <c r="D6" s="19">
        <f>'Restricciones - Piezas'!D6*Productos!G$19</f>
        <v>0</v>
      </c>
      <c r="E6" s="19">
        <f>'Restricciones - Piezas'!E6*Productos!H$19</f>
        <v>-780</v>
      </c>
      <c r="F6" s="19">
        <f>'Restricciones - Piezas'!F6*Productos!I$19</f>
        <v>0</v>
      </c>
      <c r="G6" s="19">
        <f>'Restricciones - Piezas'!G6*Productos!M$19</f>
        <v>780</v>
      </c>
      <c r="H6" s="19">
        <f>'Restricciones - Piezas'!H6*Productos!N$19</f>
        <v>0</v>
      </c>
      <c r="I6" s="19">
        <f>'Restricciones - Piezas'!I6*Productos!O$19</f>
        <v>0</v>
      </c>
      <c r="J6" s="19">
        <f>'Restricciones - Piezas'!J6*Productos!P$19</f>
        <v>0</v>
      </c>
      <c r="K6" s="19">
        <f>'Restricciones - Piezas'!K6*Productos!Q$19</f>
        <v>0</v>
      </c>
      <c r="L6" s="19">
        <f>'Restricciones - Piezas'!L6*Productos!S$19</f>
        <v>0</v>
      </c>
      <c r="M6" s="19">
        <f>'Restricciones - Piezas'!M6*Productos!T$19</f>
        <v>0</v>
      </c>
      <c r="N6" s="19">
        <f>'Restricciones - Piezas'!N6*Productos!U$19</f>
        <v>0</v>
      </c>
      <c r="O6" s="19">
        <f>'Restricciones - Piezas'!O6*Productos!V$19</f>
        <v>0</v>
      </c>
    </row>
    <row r="7" spans="1:15" x14ac:dyDescent="0.2">
      <c r="A7" s="18">
        <v>5</v>
      </c>
      <c r="B7" s="19">
        <f>'Restricciones - Piezas'!B7*Productos!E$19</f>
        <v>0</v>
      </c>
      <c r="C7" s="19">
        <f>'Restricciones - Piezas'!C7*Productos!F$19</f>
        <v>0</v>
      </c>
      <c r="D7" s="19">
        <f>'Restricciones - Piezas'!D7*Productos!G$19</f>
        <v>0</v>
      </c>
      <c r="E7" s="19">
        <f>'Restricciones - Piezas'!E7*Productos!H$19</f>
        <v>0</v>
      </c>
      <c r="F7" s="19">
        <f>'Restricciones - Piezas'!F7*Productos!I$19</f>
        <v>-540</v>
      </c>
      <c r="G7" s="19">
        <f>'Restricciones - Piezas'!G7*Productos!M$19</f>
        <v>0</v>
      </c>
      <c r="H7" s="19">
        <f>'Restricciones - Piezas'!H7*Productos!N$19</f>
        <v>0</v>
      </c>
      <c r="I7" s="19">
        <f>'Restricciones - Piezas'!I7*Productos!O$19</f>
        <v>90</v>
      </c>
      <c r="J7" s="19">
        <f>'Restricciones - Piezas'!J7*Productos!P$19</f>
        <v>450</v>
      </c>
      <c r="K7" s="19">
        <f>'Restricciones - Piezas'!K7*Productos!Q$19</f>
        <v>0</v>
      </c>
      <c r="L7" s="19">
        <f>'Restricciones - Piezas'!L7*Productos!S$19</f>
        <v>0</v>
      </c>
      <c r="M7" s="19">
        <f>'Restricciones - Piezas'!M7*Productos!T$19</f>
        <v>0</v>
      </c>
      <c r="N7" s="19">
        <f>'Restricciones - Piezas'!N7*Productos!U$19</f>
        <v>0</v>
      </c>
      <c r="O7" s="19">
        <f>'Restricciones - Piezas'!O7*Productos!V$19</f>
        <v>0</v>
      </c>
    </row>
    <row r="8" spans="1:15" x14ac:dyDescent="0.2">
      <c r="A8" s="18">
        <v>6</v>
      </c>
      <c r="B8" s="19">
        <f>'Restricciones - Piezas'!B8*Productos!E$19</f>
        <v>0</v>
      </c>
      <c r="C8" s="19">
        <f>'Restricciones - Piezas'!C8*Productos!F$19</f>
        <v>0</v>
      </c>
      <c r="D8" s="19">
        <f>'Restricciones - Piezas'!D8*Productos!G$19</f>
        <v>0</v>
      </c>
      <c r="E8" s="19">
        <f>'Restricciones - Piezas'!E8*Productos!H$19</f>
        <v>0</v>
      </c>
      <c r="F8" s="19">
        <f>'Restricciones - Piezas'!F8*Productos!I$19</f>
        <v>0</v>
      </c>
      <c r="G8" s="19">
        <f>'Restricciones - Piezas'!G8*Productos!M$19</f>
        <v>-390</v>
      </c>
      <c r="H8" s="19">
        <f>'Restricciones - Piezas'!H8*Productos!N$19</f>
        <v>0</v>
      </c>
      <c r="I8" s="19">
        <f>'Restricciones - Piezas'!I8*Productos!O$19</f>
        <v>0</v>
      </c>
      <c r="J8" s="19">
        <f>'Restricciones - Piezas'!J8*Productos!P$19</f>
        <v>0</v>
      </c>
      <c r="K8" s="19">
        <f>'Restricciones - Piezas'!K8*Productos!Q$19</f>
        <v>0</v>
      </c>
      <c r="L8" s="19">
        <f>'Restricciones - Piezas'!L8*Productos!S$19</f>
        <v>0</v>
      </c>
      <c r="M8" s="19">
        <f>'Restricciones - Piezas'!M8*Productos!T$19</f>
        <v>0</v>
      </c>
      <c r="N8" s="19">
        <f>'Restricciones - Piezas'!N8*Productos!U$19</f>
        <v>140</v>
      </c>
      <c r="O8" s="19">
        <f>'Restricciones - Piezas'!O8*Productos!V$19</f>
        <v>250</v>
      </c>
    </row>
    <row r="9" spans="1:15" x14ac:dyDescent="0.2">
      <c r="A9" s="18">
        <v>7</v>
      </c>
      <c r="B9" s="19">
        <f>'Restricciones - Piezas'!B9*Productos!E$19</f>
        <v>0</v>
      </c>
      <c r="C9" s="19">
        <f>'Restricciones - Piezas'!C9*Productos!F$19</f>
        <v>0</v>
      </c>
      <c r="D9" s="19">
        <f>'Restricciones - Piezas'!D9*Productos!G$19</f>
        <v>0</v>
      </c>
      <c r="E9" s="19">
        <f>'Restricciones - Piezas'!E9*Productos!H$19</f>
        <v>0</v>
      </c>
      <c r="F9" s="19">
        <f>'Restricciones - Piezas'!F9*Productos!I$19</f>
        <v>0</v>
      </c>
      <c r="G9" s="19">
        <f>'Restricciones - Piezas'!G9*Productos!M$19</f>
        <v>0</v>
      </c>
      <c r="H9" s="19">
        <f>'Restricciones - Piezas'!H9*Productos!N$19</f>
        <v>-900</v>
      </c>
      <c r="I9" s="19">
        <f>'Restricciones - Piezas'!I9*Productos!O$19</f>
        <v>0</v>
      </c>
      <c r="J9" s="19">
        <f>'Restricciones - Piezas'!J9*Productos!P$19</f>
        <v>900</v>
      </c>
      <c r="K9" s="19">
        <f>'Restricciones - Piezas'!K9*Productos!Q$19</f>
        <v>0</v>
      </c>
      <c r="L9" s="19">
        <f>'Restricciones - Piezas'!L9*Productos!S$19</f>
        <v>0</v>
      </c>
      <c r="M9" s="19">
        <f>'Restricciones - Piezas'!M9*Productos!T$19</f>
        <v>0</v>
      </c>
      <c r="N9" s="19">
        <f>'Restricciones - Piezas'!N9*Productos!U$19</f>
        <v>0</v>
      </c>
      <c r="O9" s="19">
        <f>'Restricciones - Piezas'!O9*Productos!V$19</f>
        <v>0</v>
      </c>
    </row>
    <row r="10" spans="1:15" x14ac:dyDescent="0.2">
      <c r="A10" s="18">
        <v>8</v>
      </c>
      <c r="B10" s="19">
        <f>'Restricciones - Piezas'!B10*Productos!E$19</f>
        <v>0</v>
      </c>
      <c r="C10" s="19">
        <f>'Restricciones - Piezas'!C10*Productos!F$19</f>
        <v>0</v>
      </c>
      <c r="D10" s="19">
        <f>'Restricciones - Piezas'!D10*Productos!G$19</f>
        <v>0</v>
      </c>
      <c r="E10" s="19">
        <f>'Restricciones - Piezas'!E10*Productos!H$19</f>
        <v>0</v>
      </c>
      <c r="F10" s="19">
        <f>'Restricciones - Piezas'!F10*Productos!I$19</f>
        <v>0</v>
      </c>
      <c r="G10" s="19">
        <f>'Restricciones - Piezas'!G10*Productos!M$19</f>
        <v>0</v>
      </c>
      <c r="H10" s="19">
        <f>'Restricciones - Piezas'!H10*Productos!N$19</f>
        <v>0</v>
      </c>
      <c r="I10" s="19">
        <f>'Restricciones - Piezas'!I10*Productos!O$19</f>
        <v>-90</v>
      </c>
      <c r="J10" s="19">
        <f>'Restricciones - Piezas'!J10*Productos!P$19</f>
        <v>0</v>
      </c>
      <c r="K10" s="19">
        <f>'Restricciones - Piezas'!K10*Productos!Q$19</f>
        <v>55</v>
      </c>
      <c r="L10" s="19">
        <f>'Restricciones - Piezas'!L10*Productos!S$19</f>
        <v>27</v>
      </c>
      <c r="M10" s="19">
        <f>'Restricciones - Piezas'!M10*Productos!T$19</f>
        <v>8</v>
      </c>
      <c r="N10" s="19">
        <f>'Restricciones - Piezas'!N10*Productos!U$19</f>
        <v>0</v>
      </c>
      <c r="O10" s="19">
        <f>'Restricciones - Piezas'!O10*Productos!V$19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155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157</v>
      </c>
      <c r="B1" s="1" t="s">
        <v>158</v>
      </c>
      <c r="C1" s="1" t="s">
        <v>159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160</v>
      </c>
      <c r="B3" s="3">
        <v>21000</v>
      </c>
      <c r="C3" s="3">
        <v>20</v>
      </c>
    </row>
    <row r="4" spans="1:3" x14ac:dyDescent="0.2">
      <c r="A4" s="3" t="s">
        <v>161</v>
      </c>
      <c r="B4" s="3">
        <v>23500</v>
      </c>
      <c r="C4" s="3">
        <v>25</v>
      </c>
    </row>
    <row r="5" spans="1:3" x14ac:dyDescent="0.2">
      <c r="A5" s="3" t="s">
        <v>162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Productos!$M3</f>
        <v>9280.8954666666668</v>
      </c>
      <c r="C2" s="29">
        <f>Productos!$M3</f>
        <v>9280.8954666666668</v>
      </c>
      <c r="D2" s="29">
        <f>Productos!$M3</f>
        <v>9280.8954666666668</v>
      </c>
      <c r="E2" s="29">
        <f>Productos!$M3</f>
        <v>9280.8954666666668</v>
      </c>
      <c r="F2" s="29">
        <f>Productos!$M3</f>
        <v>9280.8954666666668</v>
      </c>
      <c r="G2" s="29">
        <f>Productos!$M3</f>
        <v>9280.8954666666668</v>
      </c>
      <c r="H2" s="29">
        <f>Productos!$M3</f>
        <v>9280.8954666666668</v>
      </c>
      <c r="I2" s="29">
        <f>Productos!$M3</f>
        <v>9280.8954666666668</v>
      </c>
      <c r="J2" s="29">
        <f>Productos!$M3</f>
        <v>9280.8954666666668</v>
      </c>
      <c r="K2" s="29">
        <f>Productos!$M3</f>
        <v>9280.8954666666668</v>
      </c>
      <c r="L2" s="29">
        <f>Productos!$M3</f>
        <v>9280.8954666666668</v>
      </c>
      <c r="M2" s="29">
        <f>Productos!$M3</f>
        <v>9280.8954666666668</v>
      </c>
      <c r="N2" s="29">
        <f>Productos!$M3</f>
        <v>9280.8954666666668</v>
      </c>
      <c r="O2" s="29">
        <f>Productos!$M3</f>
        <v>9280.8954666666668</v>
      </c>
      <c r="P2" s="29">
        <f>Productos!$M3</f>
        <v>9280.8954666666668</v>
      </c>
      <c r="Q2" s="29">
        <f>Productos!$M3</f>
        <v>9280.8954666666668</v>
      </c>
      <c r="R2" s="29">
        <f>Productos!$M3</f>
        <v>9280.8954666666668</v>
      </c>
      <c r="S2" s="29">
        <f>Productos!$M3</f>
        <v>9280.8954666666668</v>
      </c>
      <c r="T2" s="29">
        <f>Productos!$M3</f>
        <v>9280.8954666666668</v>
      </c>
      <c r="U2" s="29">
        <f>Productos!$M3</f>
        <v>9280.8954666666668</v>
      </c>
      <c r="V2" s="29">
        <f>Productos!$M3</f>
        <v>9280.8954666666668</v>
      </c>
      <c r="W2" s="29">
        <f>Productos!$M3</f>
        <v>9280.8954666666668</v>
      </c>
      <c r="X2" s="29">
        <f>Productos!$M3</f>
        <v>9280.8954666666668</v>
      </c>
      <c r="Y2" s="29">
        <f>Productos!$M3</f>
        <v>9280.8954666666668</v>
      </c>
      <c r="Z2" s="29">
        <f>Productos!$M3</f>
        <v>9280.8954666666668</v>
      </c>
      <c r="AA2" s="29">
        <f>Productos!$M3</f>
        <v>9280.8954666666668</v>
      </c>
      <c r="AB2" s="29">
        <f>Productos!$M3</f>
        <v>9280.8954666666668</v>
      </c>
      <c r="AC2" s="29">
        <f>Productos!$M3</f>
        <v>9280.8954666666668</v>
      </c>
      <c r="AD2" s="29">
        <f>Productos!$M3</f>
        <v>9280.8954666666668</v>
      </c>
      <c r="AE2" s="29">
        <f>Productos!$M3</f>
        <v>9280.8954666666668</v>
      </c>
      <c r="AF2" s="29">
        <f>Productos!$M3</f>
        <v>9280.8954666666668</v>
      </c>
      <c r="AG2" s="29">
        <f>Productos!$M3</f>
        <v>9280.8954666666668</v>
      </c>
      <c r="AH2" s="29">
        <f>Productos!$M3</f>
        <v>9280.8954666666668</v>
      </c>
      <c r="AI2" s="29">
        <f>Productos!$M3</f>
        <v>9280.8954666666668</v>
      </c>
      <c r="AJ2" s="29">
        <f>Productos!$M3</f>
        <v>9280.8954666666668</v>
      </c>
      <c r="AK2" s="29">
        <f>Productos!$M3</f>
        <v>9280.8954666666668</v>
      </c>
      <c r="AL2" s="29">
        <f>Productos!$M3</f>
        <v>9280.8954666666668</v>
      </c>
      <c r="AM2" s="29">
        <f>Productos!$M3</f>
        <v>9280.8954666666668</v>
      </c>
      <c r="AN2" s="29">
        <f>Productos!$M3</f>
        <v>9280.8954666666668</v>
      </c>
      <c r="AO2" s="29">
        <f>Productos!$M3</f>
        <v>9280.8954666666668</v>
      </c>
      <c r="AP2" s="29">
        <f>Productos!$M3</f>
        <v>9280.8954666666668</v>
      </c>
      <c r="AQ2" s="29">
        <f>Productos!$M3</f>
        <v>9280.8954666666668</v>
      </c>
      <c r="AR2" s="29">
        <f>Productos!$M3</f>
        <v>9280.8954666666668</v>
      </c>
      <c r="AS2" s="29">
        <f>Productos!$M3</f>
        <v>9280.8954666666668</v>
      </c>
      <c r="AT2" s="29">
        <f>Productos!$M3</f>
        <v>9280.8954666666668</v>
      </c>
      <c r="AU2" s="29">
        <f>Productos!$M3</f>
        <v>9280.8954666666668</v>
      </c>
      <c r="AV2" s="29">
        <f>Productos!$M3</f>
        <v>9280.8954666666668</v>
      </c>
      <c r="AW2" s="29">
        <f>Productos!$M3</f>
        <v>9280.8954666666668</v>
      </c>
      <c r="AX2" s="29">
        <f>Productos!$M3</f>
        <v>9280.8954666666668</v>
      </c>
      <c r="AY2" s="29">
        <f>Productos!$M3</f>
        <v>9280.8954666666668</v>
      </c>
      <c r="AZ2" s="29">
        <f>Productos!$M3</f>
        <v>9280.8954666666668</v>
      </c>
      <c r="BA2" s="29">
        <f>Productos!$M3</f>
        <v>9280.8954666666668</v>
      </c>
      <c r="BB2" s="29">
        <f>Productos!$M3</f>
        <v>9280.8954666666668</v>
      </c>
      <c r="BC2" s="29">
        <f>Productos!$M3</f>
        <v>9280.8954666666668</v>
      </c>
      <c r="BD2" s="29">
        <f>Productos!$M3</f>
        <v>9280.8954666666668</v>
      </c>
      <c r="BE2" s="29">
        <f>Productos!$M3</f>
        <v>9280.8954666666668</v>
      </c>
      <c r="BF2" s="29">
        <f>Productos!$M3</f>
        <v>9280.8954666666668</v>
      </c>
      <c r="BG2" s="29">
        <f>Productos!$M3</f>
        <v>9280.8954666666668</v>
      </c>
      <c r="BH2" s="29">
        <f>Productos!$M3</f>
        <v>9280.8954666666668</v>
      </c>
      <c r="BI2" s="29">
        <f>Productos!$M3</f>
        <v>9280.8954666666668</v>
      </c>
      <c r="BJ2" s="29">
        <f>Productos!$M3</f>
        <v>9280.8954666666668</v>
      </c>
      <c r="BK2" s="29">
        <f>Productos!$M3</f>
        <v>9280.8954666666668</v>
      </c>
      <c r="BL2" s="29">
        <f>Productos!$M3</f>
        <v>9280.8954666666668</v>
      </c>
      <c r="BM2" s="29">
        <f>Productos!$M3</f>
        <v>9280.8954666666668</v>
      </c>
      <c r="BN2" s="29">
        <f>Productos!$M3</f>
        <v>9280.8954666666668</v>
      </c>
      <c r="BO2" s="29">
        <f>Productos!$M3</f>
        <v>9280.8954666666668</v>
      </c>
      <c r="BP2" s="29">
        <f>Productos!$M3</f>
        <v>9280.8954666666668</v>
      </c>
      <c r="BQ2" s="29">
        <f>Productos!$M3</f>
        <v>9280.8954666666668</v>
      </c>
      <c r="BR2" s="29">
        <f>Productos!$M3</f>
        <v>9280.8954666666668</v>
      </c>
      <c r="BS2" s="29">
        <f>Productos!$M3</f>
        <v>9280.8954666666668</v>
      </c>
      <c r="BT2" s="29">
        <f>Productos!$M3</f>
        <v>9280.8954666666668</v>
      </c>
      <c r="BU2" s="29">
        <f>Productos!$M3</f>
        <v>9280.8954666666668</v>
      </c>
      <c r="BV2" s="29">
        <f>Productos!$M3</f>
        <v>9280.8954666666668</v>
      </c>
      <c r="BW2" s="29">
        <f>Productos!$M3</f>
        <v>9280.8954666666668</v>
      </c>
      <c r="BX2" s="29">
        <f>Productos!$M3</f>
        <v>9280.8954666666668</v>
      </c>
      <c r="BY2" s="29">
        <f>Productos!$M3</f>
        <v>9280.8954666666668</v>
      </c>
      <c r="BZ2" s="29">
        <f>Productos!$M3</f>
        <v>9280.8954666666668</v>
      </c>
      <c r="CA2" s="29">
        <f>Productos!$M3</f>
        <v>9280.8954666666668</v>
      </c>
      <c r="CB2" s="29">
        <f>Productos!$M3</f>
        <v>9280.8954666666668</v>
      </c>
      <c r="CC2" s="29">
        <f>Productos!$M3</f>
        <v>9280.8954666666668</v>
      </c>
      <c r="CD2" s="29">
        <f>Productos!$M3</f>
        <v>9280.8954666666668</v>
      </c>
      <c r="CE2" s="29">
        <f>Productos!$M3</f>
        <v>9280.8954666666668</v>
      </c>
      <c r="CF2" s="29">
        <f>Productos!$M3</f>
        <v>9280.8954666666668</v>
      </c>
      <c r="CG2" s="29">
        <f>Productos!$M3</f>
        <v>9280.8954666666668</v>
      </c>
      <c r="CH2" s="29">
        <f>Productos!$M3</f>
        <v>9280.8954666666668</v>
      </c>
      <c r="CI2" s="29">
        <f>Productos!$M3</f>
        <v>9280.8954666666668</v>
      </c>
      <c r="CJ2" s="29">
        <f>Productos!$M3</f>
        <v>9280.8954666666668</v>
      </c>
      <c r="CK2" s="29">
        <f>Productos!$M3</f>
        <v>9280.8954666666668</v>
      </c>
      <c r="CL2" s="29">
        <f>Productos!$M3</f>
        <v>9280.8954666666668</v>
      </c>
      <c r="CM2" s="29">
        <f>Productos!$M3</f>
        <v>9280.8954666666668</v>
      </c>
    </row>
    <row r="3" spans="1:91" x14ac:dyDescent="0.2">
      <c r="A3" s="2" t="s">
        <v>92</v>
      </c>
      <c r="B3" s="29">
        <f>Productos!$M4</f>
        <v>9562.9895537993925</v>
      </c>
      <c r="C3" s="29">
        <f>Productos!$M4</f>
        <v>9562.9895537993925</v>
      </c>
      <c r="D3" s="29">
        <f>Productos!$M4</f>
        <v>9562.9895537993925</v>
      </c>
      <c r="E3" s="29">
        <f>Productos!$M4</f>
        <v>9562.9895537993925</v>
      </c>
      <c r="F3" s="29">
        <f>Productos!$M4</f>
        <v>9562.9895537993925</v>
      </c>
      <c r="G3" s="29">
        <f>Productos!$M4</f>
        <v>9562.9895537993925</v>
      </c>
      <c r="H3" s="29">
        <f>Productos!$M4</f>
        <v>9562.9895537993925</v>
      </c>
      <c r="I3" s="29">
        <f>Productos!$M4</f>
        <v>9562.9895537993925</v>
      </c>
      <c r="J3" s="29">
        <f>Productos!$M4</f>
        <v>9562.9895537993925</v>
      </c>
      <c r="K3" s="29">
        <f>Productos!$M4</f>
        <v>9562.9895537993925</v>
      </c>
      <c r="L3" s="29">
        <f>Productos!$M4</f>
        <v>9562.9895537993925</v>
      </c>
      <c r="M3" s="29">
        <f>Productos!$M4</f>
        <v>9562.9895537993925</v>
      </c>
      <c r="N3" s="29">
        <f>Productos!$M4</f>
        <v>9562.9895537993925</v>
      </c>
      <c r="O3" s="29">
        <f>Productos!$M4</f>
        <v>9562.9895537993925</v>
      </c>
      <c r="P3" s="29">
        <f>Productos!$M4</f>
        <v>9562.9895537993925</v>
      </c>
      <c r="Q3" s="29">
        <f>Productos!$M4</f>
        <v>9562.9895537993925</v>
      </c>
      <c r="R3" s="29">
        <f>Productos!$M4</f>
        <v>9562.9895537993925</v>
      </c>
      <c r="S3" s="29">
        <f>Productos!$M4</f>
        <v>9562.9895537993925</v>
      </c>
      <c r="T3" s="29">
        <f>Productos!$M4</f>
        <v>9562.9895537993925</v>
      </c>
      <c r="U3" s="29">
        <f>Productos!$M4</f>
        <v>9562.9895537993925</v>
      </c>
      <c r="V3" s="29">
        <f>Productos!$M4</f>
        <v>9562.9895537993925</v>
      </c>
      <c r="W3" s="29">
        <f>Productos!$M4</f>
        <v>9562.9895537993925</v>
      </c>
      <c r="X3" s="29">
        <f>Productos!$M4</f>
        <v>9562.9895537993925</v>
      </c>
      <c r="Y3" s="29">
        <f>Productos!$M4</f>
        <v>9562.9895537993925</v>
      </c>
      <c r="Z3" s="29">
        <f>Productos!$M4</f>
        <v>9562.9895537993925</v>
      </c>
      <c r="AA3" s="29">
        <f>Productos!$M4</f>
        <v>9562.9895537993925</v>
      </c>
      <c r="AB3" s="29">
        <f>Productos!$M4</f>
        <v>9562.9895537993925</v>
      </c>
      <c r="AC3" s="29">
        <f>Productos!$M4</f>
        <v>9562.9895537993925</v>
      </c>
      <c r="AD3" s="29">
        <f>Productos!$M4</f>
        <v>9562.9895537993925</v>
      </c>
      <c r="AE3" s="29">
        <f>Productos!$M4</f>
        <v>9562.9895537993925</v>
      </c>
      <c r="AF3" s="29">
        <f>Productos!$M4</f>
        <v>9562.9895537993925</v>
      </c>
      <c r="AG3" s="29">
        <f>Productos!$M4</f>
        <v>9562.9895537993925</v>
      </c>
      <c r="AH3" s="29">
        <f>Productos!$M4</f>
        <v>9562.9895537993925</v>
      </c>
      <c r="AI3" s="29">
        <f>Productos!$M4</f>
        <v>9562.9895537993925</v>
      </c>
      <c r="AJ3" s="29">
        <f>Productos!$M4</f>
        <v>9562.9895537993925</v>
      </c>
      <c r="AK3" s="29">
        <f>Productos!$M4</f>
        <v>9562.9895537993925</v>
      </c>
      <c r="AL3" s="29">
        <f>Productos!$M4</f>
        <v>9562.9895537993925</v>
      </c>
      <c r="AM3" s="29">
        <f>Productos!$M4</f>
        <v>9562.9895537993925</v>
      </c>
      <c r="AN3" s="29">
        <f>Productos!$M4</f>
        <v>9562.9895537993925</v>
      </c>
      <c r="AO3" s="29">
        <f>Productos!$M4</f>
        <v>9562.9895537993925</v>
      </c>
      <c r="AP3" s="29">
        <f>Productos!$M4</f>
        <v>9562.9895537993925</v>
      </c>
      <c r="AQ3" s="29">
        <f>Productos!$M4</f>
        <v>9562.9895537993925</v>
      </c>
      <c r="AR3" s="29">
        <f>Productos!$M4</f>
        <v>9562.9895537993925</v>
      </c>
      <c r="AS3" s="29">
        <f>Productos!$M4</f>
        <v>9562.9895537993925</v>
      </c>
      <c r="AT3" s="29">
        <f>Productos!$M4</f>
        <v>9562.9895537993925</v>
      </c>
      <c r="AU3" s="29">
        <f>Productos!$M4</f>
        <v>9562.9895537993925</v>
      </c>
      <c r="AV3" s="29">
        <f>Productos!$M4</f>
        <v>9562.9895537993925</v>
      </c>
      <c r="AW3" s="29">
        <f>Productos!$M4</f>
        <v>9562.9895537993925</v>
      </c>
      <c r="AX3" s="29">
        <f>Productos!$M4</f>
        <v>9562.9895537993925</v>
      </c>
      <c r="AY3" s="29">
        <f>Productos!$M4</f>
        <v>9562.9895537993925</v>
      </c>
      <c r="AZ3" s="29">
        <f>Productos!$M4</f>
        <v>9562.9895537993925</v>
      </c>
      <c r="BA3" s="29">
        <f>Productos!$M4</f>
        <v>9562.9895537993925</v>
      </c>
      <c r="BB3" s="29">
        <f>Productos!$M4</f>
        <v>9562.9895537993925</v>
      </c>
      <c r="BC3" s="29">
        <f>Productos!$M4</f>
        <v>9562.9895537993925</v>
      </c>
      <c r="BD3" s="29">
        <f>Productos!$M4</f>
        <v>9562.9895537993925</v>
      </c>
      <c r="BE3" s="29">
        <f>Productos!$M4</f>
        <v>9562.9895537993925</v>
      </c>
      <c r="BF3" s="29">
        <f>Productos!$M4</f>
        <v>9562.9895537993925</v>
      </c>
      <c r="BG3" s="29">
        <f>Productos!$M4</f>
        <v>9562.9895537993925</v>
      </c>
      <c r="BH3" s="29">
        <f>Productos!$M4</f>
        <v>9562.9895537993925</v>
      </c>
      <c r="BI3" s="29">
        <f>Productos!$M4</f>
        <v>9562.9895537993925</v>
      </c>
      <c r="BJ3" s="29">
        <f>Productos!$M4</f>
        <v>9562.9895537993925</v>
      </c>
      <c r="BK3" s="29">
        <f>Productos!$M4</f>
        <v>9562.9895537993925</v>
      </c>
      <c r="BL3" s="29">
        <f>Productos!$M4</f>
        <v>9562.9895537993925</v>
      </c>
      <c r="BM3" s="29">
        <f>Productos!$M4</f>
        <v>9562.9895537993925</v>
      </c>
      <c r="BN3" s="29">
        <f>Productos!$M4</f>
        <v>9562.9895537993925</v>
      </c>
      <c r="BO3" s="29">
        <f>Productos!$M4</f>
        <v>9562.9895537993925</v>
      </c>
      <c r="BP3" s="29">
        <f>Productos!$M4</f>
        <v>9562.9895537993925</v>
      </c>
      <c r="BQ3" s="29">
        <f>Productos!$M4</f>
        <v>9562.9895537993925</v>
      </c>
      <c r="BR3" s="29">
        <f>Productos!$M4</f>
        <v>9562.9895537993925</v>
      </c>
      <c r="BS3" s="29">
        <f>Productos!$M4</f>
        <v>9562.9895537993925</v>
      </c>
      <c r="BT3" s="29">
        <f>Productos!$M4</f>
        <v>9562.9895537993925</v>
      </c>
      <c r="BU3" s="29">
        <f>Productos!$M4</f>
        <v>9562.9895537993925</v>
      </c>
      <c r="BV3" s="29">
        <f>Productos!$M4</f>
        <v>9562.9895537993925</v>
      </c>
      <c r="BW3" s="29">
        <f>Productos!$M4</f>
        <v>9562.9895537993925</v>
      </c>
      <c r="BX3" s="29">
        <f>Productos!$M4</f>
        <v>9562.9895537993925</v>
      </c>
      <c r="BY3" s="29">
        <f>Productos!$M4</f>
        <v>9562.9895537993925</v>
      </c>
      <c r="BZ3" s="29">
        <f>Productos!$M4</f>
        <v>9562.9895537993925</v>
      </c>
      <c r="CA3" s="29">
        <f>Productos!$M4</f>
        <v>9562.9895537993925</v>
      </c>
      <c r="CB3" s="29">
        <f>Productos!$M4</f>
        <v>9562.9895537993925</v>
      </c>
      <c r="CC3" s="29">
        <f>Productos!$M4</f>
        <v>9562.9895537993925</v>
      </c>
      <c r="CD3" s="29">
        <f>Productos!$M4</f>
        <v>9562.9895537993925</v>
      </c>
      <c r="CE3" s="29">
        <f>Productos!$M4</f>
        <v>9562.9895537993925</v>
      </c>
      <c r="CF3" s="29">
        <f>Productos!$M4</f>
        <v>9562.9895537993925</v>
      </c>
      <c r="CG3" s="29">
        <f>Productos!$M4</f>
        <v>9562.9895537993925</v>
      </c>
      <c r="CH3" s="29">
        <f>Productos!$M4</f>
        <v>9562.9895537993925</v>
      </c>
      <c r="CI3" s="29">
        <f>Productos!$M4</f>
        <v>9562.9895537993925</v>
      </c>
      <c r="CJ3" s="29">
        <f>Productos!$M4</f>
        <v>9562.9895537993925</v>
      </c>
      <c r="CK3" s="29">
        <f>Productos!$M4</f>
        <v>9562.9895537993925</v>
      </c>
      <c r="CL3" s="29">
        <f>Productos!$M4</f>
        <v>9562.9895537993925</v>
      </c>
      <c r="CM3" s="29">
        <f>Productos!$M4</f>
        <v>9562.9895537993925</v>
      </c>
    </row>
    <row r="4" spans="1:91" x14ac:dyDescent="0.2">
      <c r="A4" s="2" t="s">
        <v>93</v>
      </c>
      <c r="B4" s="29">
        <f>Productos!$M5</f>
        <v>10409.271815197568</v>
      </c>
      <c r="C4" s="29">
        <f>Productos!$M5</f>
        <v>10409.271815197568</v>
      </c>
      <c r="D4" s="29">
        <f>Productos!$M5</f>
        <v>10409.271815197568</v>
      </c>
      <c r="E4" s="29">
        <f>Productos!$M5</f>
        <v>10409.271815197568</v>
      </c>
      <c r="F4" s="29">
        <f>Productos!$M5</f>
        <v>10409.271815197568</v>
      </c>
      <c r="G4" s="29">
        <f>Productos!$M5</f>
        <v>10409.271815197568</v>
      </c>
      <c r="H4" s="29">
        <f>Productos!$M5</f>
        <v>10409.271815197568</v>
      </c>
      <c r="I4" s="29">
        <f>Productos!$M5</f>
        <v>10409.271815197568</v>
      </c>
      <c r="J4" s="29">
        <f>Productos!$M5</f>
        <v>10409.271815197568</v>
      </c>
      <c r="K4" s="29">
        <f>Productos!$M5</f>
        <v>10409.271815197568</v>
      </c>
      <c r="L4" s="29">
        <f>Productos!$M5</f>
        <v>10409.271815197568</v>
      </c>
      <c r="M4" s="29">
        <f>Productos!$M5</f>
        <v>10409.271815197568</v>
      </c>
      <c r="N4" s="29">
        <f>Productos!$M5</f>
        <v>10409.271815197568</v>
      </c>
      <c r="O4" s="29">
        <f>Productos!$M5</f>
        <v>10409.271815197568</v>
      </c>
      <c r="P4" s="29">
        <f>Productos!$M5</f>
        <v>10409.271815197568</v>
      </c>
      <c r="Q4" s="29">
        <f>Productos!$M5</f>
        <v>10409.271815197568</v>
      </c>
      <c r="R4" s="29">
        <f>Productos!$M5</f>
        <v>10409.271815197568</v>
      </c>
      <c r="S4" s="29">
        <f>Productos!$M5</f>
        <v>10409.271815197568</v>
      </c>
      <c r="T4" s="29">
        <f>Productos!$M5</f>
        <v>10409.271815197568</v>
      </c>
      <c r="U4" s="29">
        <f>Productos!$M5</f>
        <v>10409.271815197568</v>
      </c>
      <c r="V4" s="29">
        <f>Productos!$M5</f>
        <v>10409.271815197568</v>
      </c>
      <c r="W4" s="29">
        <f>Productos!$M5</f>
        <v>10409.271815197568</v>
      </c>
      <c r="X4" s="29">
        <f>Productos!$M5</f>
        <v>10409.271815197568</v>
      </c>
      <c r="Y4" s="29">
        <f>Productos!$M5</f>
        <v>10409.271815197568</v>
      </c>
      <c r="Z4" s="29">
        <f>Productos!$M5</f>
        <v>10409.271815197568</v>
      </c>
      <c r="AA4" s="29">
        <f>Productos!$M5</f>
        <v>10409.271815197568</v>
      </c>
      <c r="AB4" s="29">
        <f>Productos!$M5</f>
        <v>10409.271815197568</v>
      </c>
      <c r="AC4" s="29">
        <f>Productos!$M5</f>
        <v>10409.271815197568</v>
      </c>
      <c r="AD4" s="29">
        <f>Productos!$M5</f>
        <v>10409.271815197568</v>
      </c>
      <c r="AE4" s="29">
        <f>Productos!$M5</f>
        <v>10409.271815197568</v>
      </c>
      <c r="AF4" s="29">
        <f>Productos!$M5</f>
        <v>10409.271815197568</v>
      </c>
      <c r="AG4" s="29">
        <f>Productos!$M5</f>
        <v>10409.271815197568</v>
      </c>
      <c r="AH4" s="29">
        <f>Productos!$M5</f>
        <v>10409.271815197568</v>
      </c>
      <c r="AI4" s="29">
        <f>Productos!$M5</f>
        <v>10409.271815197568</v>
      </c>
      <c r="AJ4" s="29">
        <f>Productos!$M5</f>
        <v>10409.271815197568</v>
      </c>
      <c r="AK4" s="29">
        <f>Productos!$M5</f>
        <v>10409.271815197568</v>
      </c>
      <c r="AL4" s="29">
        <f>Productos!$M5</f>
        <v>10409.271815197568</v>
      </c>
      <c r="AM4" s="29">
        <f>Productos!$M5</f>
        <v>10409.271815197568</v>
      </c>
      <c r="AN4" s="29">
        <f>Productos!$M5</f>
        <v>10409.271815197568</v>
      </c>
      <c r="AO4" s="29">
        <f>Productos!$M5</f>
        <v>10409.271815197568</v>
      </c>
      <c r="AP4" s="29">
        <f>Productos!$M5</f>
        <v>10409.271815197568</v>
      </c>
      <c r="AQ4" s="29">
        <f>Productos!$M5</f>
        <v>10409.271815197568</v>
      </c>
      <c r="AR4" s="29">
        <f>Productos!$M5</f>
        <v>10409.271815197568</v>
      </c>
      <c r="AS4" s="29">
        <f>Productos!$M5</f>
        <v>10409.271815197568</v>
      </c>
      <c r="AT4" s="29">
        <f>Productos!$M5</f>
        <v>10409.271815197568</v>
      </c>
      <c r="AU4" s="29">
        <f>Productos!$M5</f>
        <v>10409.271815197568</v>
      </c>
      <c r="AV4" s="29">
        <f>Productos!$M5</f>
        <v>10409.271815197568</v>
      </c>
      <c r="AW4" s="29">
        <f>Productos!$M5</f>
        <v>10409.271815197568</v>
      </c>
      <c r="AX4" s="29">
        <f>Productos!$M5</f>
        <v>10409.271815197568</v>
      </c>
      <c r="AY4" s="29">
        <f>Productos!$M5</f>
        <v>10409.271815197568</v>
      </c>
      <c r="AZ4" s="29">
        <f>Productos!$M5</f>
        <v>10409.271815197568</v>
      </c>
      <c r="BA4" s="29">
        <f>Productos!$M5</f>
        <v>10409.271815197568</v>
      </c>
      <c r="BB4" s="29">
        <f>Productos!$M5</f>
        <v>10409.271815197568</v>
      </c>
      <c r="BC4" s="29">
        <f>Productos!$M5</f>
        <v>10409.271815197568</v>
      </c>
      <c r="BD4" s="29">
        <f>Productos!$M5</f>
        <v>10409.271815197568</v>
      </c>
      <c r="BE4" s="29">
        <f>Productos!$M5</f>
        <v>10409.271815197568</v>
      </c>
      <c r="BF4" s="29">
        <f>Productos!$M5</f>
        <v>10409.271815197568</v>
      </c>
      <c r="BG4" s="29">
        <f>Productos!$M5</f>
        <v>10409.271815197568</v>
      </c>
      <c r="BH4" s="29">
        <f>Productos!$M5</f>
        <v>10409.271815197568</v>
      </c>
      <c r="BI4" s="29">
        <f>Productos!$M5</f>
        <v>10409.271815197568</v>
      </c>
      <c r="BJ4" s="29">
        <f>Productos!$M5</f>
        <v>10409.271815197568</v>
      </c>
      <c r="BK4" s="29">
        <f>Productos!$M5</f>
        <v>10409.271815197568</v>
      </c>
      <c r="BL4" s="29">
        <f>Productos!$M5</f>
        <v>10409.271815197568</v>
      </c>
      <c r="BM4" s="29">
        <f>Productos!$M5</f>
        <v>10409.271815197568</v>
      </c>
      <c r="BN4" s="29">
        <f>Productos!$M5</f>
        <v>10409.271815197568</v>
      </c>
      <c r="BO4" s="29">
        <f>Productos!$M5</f>
        <v>10409.271815197568</v>
      </c>
      <c r="BP4" s="29">
        <f>Productos!$M5</f>
        <v>10409.271815197568</v>
      </c>
      <c r="BQ4" s="29">
        <f>Productos!$M5</f>
        <v>10409.271815197568</v>
      </c>
      <c r="BR4" s="29">
        <f>Productos!$M5</f>
        <v>10409.271815197568</v>
      </c>
      <c r="BS4" s="29">
        <f>Productos!$M5</f>
        <v>10409.271815197568</v>
      </c>
      <c r="BT4" s="29">
        <f>Productos!$M5</f>
        <v>10409.271815197568</v>
      </c>
      <c r="BU4" s="29">
        <f>Productos!$M5</f>
        <v>10409.271815197568</v>
      </c>
      <c r="BV4" s="29">
        <f>Productos!$M5</f>
        <v>10409.271815197568</v>
      </c>
      <c r="BW4" s="29">
        <f>Productos!$M5</f>
        <v>10409.271815197568</v>
      </c>
      <c r="BX4" s="29">
        <f>Productos!$M5</f>
        <v>10409.271815197568</v>
      </c>
      <c r="BY4" s="29">
        <f>Productos!$M5</f>
        <v>10409.271815197568</v>
      </c>
      <c r="BZ4" s="29">
        <f>Productos!$M5</f>
        <v>10409.271815197568</v>
      </c>
      <c r="CA4" s="29">
        <f>Productos!$M5</f>
        <v>10409.271815197568</v>
      </c>
      <c r="CB4" s="29">
        <f>Productos!$M5</f>
        <v>10409.271815197568</v>
      </c>
      <c r="CC4" s="29">
        <f>Productos!$M5</f>
        <v>10409.271815197568</v>
      </c>
      <c r="CD4" s="29">
        <f>Productos!$M5</f>
        <v>10409.271815197568</v>
      </c>
      <c r="CE4" s="29">
        <f>Productos!$M5</f>
        <v>10409.271815197568</v>
      </c>
      <c r="CF4" s="29">
        <f>Productos!$M5</f>
        <v>10409.271815197568</v>
      </c>
      <c r="CG4" s="29">
        <f>Productos!$M5</f>
        <v>10409.271815197568</v>
      </c>
      <c r="CH4" s="29">
        <f>Productos!$M5</f>
        <v>10409.271815197568</v>
      </c>
      <c r="CI4" s="29">
        <f>Productos!$M5</f>
        <v>10409.271815197568</v>
      </c>
      <c r="CJ4" s="29">
        <f>Productos!$M5</f>
        <v>10409.271815197568</v>
      </c>
      <c r="CK4" s="29">
        <f>Productos!$M5</f>
        <v>10409.271815197568</v>
      </c>
      <c r="CL4" s="29">
        <f>Productos!$M5</f>
        <v>10409.271815197568</v>
      </c>
      <c r="CM4" s="29">
        <f>Productos!$M5</f>
        <v>10409.271815197568</v>
      </c>
    </row>
    <row r="5" spans="1:91" x14ac:dyDescent="0.2">
      <c r="A5" s="2" t="s">
        <v>94</v>
      </c>
      <c r="B5" s="29">
        <f>Productos!$M6</f>
        <v>9845.0836409321182</v>
      </c>
      <c r="C5" s="29">
        <f>Productos!$M6</f>
        <v>9845.0836409321182</v>
      </c>
      <c r="D5" s="29">
        <f>Productos!$M6</f>
        <v>9845.0836409321182</v>
      </c>
      <c r="E5" s="29">
        <f>Productos!$M6</f>
        <v>9845.0836409321182</v>
      </c>
      <c r="F5" s="29">
        <f>Productos!$M6</f>
        <v>9845.0836409321182</v>
      </c>
      <c r="G5" s="29">
        <f>Productos!$M6</f>
        <v>9845.0836409321182</v>
      </c>
      <c r="H5" s="29">
        <f>Productos!$M6</f>
        <v>9845.0836409321182</v>
      </c>
      <c r="I5" s="29">
        <f>Productos!$M6</f>
        <v>9845.0836409321182</v>
      </c>
      <c r="J5" s="29">
        <f>Productos!$M6</f>
        <v>9845.0836409321182</v>
      </c>
      <c r="K5" s="29">
        <f>Productos!$M6</f>
        <v>9845.0836409321182</v>
      </c>
      <c r="L5" s="29">
        <f>Productos!$M6</f>
        <v>9845.0836409321182</v>
      </c>
      <c r="M5" s="29">
        <f>Productos!$M6</f>
        <v>9845.0836409321182</v>
      </c>
      <c r="N5" s="29">
        <f>Productos!$M6</f>
        <v>9845.0836409321182</v>
      </c>
      <c r="O5" s="29">
        <f>Productos!$M6</f>
        <v>9845.0836409321182</v>
      </c>
      <c r="P5" s="29">
        <f>Productos!$M6</f>
        <v>9845.0836409321182</v>
      </c>
      <c r="Q5" s="29">
        <f>Productos!$M6</f>
        <v>9845.0836409321182</v>
      </c>
      <c r="R5" s="29">
        <f>Productos!$M6</f>
        <v>9845.0836409321182</v>
      </c>
      <c r="S5" s="29">
        <f>Productos!$M6</f>
        <v>9845.0836409321182</v>
      </c>
      <c r="T5" s="29">
        <f>Productos!$M6</f>
        <v>9845.0836409321182</v>
      </c>
      <c r="U5" s="29">
        <f>Productos!$M6</f>
        <v>9845.0836409321182</v>
      </c>
      <c r="V5" s="29">
        <f>Productos!$M6</f>
        <v>9845.0836409321182</v>
      </c>
      <c r="W5" s="29">
        <f>Productos!$M6</f>
        <v>9845.0836409321182</v>
      </c>
      <c r="X5" s="29">
        <f>Productos!$M6</f>
        <v>9845.0836409321182</v>
      </c>
      <c r="Y5" s="29">
        <f>Productos!$M6</f>
        <v>9845.0836409321182</v>
      </c>
      <c r="Z5" s="29">
        <f>Productos!$M6</f>
        <v>9845.0836409321182</v>
      </c>
      <c r="AA5" s="29">
        <f>Productos!$M6</f>
        <v>9845.0836409321182</v>
      </c>
      <c r="AB5" s="29">
        <f>Productos!$M6</f>
        <v>9845.0836409321182</v>
      </c>
      <c r="AC5" s="29">
        <f>Productos!$M6</f>
        <v>9845.0836409321182</v>
      </c>
      <c r="AD5" s="29">
        <f>Productos!$M6</f>
        <v>9845.0836409321182</v>
      </c>
      <c r="AE5" s="29">
        <f>Productos!$M6</f>
        <v>9845.0836409321182</v>
      </c>
      <c r="AF5" s="29">
        <f>Productos!$M6</f>
        <v>9845.0836409321182</v>
      </c>
      <c r="AG5" s="29">
        <f>Productos!$M6</f>
        <v>9845.0836409321182</v>
      </c>
      <c r="AH5" s="29">
        <f>Productos!$M6</f>
        <v>9845.0836409321182</v>
      </c>
      <c r="AI5" s="29">
        <f>Productos!$M6</f>
        <v>9845.0836409321182</v>
      </c>
      <c r="AJ5" s="29">
        <f>Productos!$M6</f>
        <v>9845.0836409321182</v>
      </c>
      <c r="AK5" s="29">
        <f>Productos!$M6</f>
        <v>9845.0836409321182</v>
      </c>
      <c r="AL5" s="29">
        <f>Productos!$M6</f>
        <v>9845.0836409321182</v>
      </c>
      <c r="AM5" s="29">
        <f>Productos!$M6</f>
        <v>9845.0836409321182</v>
      </c>
      <c r="AN5" s="29">
        <f>Productos!$M6</f>
        <v>9845.0836409321182</v>
      </c>
      <c r="AO5" s="29">
        <f>Productos!$M6</f>
        <v>9845.0836409321182</v>
      </c>
      <c r="AP5" s="29">
        <f>Productos!$M6</f>
        <v>9845.0836409321182</v>
      </c>
      <c r="AQ5" s="29">
        <f>Productos!$M6</f>
        <v>9845.0836409321182</v>
      </c>
      <c r="AR5" s="29">
        <f>Productos!$M6</f>
        <v>9845.0836409321182</v>
      </c>
      <c r="AS5" s="29">
        <f>Productos!$M6</f>
        <v>9845.0836409321182</v>
      </c>
      <c r="AT5" s="29">
        <f>Productos!$M6</f>
        <v>9845.0836409321182</v>
      </c>
      <c r="AU5" s="29">
        <f>Productos!$M6</f>
        <v>9845.0836409321182</v>
      </c>
      <c r="AV5" s="29">
        <f>Productos!$M6</f>
        <v>9845.0836409321182</v>
      </c>
      <c r="AW5" s="29">
        <f>Productos!$M6</f>
        <v>9845.0836409321182</v>
      </c>
      <c r="AX5" s="29">
        <f>Productos!$M6</f>
        <v>9845.0836409321182</v>
      </c>
      <c r="AY5" s="29">
        <f>Productos!$M6</f>
        <v>9845.0836409321182</v>
      </c>
      <c r="AZ5" s="29">
        <f>Productos!$M6</f>
        <v>9845.0836409321182</v>
      </c>
      <c r="BA5" s="29">
        <f>Productos!$M6</f>
        <v>9845.0836409321182</v>
      </c>
      <c r="BB5" s="29">
        <f>Productos!$M6</f>
        <v>9845.0836409321182</v>
      </c>
      <c r="BC5" s="29">
        <f>Productos!$M6</f>
        <v>9845.0836409321182</v>
      </c>
      <c r="BD5" s="29">
        <f>Productos!$M6</f>
        <v>9845.0836409321182</v>
      </c>
      <c r="BE5" s="29">
        <f>Productos!$M6</f>
        <v>9845.0836409321182</v>
      </c>
      <c r="BF5" s="29">
        <f>Productos!$M6</f>
        <v>9845.0836409321182</v>
      </c>
      <c r="BG5" s="29">
        <f>Productos!$M6</f>
        <v>9845.0836409321182</v>
      </c>
      <c r="BH5" s="29">
        <f>Productos!$M6</f>
        <v>9845.0836409321182</v>
      </c>
      <c r="BI5" s="29">
        <f>Productos!$M6</f>
        <v>9845.0836409321182</v>
      </c>
      <c r="BJ5" s="29">
        <f>Productos!$M6</f>
        <v>9845.0836409321182</v>
      </c>
      <c r="BK5" s="29">
        <f>Productos!$M6</f>
        <v>9845.0836409321182</v>
      </c>
      <c r="BL5" s="29">
        <f>Productos!$M6</f>
        <v>9845.0836409321182</v>
      </c>
      <c r="BM5" s="29">
        <f>Productos!$M6</f>
        <v>9845.0836409321182</v>
      </c>
      <c r="BN5" s="29">
        <f>Productos!$M6</f>
        <v>9845.0836409321182</v>
      </c>
      <c r="BO5" s="29">
        <f>Productos!$M6</f>
        <v>9845.0836409321182</v>
      </c>
      <c r="BP5" s="29">
        <f>Productos!$M6</f>
        <v>9845.0836409321182</v>
      </c>
      <c r="BQ5" s="29">
        <f>Productos!$M6</f>
        <v>9845.0836409321182</v>
      </c>
      <c r="BR5" s="29">
        <f>Productos!$M6</f>
        <v>9845.0836409321182</v>
      </c>
      <c r="BS5" s="29">
        <f>Productos!$M6</f>
        <v>9845.0836409321182</v>
      </c>
      <c r="BT5" s="29">
        <f>Productos!$M6</f>
        <v>9845.0836409321182</v>
      </c>
      <c r="BU5" s="29">
        <f>Productos!$M6</f>
        <v>9845.0836409321182</v>
      </c>
      <c r="BV5" s="29">
        <f>Productos!$M6</f>
        <v>9845.0836409321182</v>
      </c>
      <c r="BW5" s="29">
        <f>Productos!$M6</f>
        <v>9845.0836409321182</v>
      </c>
      <c r="BX5" s="29">
        <f>Productos!$M6</f>
        <v>9845.0836409321182</v>
      </c>
      <c r="BY5" s="29">
        <f>Productos!$M6</f>
        <v>9845.0836409321182</v>
      </c>
      <c r="BZ5" s="29">
        <f>Productos!$M6</f>
        <v>9845.0836409321182</v>
      </c>
      <c r="CA5" s="29">
        <f>Productos!$M6</f>
        <v>9845.0836409321182</v>
      </c>
      <c r="CB5" s="29">
        <f>Productos!$M6</f>
        <v>9845.0836409321182</v>
      </c>
      <c r="CC5" s="29">
        <f>Productos!$M6</f>
        <v>9845.0836409321182</v>
      </c>
      <c r="CD5" s="29">
        <f>Productos!$M6</f>
        <v>9845.0836409321182</v>
      </c>
      <c r="CE5" s="29">
        <f>Productos!$M6</f>
        <v>9845.0836409321182</v>
      </c>
      <c r="CF5" s="29">
        <f>Productos!$M6</f>
        <v>9845.0836409321182</v>
      </c>
      <c r="CG5" s="29">
        <f>Productos!$M6</f>
        <v>9845.0836409321182</v>
      </c>
      <c r="CH5" s="29">
        <f>Productos!$M6</f>
        <v>9845.0836409321182</v>
      </c>
      <c r="CI5" s="29">
        <f>Productos!$M6</f>
        <v>9845.0836409321182</v>
      </c>
      <c r="CJ5" s="29">
        <f>Productos!$M6</f>
        <v>9845.0836409321182</v>
      </c>
      <c r="CK5" s="29">
        <f>Productos!$M6</f>
        <v>9845.0836409321182</v>
      </c>
      <c r="CL5" s="29">
        <f>Productos!$M6</f>
        <v>9845.0836409321182</v>
      </c>
      <c r="CM5" s="29">
        <f>Productos!$M6</f>
        <v>9845.0836409321182</v>
      </c>
    </row>
    <row r="6" spans="1:91" x14ac:dyDescent="0.2">
      <c r="A6" s="2" t="s">
        <v>95</v>
      </c>
      <c r="B6" s="29">
        <f>Productos!$M7</f>
        <v>10691.365902330293</v>
      </c>
      <c r="C6" s="29">
        <f>Productos!$M7</f>
        <v>10691.365902330293</v>
      </c>
      <c r="D6" s="29">
        <f>Productos!$M7</f>
        <v>10691.365902330293</v>
      </c>
      <c r="E6" s="29">
        <f>Productos!$M7</f>
        <v>10691.365902330293</v>
      </c>
      <c r="F6" s="29">
        <f>Productos!$M7</f>
        <v>10691.365902330293</v>
      </c>
      <c r="G6" s="29">
        <f>Productos!$M7</f>
        <v>10691.365902330293</v>
      </c>
      <c r="H6" s="29">
        <f>Productos!$M7</f>
        <v>10691.365902330293</v>
      </c>
      <c r="I6" s="29">
        <f>Productos!$M7</f>
        <v>10691.365902330293</v>
      </c>
      <c r="J6" s="29">
        <f>Productos!$M7</f>
        <v>10691.365902330293</v>
      </c>
      <c r="K6" s="29">
        <f>Productos!$M7</f>
        <v>10691.365902330293</v>
      </c>
      <c r="L6" s="29">
        <f>Productos!$M7</f>
        <v>10691.365902330293</v>
      </c>
      <c r="M6" s="29">
        <f>Productos!$M7</f>
        <v>10691.365902330293</v>
      </c>
      <c r="N6" s="29">
        <f>Productos!$M7</f>
        <v>10691.365902330293</v>
      </c>
      <c r="O6" s="29">
        <f>Productos!$M7</f>
        <v>10691.365902330293</v>
      </c>
      <c r="P6" s="29">
        <f>Productos!$M7</f>
        <v>10691.365902330293</v>
      </c>
      <c r="Q6" s="29">
        <f>Productos!$M7</f>
        <v>10691.365902330293</v>
      </c>
      <c r="R6" s="29">
        <f>Productos!$M7</f>
        <v>10691.365902330293</v>
      </c>
      <c r="S6" s="29">
        <f>Productos!$M7</f>
        <v>10691.365902330293</v>
      </c>
      <c r="T6" s="29">
        <f>Productos!$M7</f>
        <v>10691.365902330293</v>
      </c>
      <c r="U6" s="29">
        <f>Productos!$M7</f>
        <v>10691.365902330293</v>
      </c>
      <c r="V6" s="29">
        <f>Productos!$M7</f>
        <v>10691.365902330293</v>
      </c>
      <c r="W6" s="29">
        <f>Productos!$M7</f>
        <v>10691.365902330293</v>
      </c>
      <c r="X6" s="29">
        <f>Productos!$M7</f>
        <v>10691.365902330293</v>
      </c>
      <c r="Y6" s="29">
        <f>Productos!$M7</f>
        <v>10691.365902330293</v>
      </c>
      <c r="Z6" s="29">
        <f>Productos!$M7</f>
        <v>10691.365902330293</v>
      </c>
      <c r="AA6" s="29">
        <f>Productos!$M7</f>
        <v>10691.365902330293</v>
      </c>
      <c r="AB6" s="29">
        <f>Productos!$M7</f>
        <v>10691.365902330293</v>
      </c>
      <c r="AC6" s="29">
        <f>Productos!$M7</f>
        <v>10691.365902330293</v>
      </c>
      <c r="AD6" s="29">
        <f>Productos!$M7</f>
        <v>10691.365902330293</v>
      </c>
      <c r="AE6" s="29">
        <f>Productos!$M7</f>
        <v>10691.365902330293</v>
      </c>
      <c r="AF6" s="29">
        <f>Productos!$M7</f>
        <v>10691.365902330293</v>
      </c>
      <c r="AG6" s="29">
        <f>Productos!$M7</f>
        <v>10691.365902330293</v>
      </c>
      <c r="AH6" s="29">
        <f>Productos!$M7</f>
        <v>10691.365902330293</v>
      </c>
      <c r="AI6" s="29">
        <f>Productos!$M7</f>
        <v>10691.365902330293</v>
      </c>
      <c r="AJ6" s="29">
        <f>Productos!$M7</f>
        <v>10691.365902330293</v>
      </c>
      <c r="AK6" s="29">
        <f>Productos!$M7</f>
        <v>10691.365902330293</v>
      </c>
      <c r="AL6" s="29">
        <f>Productos!$M7</f>
        <v>10691.365902330293</v>
      </c>
      <c r="AM6" s="29">
        <f>Productos!$M7</f>
        <v>10691.365902330293</v>
      </c>
      <c r="AN6" s="29">
        <f>Productos!$M7</f>
        <v>10691.365902330293</v>
      </c>
      <c r="AO6" s="29">
        <f>Productos!$M7</f>
        <v>10691.365902330293</v>
      </c>
      <c r="AP6" s="29">
        <f>Productos!$M7</f>
        <v>10691.365902330293</v>
      </c>
      <c r="AQ6" s="29">
        <f>Productos!$M7</f>
        <v>10691.365902330293</v>
      </c>
      <c r="AR6" s="29">
        <f>Productos!$M7</f>
        <v>10691.365902330293</v>
      </c>
      <c r="AS6" s="29">
        <f>Productos!$M7</f>
        <v>10691.365902330293</v>
      </c>
      <c r="AT6" s="29">
        <f>Productos!$M7</f>
        <v>10691.365902330293</v>
      </c>
      <c r="AU6" s="29">
        <f>Productos!$M7</f>
        <v>10691.365902330293</v>
      </c>
      <c r="AV6" s="29">
        <f>Productos!$M7</f>
        <v>10691.365902330293</v>
      </c>
      <c r="AW6" s="29">
        <f>Productos!$M7</f>
        <v>10691.365902330293</v>
      </c>
      <c r="AX6" s="29">
        <f>Productos!$M7</f>
        <v>10691.365902330293</v>
      </c>
      <c r="AY6" s="29">
        <f>Productos!$M7</f>
        <v>10691.365902330293</v>
      </c>
      <c r="AZ6" s="29">
        <f>Productos!$M7</f>
        <v>10691.365902330293</v>
      </c>
      <c r="BA6" s="29">
        <f>Productos!$M7</f>
        <v>10691.365902330293</v>
      </c>
      <c r="BB6" s="29">
        <f>Productos!$M7</f>
        <v>10691.365902330293</v>
      </c>
      <c r="BC6" s="29">
        <f>Productos!$M7</f>
        <v>10691.365902330293</v>
      </c>
      <c r="BD6" s="29">
        <f>Productos!$M7</f>
        <v>10691.365902330293</v>
      </c>
      <c r="BE6" s="29">
        <f>Productos!$M7</f>
        <v>10691.365902330293</v>
      </c>
      <c r="BF6" s="29">
        <f>Productos!$M7</f>
        <v>10691.365902330293</v>
      </c>
      <c r="BG6" s="29">
        <f>Productos!$M7</f>
        <v>10691.365902330293</v>
      </c>
      <c r="BH6" s="29">
        <f>Productos!$M7</f>
        <v>10691.365902330293</v>
      </c>
      <c r="BI6" s="29">
        <f>Productos!$M7</f>
        <v>10691.365902330293</v>
      </c>
      <c r="BJ6" s="29">
        <f>Productos!$M7</f>
        <v>10691.365902330293</v>
      </c>
      <c r="BK6" s="29">
        <f>Productos!$M7</f>
        <v>10691.365902330293</v>
      </c>
      <c r="BL6" s="29">
        <f>Productos!$M7</f>
        <v>10691.365902330293</v>
      </c>
      <c r="BM6" s="29">
        <f>Productos!$M7</f>
        <v>10691.365902330293</v>
      </c>
      <c r="BN6" s="29">
        <f>Productos!$M7</f>
        <v>10691.365902330293</v>
      </c>
      <c r="BO6" s="29">
        <f>Productos!$M7</f>
        <v>10691.365902330293</v>
      </c>
      <c r="BP6" s="29">
        <f>Productos!$M7</f>
        <v>10691.365902330293</v>
      </c>
      <c r="BQ6" s="29">
        <f>Productos!$M7</f>
        <v>10691.365902330293</v>
      </c>
      <c r="BR6" s="29">
        <f>Productos!$M7</f>
        <v>10691.365902330293</v>
      </c>
      <c r="BS6" s="29">
        <f>Productos!$M7</f>
        <v>10691.365902330293</v>
      </c>
      <c r="BT6" s="29">
        <f>Productos!$M7</f>
        <v>10691.365902330293</v>
      </c>
      <c r="BU6" s="29">
        <f>Productos!$M7</f>
        <v>10691.365902330293</v>
      </c>
      <c r="BV6" s="29">
        <f>Productos!$M7</f>
        <v>10691.365902330293</v>
      </c>
      <c r="BW6" s="29">
        <f>Productos!$M7</f>
        <v>10691.365902330293</v>
      </c>
      <c r="BX6" s="29">
        <f>Productos!$M7</f>
        <v>10691.365902330293</v>
      </c>
      <c r="BY6" s="29">
        <f>Productos!$M7</f>
        <v>10691.365902330293</v>
      </c>
      <c r="BZ6" s="29">
        <f>Productos!$M7</f>
        <v>10691.365902330293</v>
      </c>
      <c r="CA6" s="29">
        <f>Productos!$M7</f>
        <v>10691.365902330293</v>
      </c>
      <c r="CB6" s="29">
        <f>Productos!$M7</f>
        <v>10691.365902330293</v>
      </c>
      <c r="CC6" s="29">
        <f>Productos!$M7</f>
        <v>10691.365902330293</v>
      </c>
      <c r="CD6" s="29">
        <f>Productos!$M7</f>
        <v>10691.365902330293</v>
      </c>
      <c r="CE6" s="29">
        <f>Productos!$M7</f>
        <v>10691.365902330293</v>
      </c>
      <c r="CF6" s="29">
        <f>Productos!$M7</f>
        <v>10691.365902330293</v>
      </c>
      <c r="CG6" s="29">
        <f>Productos!$M7</f>
        <v>10691.365902330293</v>
      </c>
      <c r="CH6" s="29">
        <f>Productos!$M7</f>
        <v>10691.365902330293</v>
      </c>
      <c r="CI6" s="29">
        <f>Productos!$M7</f>
        <v>10691.365902330293</v>
      </c>
      <c r="CJ6" s="29">
        <f>Productos!$M7</f>
        <v>10691.365902330293</v>
      </c>
      <c r="CK6" s="29">
        <f>Productos!$M7</f>
        <v>10691.365902330293</v>
      </c>
      <c r="CL6" s="29">
        <f>Productos!$M7</f>
        <v>10691.365902330293</v>
      </c>
      <c r="CM6" s="29">
        <f>Productos!$M7</f>
        <v>10691.365902330293</v>
      </c>
    </row>
    <row r="7" spans="1:91" x14ac:dyDescent="0.2">
      <c r="A7" s="2" t="s">
        <v>96</v>
      </c>
      <c r="B7" s="29">
        <f>Productos!$M8</f>
        <v>10973.459989463019</v>
      </c>
      <c r="C7" s="29">
        <f>Productos!$M8</f>
        <v>10973.459989463019</v>
      </c>
      <c r="D7" s="29">
        <f>Productos!$M8</f>
        <v>10973.459989463019</v>
      </c>
      <c r="E7" s="29">
        <f>Productos!$M8</f>
        <v>10973.459989463019</v>
      </c>
      <c r="F7" s="29">
        <f>Productos!$M8</f>
        <v>10973.459989463019</v>
      </c>
      <c r="G7" s="29">
        <f>Productos!$M8</f>
        <v>10973.459989463019</v>
      </c>
      <c r="H7" s="29">
        <f>Productos!$M8</f>
        <v>10973.459989463019</v>
      </c>
      <c r="I7" s="29">
        <f>Productos!$M8</f>
        <v>10973.459989463019</v>
      </c>
      <c r="J7" s="29">
        <f>Productos!$M8</f>
        <v>10973.459989463019</v>
      </c>
      <c r="K7" s="29">
        <f>Productos!$M8</f>
        <v>10973.459989463019</v>
      </c>
      <c r="L7" s="29">
        <f>Productos!$M8</f>
        <v>10973.459989463019</v>
      </c>
      <c r="M7" s="29">
        <f>Productos!$M8</f>
        <v>10973.459989463019</v>
      </c>
      <c r="N7" s="29">
        <f>Productos!$M8</f>
        <v>10973.459989463019</v>
      </c>
      <c r="O7" s="29">
        <f>Productos!$M8</f>
        <v>10973.459989463019</v>
      </c>
      <c r="P7" s="29">
        <f>Productos!$M8</f>
        <v>10973.459989463019</v>
      </c>
      <c r="Q7" s="29">
        <f>Productos!$M8</f>
        <v>10973.459989463019</v>
      </c>
      <c r="R7" s="29">
        <f>Productos!$M8</f>
        <v>10973.459989463019</v>
      </c>
      <c r="S7" s="29">
        <f>Productos!$M8</f>
        <v>10973.459989463019</v>
      </c>
      <c r="T7" s="29">
        <f>Productos!$M8</f>
        <v>10973.459989463019</v>
      </c>
      <c r="U7" s="29">
        <f>Productos!$M8</f>
        <v>10973.459989463019</v>
      </c>
      <c r="V7" s="29">
        <f>Productos!$M8</f>
        <v>10973.459989463019</v>
      </c>
      <c r="W7" s="29">
        <f>Productos!$M8</f>
        <v>10973.459989463019</v>
      </c>
      <c r="X7" s="29">
        <f>Productos!$M8</f>
        <v>10973.459989463019</v>
      </c>
      <c r="Y7" s="29">
        <f>Productos!$M8</f>
        <v>10973.459989463019</v>
      </c>
      <c r="Z7" s="29">
        <f>Productos!$M8</f>
        <v>10973.459989463019</v>
      </c>
      <c r="AA7" s="29">
        <f>Productos!$M8</f>
        <v>10973.459989463019</v>
      </c>
      <c r="AB7" s="29">
        <f>Productos!$M8</f>
        <v>10973.459989463019</v>
      </c>
      <c r="AC7" s="29">
        <f>Productos!$M8</f>
        <v>10973.459989463019</v>
      </c>
      <c r="AD7" s="29">
        <f>Productos!$M8</f>
        <v>10973.459989463019</v>
      </c>
      <c r="AE7" s="29">
        <f>Productos!$M8</f>
        <v>10973.459989463019</v>
      </c>
      <c r="AF7" s="29">
        <f>Productos!$M8</f>
        <v>10973.459989463019</v>
      </c>
      <c r="AG7" s="29">
        <f>Productos!$M8</f>
        <v>10973.459989463019</v>
      </c>
      <c r="AH7" s="29">
        <f>Productos!$M8</f>
        <v>10973.459989463019</v>
      </c>
      <c r="AI7" s="29">
        <f>Productos!$M8</f>
        <v>10973.459989463019</v>
      </c>
      <c r="AJ7" s="29">
        <f>Productos!$M8</f>
        <v>10973.459989463019</v>
      </c>
      <c r="AK7" s="29">
        <f>Productos!$M8</f>
        <v>10973.459989463019</v>
      </c>
      <c r="AL7" s="29">
        <f>Productos!$M8</f>
        <v>10973.459989463019</v>
      </c>
      <c r="AM7" s="29">
        <f>Productos!$M8</f>
        <v>10973.459989463019</v>
      </c>
      <c r="AN7" s="29">
        <f>Productos!$M8</f>
        <v>10973.459989463019</v>
      </c>
      <c r="AO7" s="29">
        <f>Productos!$M8</f>
        <v>10973.459989463019</v>
      </c>
      <c r="AP7" s="29">
        <f>Productos!$M8</f>
        <v>10973.459989463019</v>
      </c>
      <c r="AQ7" s="29">
        <f>Productos!$M8</f>
        <v>10973.459989463019</v>
      </c>
      <c r="AR7" s="29">
        <f>Productos!$M8</f>
        <v>10973.459989463019</v>
      </c>
      <c r="AS7" s="29">
        <f>Productos!$M8</f>
        <v>10973.459989463019</v>
      </c>
      <c r="AT7" s="29">
        <f>Productos!$M8</f>
        <v>10973.459989463019</v>
      </c>
      <c r="AU7" s="29">
        <f>Productos!$M8</f>
        <v>10973.459989463019</v>
      </c>
      <c r="AV7" s="29">
        <f>Productos!$M8</f>
        <v>10973.459989463019</v>
      </c>
      <c r="AW7" s="29">
        <f>Productos!$M8</f>
        <v>10973.459989463019</v>
      </c>
      <c r="AX7" s="29">
        <f>Productos!$M8</f>
        <v>10973.459989463019</v>
      </c>
      <c r="AY7" s="29">
        <f>Productos!$M8</f>
        <v>10973.459989463019</v>
      </c>
      <c r="AZ7" s="29">
        <f>Productos!$M8</f>
        <v>10973.459989463019</v>
      </c>
      <c r="BA7" s="29">
        <f>Productos!$M8</f>
        <v>10973.459989463019</v>
      </c>
      <c r="BB7" s="29">
        <f>Productos!$M8</f>
        <v>10973.459989463019</v>
      </c>
      <c r="BC7" s="29">
        <f>Productos!$M8</f>
        <v>10973.459989463019</v>
      </c>
      <c r="BD7" s="29">
        <f>Productos!$M8</f>
        <v>10973.459989463019</v>
      </c>
      <c r="BE7" s="29">
        <f>Productos!$M8</f>
        <v>10973.459989463019</v>
      </c>
      <c r="BF7" s="29">
        <f>Productos!$M8</f>
        <v>10973.459989463019</v>
      </c>
      <c r="BG7" s="29">
        <f>Productos!$M8</f>
        <v>10973.459989463019</v>
      </c>
      <c r="BH7" s="29">
        <f>Productos!$M8</f>
        <v>10973.459989463019</v>
      </c>
      <c r="BI7" s="29">
        <f>Productos!$M8</f>
        <v>10973.459989463019</v>
      </c>
      <c r="BJ7" s="29">
        <f>Productos!$M8</f>
        <v>10973.459989463019</v>
      </c>
      <c r="BK7" s="29">
        <f>Productos!$M8</f>
        <v>10973.459989463019</v>
      </c>
      <c r="BL7" s="29">
        <f>Productos!$M8</f>
        <v>10973.459989463019</v>
      </c>
      <c r="BM7" s="29">
        <f>Productos!$M8</f>
        <v>10973.459989463019</v>
      </c>
      <c r="BN7" s="29">
        <f>Productos!$M8</f>
        <v>10973.459989463019</v>
      </c>
      <c r="BO7" s="29">
        <f>Productos!$M8</f>
        <v>10973.459989463019</v>
      </c>
      <c r="BP7" s="29">
        <f>Productos!$M8</f>
        <v>10973.459989463019</v>
      </c>
      <c r="BQ7" s="29">
        <f>Productos!$M8</f>
        <v>10973.459989463019</v>
      </c>
      <c r="BR7" s="29">
        <f>Productos!$M8</f>
        <v>10973.459989463019</v>
      </c>
      <c r="BS7" s="29">
        <f>Productos!$M8</f>
        <v>10973.459989463019</v>
      </c>
      <c r="BT7" s="29">
        <f>Productos!$M8</f>
        <v>10973.459989463019</v>
      </c>
      <c r="BU7" s="29">
        <f>Productos!$M8</f>
        <v>10973.459989463019</v>
      </c>
      <c r="BV7" s="29">
        <f>Productos!$M8</f>
        <v>10973.459989463019</v>
      </c>
      <c r="BW7" s="29">
        <f>Productos!$M8</f>
        <v>10973.459989463019</v>
      </c>
      <c r="BX7" s="29">
        <f>Productos!$M8</f>
        <v>10973.459989463019</v>
      </c>
      <c r="BY7" s="29">
        <f>Productos!$M8</f>
        <v>10973.459989463019</v>
      </c>
      <c r="BZ7" s="29">
        <f>Productos!$M8</f>
        <v>10973.459989463019</v>
      </c>
      <c r="CA7" s="29">
        <f>Productos!$M8</f>
        <v>10973.459989463019</v>
      </c>
      <c r="CB7" s="29">
        <f>Productos!$M8</f>
        <v>10973.459989463019</v>
      </c>
      <c r="CC7" s="29">
        <f>Productos!$M8</f>
        <v>10973.459989463019</v>
      </c>
      <c r="CD7" s="29">
        <f>Productos!$M8</f>
        <v>10973.459989463019</v>
      </c>
      <c r="CE7" s="29">
        <f>Productos!$M8</f>
        <v>10973.459989463019</v>
      </c>
      <c r="CF7" s="29">
        <f>Productos!$M8</f>
        <v>10973.459989463019</v>
      </c>
      <c r="CG7" s="29">
        <f>Productos!$M8</f>
        <v>10973.459989463019</v>
      </c>
      <c r="CH7" s="29">
        <f>Productos!$M8</f>
        <v>10973.459989463019</v>
      </c>
      <c r="CI7" s="29">
        <f>Productos!$M8</f>
        <v>10973.459989463019</v>
      </c>
      <c r="CJ7" s="29">
        <f>Productos!$M8</f>
        <v>10973.459989463019</v>
      </c>
      <c r="CK7" s="29">
        <f>Productos!$M8</f>
        <v>10973.459989463019</v>
      </c>
      <c r="CL7" s="29">
        <f>Productos!$M8</f>
        <v>10973.459989463019</v>
      </c>
      <c r="CM7" s="29">
        <f>Productos!$M8</f>
        <v>10973.459989463019</v>
      </c>
    </row>
    <row r="8" spans="1:91" x14ac:dyDescent="0.2">
      <c r="A8" s="2" t="s">
        <v>97</v>
      </c>
      <c r="B8" s="29">
        <f>Productos!$M9</f>
        <v>11255.554076595745</v>
      </c>
      <c r="C8" s="29">
        <f>Productos!$M9</f>
        <v>11255.554076595745</v>
      </c>
      <c r="D8" s="29">
        <f>Productos!$M9</f>
        <v>11255.554076595745</v>
      </c>
      <c r="E8" s="29">
        <f>Productos!$M9</f>
        <v>11255.554076595745</v>
      </c>
      <c r="F8" s="29">
        <f>Productos!$M9</f>
        <v>11255.554076595745</v>
      </c>
      <c r="G8" s="29">
        <f>Productos!$M9</f>
        <v>11255.554076595745</v>
      </c>
      <c r="H8" s="29">
        <f>Productos!$M9</f>
        <v>11255.554076595745</v>
      </c>
      <c r="I8" s="29">
        <f>Productos!$M9</f>
        <v>11255.554076595745</v>
      </c>
      <c r="J8" s="29">
        <f>Productos!$M9</f>
        <v>11255.554076595745</v>
      </c>
      <c r="K8" s="29">
        <f>Productos!$M9</f>
        <v>11255.554076595745</v>
      </c>
      <c r="L8" s="29">
        <f>Productos!$M9</f>
        <v>11255.554076595745</v>
      </c>
      <c r="M8" s="29">
        <f>Productos!$M9</f>
        <v>11255.554076595745</v>
      </c>
      <c r="N8" s="29">
        <f>Productos!$M9</f>
        <v>11255.554076595745</v>
      </c>
      <c r="O8" s="29">
        <f>Productos!$M9</f>
        <v>11255.554076595745</v>
      </c>
      <c r="P8" s="29">
        <f>Productos!$M9</f>
        <v>11255.554076595745</v>
      </c>
      <c r="Q8" s="29">
        <f>Productos!$M9</f>
        <v>11255.554076595745</v>
      </c>
      <c r="R8" s="29">
        <f>Productos!$M9</f>
        <v>11255.554076595745</v>
      </c>
      <c r="S8" s="29">
        <f>Productos!$M9</f>
        <v>11255.554076595745</v>
      </c>
      <c r="T8" s="29">
        <f>Productos!$M9</f>
        <v>11255.554076595745</v>
      </c>
      <c r="U8" s="29">
        <f>Productos!$M9</f>
        <v>11255.554076595745</v>
      </c>
      <c r="V8" s="29">
        <f>Productos!$M9</f>
        <v>11255.554076595745</v>
      </c>
      <c r="W8" s="29">
        <f>Productos!$M9</f>
        <v>11255.554076595745</v>
      </c>
      <c r="X8" s="29">
        <f>Productos!$M9</f>
        <v>11255.554076595745</v>
      </c>
      <c r="Y8" s="29">
        <f>Productos!$M9</f>
        <v>11255.554076595745</v>
      </c>
      <c r="Z8" s="29">
        <f>Productos!$M9</f>
        <v>11255.554076595745</v>
      </c>
      <c r="AA8" s="29">
        <f>Productos!$M9</f>
        <v>11255.554076595745</v>
      </c>
      <c r="AB8" s="29">
        <f>Productos!$M9</f>
        <v>11255.554076595745</v>
      </c>
      <c r="AC8" s="29">
        <f>Productos!$M9</f>
        <v>11255.554076595745</v>
      </c>
      <c r="AD8" s="29">
        <f>Productos!$M9</f>
        <v>11255.554076595745</v>
      </c>
      <c r="AE8" s="29">
        <f>Productos!$M9</f>
        <v>11255.554076595745</v>
      </c>
      <c r="AF8" s="29">
        <f>Productos!$M9</f>
        <v>11255.554076595745</v>
      </c>
      <c r="AG8" s="29">
        <f>Productos!$M9</f>
        <v>11255.554076595745</v>
      </c>
      <c r="AH8" s="29">
        <f>Productos!$M9</f>
        <v>11255.554076595745</v>
      </c>
      <c r="AI8" s="29">
        <f>Productos!$M9</f>
        <v>11255.554076595745</v>
      </c>
      <c r="AJ8" s="29">
        <f>Productos!$M9</f>
        <v>11255.554076595745</v>
      </c>
      <c r="AK8" s="29">
        <f>Productos!$M9</f>
        <v>11255.554076595745</v>
      </c>
      <c r="AL8" s="29">
        <f>Productos!$M9</f>
        <v>11255.554076595745</v>
      </c>
      <c r="AM8" s="29">
        <f>Productos!$M9</f>
        <v>11255.554076595745</v>
      </c>
      <c r="AN8" s="29">
        <f>Productos!$M9</f>
        <v>11255.554076595745</v>
      </c>
      <c r="AO8" s="29">
        <f>Productos!$M9</f>
        <v>11255.554076595745</v>
      </c>
      <c r="AP8" s="29">
        <f>Productos!$M9</f>
        <v>11255.554076595745</v>
      </c>
      <c r="AQ8" s="29">
        <f>Productos!$M9</f>
        <v>11255.554076595745</v>
      </c>
      <c r="AR8" s="29">
        <f>Productos!$M9</f>
        <v>11255.554076595745</v>
      </c>
      <c r="AS8" s="29">
        <f>Productos!$M9</f>
        <v>11255.554076595745</v>
      </c>
      <c r="AT8" s="29">
        <f>Productos!$M9</f>
        <v>11255.554076595745</v>
      </c>
      <c r="AU8" s="29">
        <f>Productos!$M9</f>
        <v>11255.554076595745</v>
      </c>
      <c r="AV8" s="29">
        <f>Productos!$M9</f>
        <v>11255.554076595745</v>
      </c>
      <c r="AW8" s="29">
        <f>Productos!$M9</f>
        <v>11255.554076595745</v>
      </c>
      <c r="AX8" s="29">
        <f>Productos!$M9</f>
        <v>11255.554076595745</v>
      </c>
      <c r="AY8" s="29">
        <f>Productos!$M9</f>
        <v>11255.554076595745</v>
      </c>
      <c r="AZ8" s="29">
        <f>Productos!$M9</f>
        <v>11255.554076595745</v>
      </c>
      <c r="BA8" s="29">
        <f>Productos!$M9</f>
        <v>11255.554076595745</v>
      </c>
      <c r="BB8" s="29">
        <f>Productos!$M9</f>
        <v>11255.554076595745</v>
      </c>
      <c r="BC8" s="29">
        <f>Productos!$M9</f>
        <v>11255.554076595745</v>
      </c>
      <c r="BD8" s="29">
        <f>Productos!$M9</f>
        <v>11255.554076595745</v>
      </c>
      <c r="BE8" s="29">
        <f>Productos!$M9</f>
        <v>11255.554076595745</v>
      </c>
      <c r="BF8" s="29">
        <f>Productos!$M9</f>
        <v>11255.554076595745</v>
      </c>
      <c r="BG8" s="29">
        <f>Productos!$M9</f>
        <v>11255.554076595745</v>
      </c>
      <c r="BH8" s="29">
        <f>Productos!$M9</f>
        <v>11255.554076595745</v>
      </c>
      <c r="BI8" s="29">
        <f>Productos!$M9</f>
        <v>11255.554076595745</v>
      </c>
      <c r="BJ8" s="29">
        <f>Productos!$M9</f>
        <v>11255.554076595745</v>
      </c>
      <c r="BK8" s="29">
        <f>Productos!$M9</f>
        <v>11255.554076595745</v>
      </c>
      <c r="BL8" s="29">
        <f>Productos!$M9</f>
        <v>11255.554076595745</v>
      </c>
      <c r="BM8" s="29">
        <f>Productos!$M9</f>
        <v>11255.554076595745</v>
      </c>
      <c r="BN8" s="29">
        <f>Productos!$M9</f>
        <v>11255.554076595745</v>
      </c>
      <c r="BO8" s="29">
        <f>Productos!$M9</f>
        <v>11255.554076595745</v>
      </c>
      <c r="BP8" s="29">
        <f>Productos!$M9</f>
        <v>11255.554076595745</v>
      </c>
      <c r="BQ8" s="29">
        <f>Productos!$M9</f>
        <v>11255.554076595745</v>
      </c>
      <c r="BR8" s="29">
        <f>Productos!$M9</f>
        <v>11255.554076595745</v>
      </c>
      <c r="BS8" s="29">
        <f>Productos!$M9</f>
        <v>11255.554076595745</v>
      </c>
      <c r="BT8" s="29">
        <f>Productos!$M9</f>
        <v>11255.554076595745</v>
      </c>
      <c r="BU8" s="29">
        <f>Productos!$M9</f>
        <v>11255.554076595745</v>
      </c>
      <c r="BV8" s="29">
        <f>Productos!$M9</f>
        <v>11255.554076595745</v>
      </c>
      <c r="BW8" s="29">
        <f>Productos!$M9</f>
        <v>11255.554076595745</v>
      </c>
      <c r="BX8" s="29">
        <f>Productos!$M9</f>
        <v>11255.554076595745</v>
      </c>
      <c r="BY8" s="29">
        <f>Productos!$M9</f>
        <v>11255.554076595745</v>
      </c>
      <c r="BZ8" s="29">
        <f>Productos!$M9</f>
        <v>11255.554076595745</v>
      </c>
      <c r="CA8" s="29">
        <f>Productos!$M9</f>
        <v>11255.554076595745</v>
      </c>
      <c r="CB8" s="29">
        <f>Productos!$M9</f>
        <v>11255.554076595745</v>
      </c>
      <c r="CC8" s="29">
        <f>Productos!$M9</f>
        <v>11255.554076595745</v>
      </c>
      <c r="CD8" s="29">
        <f>Productos!$M9</f>
        <v>11255.554076595745</v>
      </c>
      <c r="CE8" s="29">
        <f>Productos!$M9</f>
        <v>11255.554076595745</v>
      </c>
      <c r="CF8" s="29">
        <f>Productos!$M9</f>
        <v>11255.554076595745</v>
      </c>
      <c r="CG8" s="29">
        <f>Productos!$M9</f>
        <v>11255.554076595745</v>
      </c>
      <c r="CH8" s="29">
        <f>Productos!$M9</f>
        <v>11255.554076595745</v>
      </c>
      <c r="CI8" s="29">
        <f>Productos!$M9</f>
        <v>11255.554076595745</v>
      </c>
      <c r="CJ8" s="29">
        <f>Productos!$M9</f>
        <v>11255.554076595745</v>
      </c>
      <c r="CK8" s="29">
        <f>Productos!$M9</f>
        <v>11255.554076595745</v>
      </c>
      <c r="CL8" s="29">
        <f>Productos!$M9</f>
        <v>11255.554076595745</v>
      </c>
      <c r="CM8" s="29">
        <f>Productos!$M9</f>
        <v>11255.554076595745</v>
      </c>
    </row>
    <row r="9" spans="1:91" x14ac:dyDescent="0.2">
      <c r="A9" s="2" t="s">
        <v>98</v>
      </c>
      <c r="B9" s="29">
        <f>Productos!$M10</f>
        <v>11819.742250861196</v>
      </c>
      <c r="C9" s="29">
        <f>Productos!$M10</f>
        <v>11819.742250861196</v>
      </c>
      <c r="D9" s="29">
        <f>Productos!$M10</f>
        <v>11819.742250861196</v>
      </c>
      <c r="E9" s="29">
        <f>Productos!$M10</f>
        <v>11819.742250861196</v>
      </c>
      <c r="F9" s="29">
        <f>Productos!$M10</f>
        <v>11819.742250861196</v>
      </c>
      <c r="G9" s="29">
        <f>Productos!$M10</f>
        <v>11819.742250861196</v>
      </c>
      <c r="H9" s="29">
        <f>Productos!$M10</f>
        <v>11819.742250861196</v>
      </c>
      <c r="I9" s="29">
        <f>Productos!$M10</f>
        <v>11819.742250861196</v>
      </c>
      <c r="J9" s="29">
        <f>Productos!$M10</f>
        <v>11819.742250861196</v>
      </c>
      <c r="K9" s="29">
        <f>Productos!$M10</f>
        <v>11819.742250861196</v>
      </c>
      <c r="L9" s="29">
        <f>Productos!$M10</f>
        <v>11819.742250861196</v>
      </c>
      <c r="M9" s="29">
        <f>Productos!$M10</f>
        <v>11819.742250861196</v>
      </c>
      <c r="N9" s="29">
        <f>Productos!$M10</f>
        <v>11819.742250861196</v>
      </c>
      <c r="O9" s="29">
        <f>Productos!$M10</f>
        <v>11819.742250861196</v>
      </c>
      <c r="P9" s="29">
        <f>Productos!$M10</f>
        <v>11819.742250861196</v>
      </c>
      <c r="Q9" s="29">
        <f>Productos!$M10</f>
        <v>11819.742250861196</v>
      </c>
      <c r="R9" s="29">
        <f>Productos!$M10</f>
        <v>11819.742250861196</v>
      </c>
      <c r="S9" s="29">
        <f>Productos!$M10</f>
        <v>11819.742250861196</v>
      </c>
      <c r="T9" s="29">
        <f>Productos!$M10</f>
        <v>11819.742250861196</v>
      </c>
      <c r="U9" s="29">
        <f>Productos!$M10</f>
        <v>11819.742250861196</v>
      </c>
      <c r="V9" s="29">
        <f>Productos!$M10</f>
        <v>11819.742250861196</v>
      </c>
      <c r="W9" s="29">
        <f>Productos!$M10</f>
        <v>11819.742250861196</v>
      </c>
      <c r="X9" s="29">
        <f>Productos!$M10</f>
        <v>11819.742250861196</v>
      </c>
      <c r="Y9" s="29">
        <f>Productos!$M10</f>
        <v>11819.742250861196</v>
      </c>
      <c r="Z9" s="29">
        <f>Productos!$M10</f>
        <v>11819.742250861196</v>
      </c>
      <c r="AA9" s="29">
        <f>Productos!$M10</f>
        <v>11819.742250861196</v>
      </c>
      <c r="AB9" s="29">
        <f>Productos!$M10</f>
        <v>11819.742250861196</v>
      </c>
      <c r="AC9" s="29">
        <f>Productos!$M10</f>
        <v>11819.742250861196</v>
      </c>
      <c r="AD9" s="29">
        <f>Productos!$M10</f>
        <v>11819.742250861196</v>
      </c>
      <c r="AE9" s="29">
        <f>Productos!$M10</f>
        <v>11819.742250861196</v>
      </c>
      <c r="AF9" s="29">
        <f>Productos!$M10</f>
        <v>11819.742250861196</v>
      </c>
      <c r="AG9" s="29">
        <f>Productos!$M10</f>
        <v>11819.742250861196</v>
      </c>
      <c r="AH9" s="29">
        <f>Productos!$M10</f>
        <v>11819.742250861196</v>
      </c>
      <c r="AI9" s="29">
        <f>Productos!$M10</f>
        <v>11819.742250861196</v>
      </c>
      <c r="AJ9" s="29">
        <f>Productos!$M10</f>
        <v>11819.742250861196</v>
      </c>
      <c r="AK9" s="29">
        <f>Productos!$M10</f>
        <v>11819.742250861196</v>
      </c>
      <c r="AL9" s="29">
        <f>Productos!$M10</f>
        <v>11819.742250861196</v>
      </c>
      <c r="AM9" s="29">
        <f>Productos!$M10</f>
        <v>11819.742250861196</v>
      </c>
      <c r="AN9" s="29">
        <f>Productos!$M10</f>
        <v>11819.742250861196</v>
      </c>
      <c r="AO9" s="29">
        <f>Productos!$M10</f>
        <v>11819.742250861196</v>
      </c>
      <c r="AP9" s="29">
        <f>Productos!$M10</f>
        <v>11819.742250861196</v>
      </c>
      <c r="AQ9" s="29">
        <f>Productos!$M10</f>
        <v>11819.742250861196</v>
      </c>
      <c r="AR9" s="29">
        <f>Productos!$M10</f>
        <v>11819.742250861196</v>
      </c>
      <c r="AS9" s="29">
        <f>Productos!$M10</f>
        <v>11819.742250861196</v>
      </c>
      <c r="AT9" s="29">
        <f>Productos!$M10</f>
        <v>11819.742250861196</v>
      </c>
      <c r="AU9" s="29">
        <f>Productos!$M10</f>
        <v>11819.742250861196</v>
      </c>
      <c r="AV9" s="29">
        <f>Productos!$M10</f>
        <v>11819.742250861196</v>
      </c>
      <c r="AW9" s="29">
        <f>Productos!$M10</f>
        <v>11819.742250861196</v>
      </c>
      <c r="AX9" s="29">
        <f>Productos!$M10</f>
        <v>11819.742250861196</v>
      </c>
      <c r="AY9" s="29">
        <f>Productos!$M10</f>
        <v>11819.742250861196</v>
      </c>
      <c r="AZ9" s="29">
        <f>Productos!$M10</f>
        <v>11819.742250861196</v>
      </c>
      <c r="BA9" s="29">
        <f>Productos!$M10</f>
        <v>11819.742250861196</v>
      </c>
      <c r="BB9" s="29">
        <f>Productos!$M10</f>
        <v>11819.742250861196</v>
      </c>
      <c r="BC9" s="29">
        <f>Productos!$M10</f>
        <v>11819.742250861196</v>
      </c>
      <c r="BD9" s="29">
        <f>Productos!$M10</f>
        <v>11819.742250861196</v>
      </c>
      <c r="BE9" s="29">
        <f>Productos!$M10</f>
        <v>11819.742250861196</v>
      </c>
      <c r="BF9" s="29">
        <f>Productos!$M10</f>
        <v>11819.742250861196</v>
      </c>
      <c r="BG9" s="29">
        <f>Productos!$M10</f>
        <v>11819.742250861196</v>
      </c>
      <c r="BH9" s="29">
        <f>Productos!$M10</f>
        <v>11819.742250861196</v>
      </c>
      <c r="BI9" s="29">
        <f>Productos!$M10</f>
        <v>11819.742250861196</v>
      </c>
      <c r="BJ9" s="29">
        <f>Productos!$M10</f>
        <v>11819.742250861196</v>
      </c>
      <c r="BK9" s="29">
        <f>Productos!$M10</f>
        <v>11819.742250861196</v>
      </c>
      <c r="BL9" s="29">
        <f>Productos!$M10</f>
        <v>11819.742250861196</v>
      </c>
      <c r="BM9" s="29">
        <f>Productos!$M10</f>
        <v>11819.742250861196</v>
      </c>
      <c r="BN9" s="29">
        <f>Productos!$M10</f>
        <v>11819.742250861196</v>
      </c>
      <c r="BO9" s="29">
        <f>Productos!$M10</f>
        <v>11819.742250861196</v>
      </c>
      <c r="BP9" s="29">
        <f>Productos!$M10</f>
        <v>11819.742250861196</v>
      </c>
      <c r="BQ9" s="29">
        <f>Productos!$M10</f>
        <v>11819.742250861196</v>
      </c>
      <c r="BR9" s="29">
        <f>Productos!$M10</f>
        <v>11819.742250861196</v>
      </c>
      <c r="BS9" s="29">
        <f>Productos!$M10</f>
        <v>11819.742250861196</v>
      </c>
      <c r="BT9" s="29">
        <f>Productos!$M10</f>
        <v>11819.742250861196</v>
      </c>
      <c r="BU9" s="29">
        <f>Productos!$M10</f>
        <v>11819.742250861196</v>
      </c>
      <c r="BV9" s="29">
        <f>Productos!$M10</f>
        <v>11819.742250861196</v>
      </c>
      <c r="BW9" s="29">
        <f>Productos!$M10</f>
        <v>11819.742250861196</v>
      </c>
      <c r="BX9" s="29">
        <f>Productos!$M10</f>
        <v>11819.742250861196</v>
      </c>
      <c r="BY9" s="29">
        <f>Productos!$M10</f>
        <v>11819.742250861196</v>
      </c>
      <c r="BZ9" s="29">
        <f>Productos!$M10</f>
        <v>11819.742250861196</v>
      </c>
      <c r="CA9" s="29">
        <f>Productos!$M10</f>
        <v>11819.742250861196</v>
      </c>
      <c r="CB9" s="29">
        <f>Productos!$M10</f>
        <v>11819.742250861196</v>
      </c>
      <c r="CC9" s="29">
        <f>Productos!$M10</f>
        <v>11819.742250861196</v>
      </c>
      <c r="CD9" s="29">
        <f>Productos!$M10</f>
        <v>11819.742250861196</v>
      </c>
      <c r="CE9" s="29">
        <f>Productos!$M10</f>
        <v>11819.742250861196</v>
      </c>
      <c r="CF9" s="29">
        <f>Productos!$M10</f>
        <v>11819.742250861196</v>
      </c>
      <c r="CG9" s="29">
        <f>Productos!$M10</f>
        <v>11819.742250861196</v>
      </c>
      <c r="CH9" s="29">
        <f>Productos!$M10</f>
        <v>11819.742250861196</v>
      </c>
      <c r="CI9" s="29">
        <f>Productos!$M10</f>
        <v>11819.742250861196</v>
      </c>
      <c r="CJ9" s="29">
        <f>Productos!$M10</f>
        <v>11819.742250861196</v>
      </c>
      <c r="CK9" s="29">
        <f>Productos!$M10</f>
        <v>11819.742250861196</v>
      </c>
      <c r="CL9" s="29">
        <f>Productos!$M10</f>
        <v>11819.742250861196</v>
      </c>
      <c r="CM9" s="29">
        <f>Productos!$M10</f>
        <v>11819.742250861196</v>
      </c>
    </row>
    <row r="10" spans="1:91" x14ac:dyDescent="0.2">
      <c r="A10" s="2" t="s">
        <v>99</v>
      </c>
      <c r="B10" s="29">
        <f>Productos!$M11</f>
        <v>12101.836337993922</v>
      </c>
      <c r="C10" s="29">
        <f>Productos!$M11</f>
        <v>12101.836337993922</v>
      </c>
      <c r="D10" s="29">
        <f>Productos!$M11</f>
        <v>12101.836337993922</v>
      </c>
      <c r="E10" s="29">
        <f>Productos!$M11</f>
        <v>12101.836337993922</v>
      </c>
      <c r="F10" s="29">
        <f>Productos!$M11</f>
        <v>12101.836337993922</v>
      </c>
      <c r="G10" s="29">
        <f>Productos!$M11</f>
        <v>12101.836337993922</v>
      </c>
      <c r="H10" s="29">
        <f>Productos!$M11</f>
        <v>12101.836337993922</v>
      </c>
      <c r="I10" s="29">
        <f>Productos!$M11</f>
        <v>12101.836337993922</v>
      </c>
      <c r="J10" s="29">
        <f>Productos!$M11</f>
        <v>12101.836337993922</v>
      </c>
      <c r="K10" s="29">
        <f>Productos!$M11</f>
        <v>12101.836337993922</v>
      </c>
      <c r="L10" s="29">
        <f>Productos!$M11</f>
        <v>12101.836337993922</v>
      </c>
      <c r="M10" s="29">
        <f>Productos!$M11</f>
        <v>12101.836337993922</v>
      </c>
      <c r="N10" s="29">
        <f>Productos!$M11</f>
        <v>12101.836337993922</v>
      </c>
      <c r="O10" s="29">
        <f>Productos!$M11</f>
        <v>12101.836337993922</v>
      </c>
      <c r="P10" s="29">
        <f>Productos!$M11</f>
        <v>12101.836337993922</v>
      </c>
      <c r="Q10" s="29">
        <f>Productos!$M11</f>
        <v>12101.836337993922</v>
      </c>
      <c r="R10" s="29">
        <f>Productos!$M11</f>
        <v>12101.836337993922</v>
      </c>
      <c r="S10" s="29">
        <f>Productos!$M11</f>
        <v>12101.836337993922</v>
      </c>
      <c r="T10" s="29">
        <f>Productos!$M11</f>
        <v>12101.836337993922</v>
      </c>
      <c r="U10" s="29">
        <f>Productos!$M11</f>
        <v>12101.836337993922</v>
      </c>
      <c r="V10" s="29">
        <f>Productos!$M11</f>
        <v>12101.836337993922</v>
      </c>
      <c r="W10" s="29">
        <f>Productos!$M11</f>
        <v>12101.836337993922</v>
      </c>
      <c r="X10" s="29">
        <f>Productos!$M11</f>
        <v>12101.836337993922</v>
      </c>
      <c r="Y10" s="29">
        <f>Productos!$M11</f>
        <v>12101.836337993922</v>
      </c>
      <c r="Z10" s="29">
        <f>Productos!$M11</f>
        <v>12101.836337993922</v>
      </c>
      <c r="AA10" s="29">
        <f>Productos!$M11</f>
        <v>12101.836337993922</v>
      </c>
      <c r="AB10" s="29">
        <f>Productos!$M11</f>
        <v>12101.836337993922</v>
      </c>
      <c r="AC10" s="29">
        <f>Productos!$M11</f>
        <v>12101.836337993922</v>
      </c>
      <c r="AD10" s="29">
        <f>Productos!$M11</f>
        <v>12101.836337993922</v>
      </c>
      <c r="AE10" s="29">
        <f>Productos!$M11</f>
        <v>12101.836337993922</v>
      </c>
      <c r="AF10" s="29">
        <f>Productos!$M11</f>
        <v>12101.836337993922</v>
      </c>
      <c r="AG10" s="29">
        <f>Productos!$M11</f>
        <v>12101.836337993922</v>
      </c>
      <c r="AH10" s="29">
        <f>Productos!$M11</f>
        <v>12101.836337993922</v>
      </c>
      <c r="AI10" s="29">
        <f>Productos!$M11</f>
        <v>12101.836337993922</v>
      </c>
      <c r="AJ10" s="29">
        <f>Productos!$M11</f>
        <v>12101.836337993922</v>
      </c>
      <c r="AK10" s="29">
        <f>Productos!$M11</f>
        <v>12101.836337993922</v>
      </c>
      <c r="AL10" s="29">
        <f>Productos!$M11</f>
        <v>12101.836337993922</v>
      </c>
      <c r="AM10" s="29">
        <f>Productos!$M11</f>
        <v>12101.836337993922</v>
      </c>
      <c r="AN10" s="29">
        <f>Productos!$M11</f>
        <v>12101.836337993922</v>
      </c>
      <c r="AO10" s="29">
        <f>Productos!$M11</f>
        <v>12101.836337993922</v>
      </c>
      <c r="AP10" s="29">
        <f>Productos!$M11</f>
        <v>12101.836337993922</v>
      </c>
      <c r="AQ10" s="29">
        <f>Productos!$M11</f>
        <v>12101.836337993922</v>
      </c>
      <c r="AR10" s="29">
        <f>Productos!$M11</f>
        <v>12101.836337993922</v>
      </c>
      <c r="AS10" s="29">
        <f>Productos!$M11</f>
        <v>12101.836337993922</v>
      </c>
      <c r="AT10" s="29">
        <f>Productos!$M11</f>
        <v>12101.836337993922</v>
      </c>
      <c r="AU10" s="29">
        <f>Productos!$M11</f>
        <v>12101.836337993922</v>
      </c>
      <c r="AV10" s="29">
        <f>Productos!$M11</f>
        <v>12101.836337993922</v>
      </c>
      <c r="AW10" s="29">
        <f>Productos!$M11</f>
        <v>12101.836337993922</v>
      </c>
      <c r="AX10" s="29">
        <f>Productos!$M11</f>
        <v>12101.836337993922</v>
      </c>
      <c r="AY10" s="29">
        <f>Productos!$M11</f>
        <v>12101.836337993922</v>
      </c>
      <c r="AZ10" s="29">
        <f>Productos!$M11</f>
        <v>12101.836337993922</v>
      </c>
      <c r="BA10" s="29">
        <f>Productos!$M11</f>
        <v>12101.836337993922</v>
      </c>
      <c r="BB10" s="29">
        <f>Productos!$M11</f>
        <v>12101.836337993922</v>
      </c>
      <c r="BC10" s="29">
        <f>Productos!$M11</f>
        <v>12101.836337993922</v>
      </c>
      <c r="BD10" s="29">
        <f>Productos!$M11</f>
        <v>12101.836337993922</v>
      </c>
      <c r="BE10" s="29">
        <f>Productos!$M11</f>
        <v>12101.836337993922</v>
      </c>
      <c r="BF10" s="29">
        <f>Productos!$M11</f>
        <v>12101.836337993922</v>
      </c>
      <c r="BG10" s="29">
        <f>Productos!$M11</f>
        <v>12101.836337993922</v>
      </c>
      <c r="BH10" s="29">
        <f>Productos!$M11</f>
        <v>12101.836337993922</v>
      </c>
      <c r="BI10" s="29">
        <f>Productos!$M11</f>
        <v>12101.836337993922</v>
      </c>
      <c r="BJ10" s="29">
        <f>Productos!$M11</f>
        <v>12101.836337993922</v>
      </c>
      <c r="BK10" s="29">
        <f>Productos!$M11</f>
        <v>12101.836337993922</v>
      </c>
      <c r="BL10" s="29">
        <f>Productos!$M11</f>
        <v>12101.836337993922</v>
      </c>
      <c r="BM10" s="29">
        <f>Productos!$M11</f>
        <v>12101.836337993922</v>
      </c>
      <c r="BN10" s="29">
        <f>Productos!$M11</f>
        <v>12101.836337993922</v>
      </c>
      <c r="BO10" s="29">
        <f>Productos!$M11</f>
        <v>12101.836337993922</v>
      </c>
      <c r="BP10" s="29">
        <f>Productos!$M11</f>
        <v>12101.836337993922</v>
      </c>
      <c r="BQ10" s="29">
        <f>Productos!$M11</f>
        <v>12101.836337993922</v>
      </c>
      <c r="BR10" s="29">
        <f>Productos!$M11</f>
        <v>12101.836337993922</v>
      </c>
      <c r="BS10" s="29">
        <f>Productos!$M11</f>
        <v>12101.836337993922</v>
      </c>
      <c r="BT10" s="29">
        <f>Productos!$M11</f>
        <v>12101.836337993922</v>
      </c>
      <c r="BU10" s="29">
        <f>Productos!$M11</f>
        <v>12101.836337993922</v>
      </c>
      <c r="BV10" s="29">
        <f>Productos!$M11</f>
        <v>12101.836337993922</v>
      </c>
      <c r="BW10" s="29">
        <f>Productos!$M11</f>
        <v>12101.836337993922</v>
      </c>
      <c r="BX10" s="29">
        <f>Productos!$M11</f>
        <v>12101.836337993922</v>
      </c>
      <c r="BY10" s="29">
        <f>Productos!$M11</f>
        <v>12101.836337993922</v>
      </c>
      <c r="BZ10" s="29">
        <f>Productos!$M11</f>
        <v>12101.836337993922</v>
      </c>
      <c r="CA10" s="29">
        <f>Productos!$M11</f>
        <v>12101.836337993922</v>
      </c>
      <c r="CB10" s="29">
        <f>Productos!$M11</f>
        <v>12101.836337993922</v>
      </c>
      <c r="CC10" s="29">
        <f>Productos!$M11</f>
        <v>12101.836337993922</v>
      </c>
      <c r="CD10" s="29">
        <f>Productos!$M11</f>
        <v>12101.836337993922</v>
      </c>
      <c r="CE10" s="29">
        <f>Productos!$M11</f>
        <v>12101.836337993922</v>
      </c>
      <c r="CF10" s="29">
        <f>Productos!$M11</f>
        <v>12101.836337993922</v>
      </c>
      <c r="CG10" s="29">
        <f>Productos!$M11</f>
        <v>12101.836337993922</v>
      </c>
      <c r="CH10" s="29">
        <f>Productos!$M11</f>
        <v>12101.836337993922</v>
      </c>
      <c r="CI10" s="29">
        <f>Productos!$M11</f>
        <v>12101.836337993922</v>
      </c>
      <c r="CJ10" s="29">
        <f>Productos!$M11</f>
        <v>12101.836337993922</v>
      </c>
      <c r="CK10" s="29">
        <f>Productos!$M11</f>
        <v>12101.836337993922</v>
      </c>
      <c r="CL10" s="29">
        <f>Productos!$M11</f>
        <v>12101.836337993922</v>
      </c>
      <c r="CM10" s="29">
        <f>Productos!$M11</f>
        <v>12101.836337993922</v>
      </c>
    </row>
    <row r="11" spans="1:91" x14ac:dyDescent="0.2">
      <c r="A11" s="2" t="s">
        <v>100</v>
      </c>
      <c r="B11" s="29">
        <f>Productos!$M12</f>
        <v>12101.836337993922</v>
      </c>
      <c r="C11" s="29">
        <f>Productos!$M12</f>
        <v>12101.836337993922</v>
      </c>
      <c r="D11" s="29">
        <f>Productos!$M12</f>
        <v>12101.836337993922</v>
      </c>
      <c r="E11" s="29">
        <f>Productos!$M12</f>
        <v>12101.836337993922</v>
      </c>
      <c r="F11" s="29">
        <f>Productos!$M12</f>
        <v>12101.836337993922</v>
      </c>
      <c r="G11" s="29">
        <f>Productos!$M12</f>
        <v>12101.836337993922</v>
      </c>
      <c r="H11" s="29">
        <f>Productos!$M12</f>
        <v>12101.836337993922</v>
      </c>
      <c r="I11" s="29">
        <f>Productos!$M12</f>
        <v>12101.836337993922</v>
      </c>
      <c r="J11" s="29">
        <f>Productos!$M12</f>
        <v>12101.836337993922</v>
      </c>
      <c r="K11" s="29">
        <f>Productos!$M12</f>
        <v>12101.836337993922</v>
      </c>
      <c r="L11" s="29">
        <f>Productos!$M12</f>
        <v>12101.836337993922</v>
      </c>
      <c r="M11" s="29">
        <f>Productos!$M12</f>
        <v>12101.836337993922</v>
      </c>
      <c r="N11" s="29">
        <f>Productos!$M12</f>
        <v>12101.836337993922</v>
      </c>
      <c r="O11" s="29">
        <f>Productos!$M12</f>
        <v>12101.836337993922</v>
      </c>
      <c r="P11" s="29">
        <f>Productos!$M12</f>
        <v>12101.836337993922</v>
      </c>
      <c r="Q11" s="29">
        <f>Productos!$M12</f>
        <v>12101.836337993922</v>
      </c>
      <c r="R11" s="29">
        <f>Productos!$M12</f>
        <v>12101.836337993922</v>
      </c>
      <c r="S11" s="29">
        <f>Productos!$M12</f>
        <v>12101.836337993922</v>
      </c>
      <c r="T11" s="29">
        <f>Productos!$M12</f>
        <v>12101.836337993922</v>
      </c>
      <c r="U11" s="29">
        <f>Productos!$M12</f>
        <v>12101.836337993922</v>
      </c>
      <c r="V11" s="29">
        <f>Productos!$M12</f>
        <v>12101.836337993922</v>
      </c>
      <c r="W11" s="29">
        <f>Productos!$M12</f>
        <v>12101.836337993922</v>
      </c>
      <c r="X11" s="29">
        <f>Productos!$M12</f>
        <v>12101.836337993922</v>
      </c>
      <c r="Y11" s="29">
        <f>Productos!$M12</f>
        <v>12101.836337993922</v>
      </c>
      <c r="Z11" s="29">
        <f>Productos!$M12</f>
        <v>12101.836337993922</v>
      </c>
      <c r="AA11" s="29">
        <f>Productos!$M12</f>
        <v>12101.836337993922</v>
      </c>
      <c r="AB11" s="29">
        <f>Productos!$M12</f>
        <v>12101.836337993922</v>
      </c>
      <c r="AC11" s="29">
        <f>Productos!$M12</f>
        <v>12101.836337993922</v>
      </c>
      <c r="AD11" s="29">
        <f>Productos!$M12</f>
        <v>12101.836337993922</v>
      </c>
      <c r="AE11" s="29">
        <f>Productos!$M12</f>
        <v>12101.836337993922</v>
      </c>
      <c r="AF11" s="29">
        <f>Productos!$M12</f>
        <v>12101.836337993922</v>
      </c>
      <c r="AG11" s="29">
        <f>Productos!$M12</f>
        <v>12101.836337993922</v>
      </c>
      <c r="AH11" s="29">
        <f>Productos!$M12</f>
        <v>12101.836337993922</v>
      </c>
      <c r="AI11" s="29">
        <f>Productos!$M12</f>
        <v>12101.836337993922</v>
      </c>
      <c r="AJ11" s="29">
        <f>Productos!$M12</f>
        <v>12101.836337993922</v>
      </c>
      <c r="AK11" s="29">
        <f>Productos!$M12</f>
        <v>12101.836337993922</v>
      </c>
      <c r="AL11" s="29">
        <f>Productos!$M12</f>
        <v>12101.836337993922</v>
      </c>
      <c r="AM11" s="29">
        <f>Productos!$M12</f>
        <v>12101.836337993922</v>
      </c>
      <c r="AN11" s="29">
        <f>Productos!$M12</f>
        <v>12101.836337993922</v>
      </c>
      <c r="AO11" s="29">
        <f>Productos!$M12</f>
        <v>12101.836337993922</v>
      </c>
      <c r="AP11" s="29">
        <f>Productos!$M12</f>
        <v>12101.836337993922</v>
      </c>
      <c r="AQ11" s="29">
        <f>Productos!$M12</f>
        <v>12101.836337993922</v>
      </c>
      <c r="AR11" s="29">
        <f>Productos!$M12</f>
        <v>12101.836337993922</v>
      </c>
      <c r="AS11" s="29">
        <f>Productos!$M12</f>
        <v>12101.836337993922</v>
      </c>
      <c r="AT11" s="29">
        <f>Productos!$M12</f>
        <v>12101.836337993922</v>
      </c>
      <c r="AU11" s="29">
        <f>Productos!$M12</f>
        <v>12101.836337993922</v>
      </c>
      <c r="AV11" s="29">
        <f>Productos!$M12</f>
        <v>12101.836337993922</v>
      </c>
      <c r="AW11" s="29">
        <f>Productos!$M12</f>
        <v>12101.836337993922</v>
      </c>
      <c r="AX11" s="29">
        <f>Productos!$M12</f>
        <v>12101.836337993922</v>
      </c>
      <c r="AY11" s="29">
        <f>Productos!$M12</f>
        <v>12101.836337993922</v>
      </c>
      <c r="AZ11" s="29">
        <f>Productos!$M12</f>
        <v>12101.836337993922</v>
      </c>
      <c r="BA11" s="29">
        <f>Productos!$M12</f>
        <v>12101.836337993922</v>
      </c>
      <c r="BB11" s="29">
        <f>Productos!$M12</f>
        <v>12101.836337993922</v>
      </c>
      <c r="BC11" s="29">
        <f>Productos!$M12</f>
        <v>12101.836337993922</v>
      </c>
      <c r="BD11" s="29">
        <f>Productos!$M12</f>
        <v>12101.836337993922</v>
      </c>
      <c r="BE11" s="29">
        <f>Productos!$M12</f>
        <v>12101.836337993922</v>
      </c>
      <c r="BF11" s="29">
        <f>Productos!$M12</f>
        <v>12101.836337993922</v>
      </c>
      <c r="BG11" s="29">
        <f>Productos!$M12</f>
        <v>12101.836337993922</v>
      </c>
      <c r="BH11" s="29">
        <f>Productos!$M12</f>
        <v>12101.836337993922</v>
      </c>
      <c r="BI11" s="29">
        <f>Productos!$M12</f>
        <v>12101.836337993922</v>
      </c>
      <c r="BJ11" s="29">
        <f>Productos!$M12</f>
        <v>12101.836337993922</v>
      </c>
      <c r="BK11" s="29">
        <f>Productos!$M12</f>
        <v>12101.836337993922</v>
      </c>
      <c r="BL11" s="29">
        <f>Productos!$M12</f>
        <v>12101.836337993922</v>
      </c>
      <c r="BM11" s="29">
        <f>Productos!$M12</f>
        <v>12101.836337993922</v>
      </c>
      <c r="BN11" s="29">
        <f>Productos!$M12</f>
        <v>12101.836337993922</v>
      </c>
      <c r="BO11" s="29">
        <f>Productos!$M12</f>
        <v>12101.836337993922</v>
      </c>
      <c r="BP11" s="29">
        <f>Productos!$M12</f>
        <v>12101.836337993922</v>
      </c>
      <c r="BQ11" s="29">
        <f>Productos!$M12</f>
        <v>12101.836337993922</v>
      </c>
      <c r="BR11" s="29">
        <f>Productos!$M12</f>
        <v>12101.836337993922</v>
      </c>
      <c r="BS11" s="29">
        <f>Productos!$M12</f>
        <v>12101.836337993922</v>
      </c>
      <c r="BT11" s="29">
        <f>Productos!$M12</f>
        <v>12101.836337993922</v>
      </c>
      <c r="BU11" s="29">
        <f>Productos!$M12</f>
        <v>12101.836337993922</v>
      </c>
      <c r="BV11" s="29">
        <f>Productos!$M12</f>
        <v>12101.836337993922</v>
      </c>
      <c r="BW11" s="29">
        <f>Productos!$M12</f>
        <v>12101.836337993922</v>
      </c>
      <c r="BX11" s="29">
        <f>Productos!$M12</f>
        <v>12101.836337993922</v>
      </c>
      <c r="BY11" s="29">
        <f>Productos!$M12</f>
        <v>12101.836337993922</v>
      </c>
      <c r="BZ11" s="29">
        <f>Productos!$M12</f>
        <v>12101.836337993922</v>
      </c>
      <c r="CA11" s="29">
        <f>Productos!$M12</f>
        <v>12101.836337993922</v>
      </c>
      <c r="CB11" s="29">
        <f>Productos!$M12</f>
        <v>12101.836337993922</v>
      </c>
      <c r="CC11" s="29">
        <f>Productos!$M12</f>
        <v>12101.836337993922</v>
      </c>
      <c r="CD11" s="29">
        <f>Productos!$M12</f>
        <v>12101.836337993922</v>
      </c>
      <c r="CE11" s="29">
        <f>Productos!$M12</f>
        <v>12101.836337993922</v>
      </c>
      <c r="CF11" s="29">
        <f>Productos!$M12</f>
        <v>12101.836337993922</v>
      </c>
      <c r="CG11" s="29">
        <f>Productos!$M12</f>
        <v>12101.836337993922</v>
      </c>
      <c r="CH11" s="29">
        <f>Productos!$M12</f>
        <v>12101.836337993922</v>
      </c>
      <c r="CI11" s="29">
        <f>Productos!$M12</f>
        <v>12101.836337993922</v>
      </c>
      <c r="CJ11" s="29">
        <f>Productos!$M12</f>
        <v>12101.836337993922</v>
      </c>
      <c r="CK11" s="29">
        <f>Productos!$M12</f>
        <v>12101.836337993922</v>
      </c>
      <c r="CL11" s="29">
        <f>Productos!$M12</f>
        <v>12101.836337993922</v>
      </c>
      <c r="CM11" s="29">
        <f>Productos!$M12</f>
        <v>12101.836337993922</v>
      </c>
    </row>
    <row r="12" spans="1:91" x14ac:dyDescent="0.2">
      <c r="A12" s="2" t="s">
        <v>101</v>
      </c>
      <c r="B12" s="29">
        <f>Productos!$M13</f>
        <v>12383.930425126648</v>
      </c>
      <c r="C12" s="29">
        <f>Productos!$M13</f>
        <v>12383.930425126648</v>
      </c>
      <c r="D12" s="29">
        <f>Productos!$M13</f>
        <v>12383.930425126648</v>
      </c>
      <c r="E12" s="29">
        <f>Productos!$M13</f>
        <v>12383.930425126648</v>
      </c>
      <c r="F12" s="29">
        <f>Productos!$M13</f>
        <v>12383.930425126648</v>
      </c>
      <c r="G12" s="29">
        <f>Productos!$M13</f>
        <v>12383.930425126648</v>
      </c>
      <c r="H12" s="29">
        <f>Productos!$M13</f>
        <v>12383.930425126648</v>
      </c>
      <c r="I12" s="29">
        <f>Productos!$M13</f>
        <v>12383.930425126648</v>
      </c>
      <c r="J12" s="29">
        <f>Productos!$M13</f>
        <v>12383.930425126648</v>
      </c>
      <c r="K12" s="29">
        <f>Productos!$M13</f>
        <v>12383.930425126648</v>
      </c>
      <c r="L12" s="29">
        <f>Productos!$M13</f>
        <v>12383.930425126648</v>
      </c>
      <c r="M12" s="29">
        <f>Productos!$M13</f>
        <v>12383.930425126648</v>
      </c>
      <c r="N12" s="29">
        <f>Productos!$M13</f>
        <v>12383.930425126648</v>
      </c>
      <c r="O12" s="29">
        <f>Productos!$M13</f>
        <v>12383.930425126648</v>
      </c>
      <c r="P12" s="29">
        <f>Productos!$M13</f>
        <v>12383.930425126648</v>
      </c>
      <c r="Q12" s="29">
        <f>Productos!$M13</f>
        <v>12383.930425126648</v>
      </c>
      <c r="R12" s="29">
        <f>Productos!$M13</f>
        <v>12383.930425126648</v>
      </c>
      <c r="S12" s="29">
        <f>Productos!$M13</f>
        <v>12383.930425126648</v>
      </c>
      <c r="T12" s="29">
        <f>Productos!$M13</f>
        <v>12383.930425126648</v>
      </c>
      <c r="U12" s="29">
        <f>Productos!$M13</f>
        <v>12383.930425126648</v>
      </c>
      <c r="V12" s="29">
        <f>Productos!$M13</f>
        <v>12383.930425126648</v>
      </c>
      <c r="W12" s="29">
        <f>Productos!$M13</f>
        <v>12383.930425126648</v>
      </c>
      <c r="X12" s="29">
        <f>Productos!$M13</f>
        <v>12383.930425126648</v>
      </c>
      <c r="Y12" s="29">
        <f>Productos!$M13</f>
        <v>12383.930425126648</v>
      </c>
      <c r="Z12" s="29">
        <f>Productos!$M13</f>
        <v>12383.930425126648</v>
      </c>
      <c r="AA12" s="29">
        <f>Productos!$M13</f>
        <v>12383.930425126648</v>
      </c>
      <c r="AB12" s="29">
        <f>Productos!$M13</f>
        <v>12383.930425126648</v>
      </c>
      <c r="AC12" s="29">
        <f>Productos!$M13</f>
        <v>12383.930425126648</v>
      </c>
      <c r="AD12" s="29">
        <f>Productos!$M13</f>
        <v>12383.930425126648</v>
      </c>
      <c r="AE12" s="29">
        <f>Productos!$M13</f>
        <v>12383.930425126648</v>
      </c>
      <c r="AF12" s="29">
        <f>Productos!$M13</f>
        <v>12383.930425126648</v>
      </c>
      <c r="AG12" s="29">
        <f>Productos!$M13</f>
        <v>12383.930425126648</v>
      </c>
      <c r="AH12" s="29">
        <f>Productos!$M13</f>
        <v>12383.930425126648</v>
      </c>
      <c r="AI12" s="29">
        <f>Productos!$M13</f>
        <v>12383.930425126648</v>
      </c>
      <c r="AJ12" s="29">
        <f>Productos!$M13</f>
        <v>12383.930425126648</v>
      </c>
      <c r="AK12" s="29">
        <f>Productos!$M13</f>
        <v>12383.930425126648</v>
      </c>
      <c r="AL12" s="29">
        <f>Productos!$M13</f>
        <v>12383.930425126648</v>
      </c>
      <c r="AM12" s="29">
        <f>Productos!$M13</f>
        <v>12383.930425126648</v>
      </c>
      <c r="AN12" s="29">
        <f>Productos!$M13</f>
        <v>12383.930425126648</v>
      </c>
      <c r="AO12" s="29">
        <f>Productos!$M13</f>
        <v>12383.930425126648</v>
      </c>
      <c r="AP12" s="29">
        <f>Productos!$M13</f>
        <v>12383.930425126648</v>
      </c>
      <c r="AQ12" s="29">
        <f>Productos!$M13</f>
        <v>12383.930425126648</v>
      </c>
      <c r="AR12" s="29">
        <f>Productos!$M13</f>
        <v>12383.930425126648</v>
      </c>
      <c r="AS12" s="29">
        <f>Productos!$M13</f>
        <v>12383.930425126648</v>
      </c>
      <c r="AT12" s="29">
        <f>Productos!$M13</f>
        <v>12383.930425126648</v>
      </c>
      <c r="AU12" s="29">
        <f>Productos!$M13</f>
        <v>12383.930425126648</v>
      </c>
      <c r="AV12" s="29">
        <f>Productos!$M13</f>
        <v>12383.930425126648</v>
      </c>
      <c r="AW12" s="29">
        <f>Productos!$M13</f>
        <v>12383.930425126648</v>
      </c>
      <c r="AX12" s="29">
        <f>Productos!$M13</f>
        <v>12383.930425126648</v>
      </c>
      <c r="AY12" s="29">
        <f>Productos!$M13</f>
        <v>12383.930425126648</v>
      </c>
      <c r="AZ12" s="29">
        <f>Productos!$M13</f>
        <v>12383.930425126648</v>
      </c>
      <c r="BA12" s="29">
        <f>Productos!$M13</f>
        <v>12383.930425126648</v>
      </c>
      <c r="BB12" s="29">
        <f>Productos!$M13</f>
        <v>12383.930425126648</v>
      </c>
      <c r="BC12" s="29">
        <f>Productos!$M13</f>
        <v>12383.930425126648</v>
      </c>
      <c r="BD12" s="29">
        <f>Productos!$M13</f>
        <v>12383.930425126648</v>
      </c>
      <c r="BE12" s="29">
        <f>Productos!$M13</f>
        <v>12383.930425126648</v>
      </c>
      <c r="BF12" s="29">
        <f>Productos!$M13</f>
        <v>12383.930425126648</v>
      </c>
      <c r="BG12" s="29">
        <f>Productos!$M13</f>
        <v>12383.930425126648</v>
      </c>
      <c r="BH12" s="29">
        <f>Productos!$M13</f>
        <v>12383.930425126648</v>
      </c>
      <c r="BI12" s="29">
        <f>Productos!$M13</f>
        <v>12383.930425126648</v>
      </c>
      <c r="BJ12" s="29">
        <f>Productos!$M13</f>
        <v>12383.930425126648</v>
      </c>
      <c r="BK12" s="29">
        <f>Productos!$M13</f>
        <v>12383.930425126648</v>
      </c>
      <c r="BL12" s="29">
        <f>Productos!$M13</f>
        <v>12383.930425126648</v>
      </c>
      <c r="BM12" s="29">
        <f>Productos!$M13</f>
        <v>12383.930425126648</v>
      </c>
      <c r="BN12" s="29">
        <f>Productos!$M13</f>
        <v>12383.930425126648</v>
      </c>
      <c r="BO12" s="29">
        <f>Productos!$M13</f>
        <v>12383.930425126648</v>
      </c>
      <c r="BP12" s="29">
        <f>Productos!$M13</f>
        <v>12383.930425126648</v>
      </c>
      <c r="BQ12" s="29">
        <f>Productos!$M13</f>
        <v>12383.930425126648</v>
      </c>
      <c r="BR12" s="29">
        <f>Productos!$M13</f>
        <v>12383.930425126648</v>
      </c>
      <c r="BS12" s="29">
        <f>Productos!$M13</f>
        <v>12383.930425126648</v>
      </c>
      <c r="BT12" s="29">
        <f>Productos!$M13</f>
        <v>12383.930425126648</v>
      </c>
      <c r="BU12" s="29">
        <f>Productos!$M13</f>
        <v>12383.930425126648</v>
      </c>
      <c r="BV12" s="29">
        <f>Productos!$M13</f>
        <v>12383.930425126648</v>
      </c>
      <c r="BW12" s="29">
        <f>Productos!$M13</f>
        <v>12383.930425126648</v>
      </c>
      <c r="BX12" s="29">
        <f>Productos!$M13</f>
        <v>12383.930425126648</v>
      </c>
      <c r="BY12" s="29">
        <f>Productos!$M13</f>
        <v>12383.930425126648</v>
      </c>
      <c r="BZ12" s="29">
        <f>Productos!$M13</f>
        <v>12383.930425126648</v>
      </c>
      <c r="CA12" s="29">
        <f>Productos!$M13</f>
        <v>12383.930425126648</v>
      </c>
      <c r="CB12" s="29">
        <f>Productos!$M13</f>
        <v>12383.930425126648</v>
      </c>
      <c r="CC12" s="29">
        <f>Productos!$M13</f>
        <v>12383.930425126648</v>
      </c>
      <c r="CD12" s="29">
        <f>Productos!$M13</f>
        <v>12383.930425126648</v>
      </c>
      <c r="CE12" s="29">
        <f>Productos!$M13</f>
        <v>12383.930425126648</v>
      </c>
      <c r="CF12" s="29">
        <f>Productos!$M13</f>
        <v>12383.930425126648</v>
      </c>
      <c r="CG12" s="29">
        <f>Productos!$M13</f>
        <v>12383.930425126648</v>
      </c>
      <c r="CH12" s="29">
        <f>Productos!$M13</f>
        <v>12383.930425126648</v>
      </c>
      <c r="CI12" s="29">
        <f>Productos!$M13</f>
        <v>12383.930425126648</v>
      </c>
      <c r="CJ12" s="29">
        <f>Productos!$M13</f>
        <v>12383.930425126648</v>
      </c>
      <c r="CK12" s="29">
        <f>Productos!$M13</f>
        <v>12383.930425126648</v>
      </c>
      <c r="CL12" s="29">
        <f>Productos!$M13</f>
        <v>12383.930425126648</v>
      </c>
      <c r="CM12" s="29">
        <f>Productos!$M13</f>
        <v>12383.930425126648</v>
      </c>
    </row>
    <row r="13" spans="1:91" x14ac:dyDescent="0.2">
      <c r="A13" s="2" t="s">
        <v>102</v>
      </c>
      <c r="B13" s="29">
        <f>Productos!$M14</f>
        <v>12666.024512259371</v>
      </c>
      <c r="C13" s="29">
        <f>Productos!$M14</f>
        <v>12666.024512259371</v>
      </c>
      <c r="D13" s="29">
        <f>Productos!$M14</f>
        <v>12666.024512259371</v>
      </c>
      <c r="E13" s="29">
        <f>Productos!$M14</f>
        <v>12666.024512259371</v>
      </c>
      <c r="F13" s="29">
        <f>Productos!$M14</f>
        <v>12666.024512259371</v>
      </c>
      <c r="G13" s="29">
        <f>Productos!$M14</f>
        <v>12666.024512259371</v>
      </c>
      <c r="H13" s="29">
        <f>Productos!$M14</f>
        <v>12666.024512259371</v>
      </c>
      <c r="I13" s="29">
        <f>Productos!$M14</f>
        <v>12666.024512259371</v>
      </c>
      <c r="J13" s="29">
        <f>Productos!$M14</f>
        <v>12666.024512259371</v>
      </c>
      <c r="K13" s="29">
        <f>Productos!$M14</f>
        <v>12666.024512259371</v>
      </c>
      <c r="L13" s="29">
        <f>Productos!$M14</f>
        <v>12666.024512259371</v>
      </c>
      <c r="M13" s="29">
        <f>Productos!$M14</f>
        <v>12666.024512259371</v>
      </c>
      <c r="N13" s="29">
        <f>Productos!$M14</f>
        <v>12666.024512259371</v>
      </c>
      <c r="O13" s="29">
        <f>Productos!$M14</f>
        <v>12666.024512259371</v>
      </c>
      <c r="P13" s="29">
        <f>Productos!$M14</f>
        <v>12666.024512259371</v>
      </c>
      <c r="Q13" s="29">
        <f>Productos!$M14</f>
        <v>12666.024512259371</v>
      </c>
      <c r="R13" s="29">
        <f>Productos!$M14</f>
        <v>12666.024512259371</v>
      </c>
      <c r="S13" s="29">
        <f>Productos!$M14</f>
        <v>12666.024512259371</v>
      </c>
      <c r="T13" s="29">
        <f>Productos!$M14</f>
        <v>12666.024512259371</v>
      </c>
      <c r="U13" s="29">
        <f>Productos!$M14</f>
        <v>12666.024512259371</v>
      </c>
      <c r="V13" s="29">
        <f>Productos!$M14</f>
        <v>12666.024512259371</v>
      </c>
      <c r="W13" s="29">
        <f>Productos!$M14</f>
        <v>12666.024512259371</v>
      </c>
      <c r="X13" s="29">
        <f>Productos!$M14</f>
        <v>12666.024512259371</v>
      </c>
      <c r="Y13" s="29">
        <f>Productos!$M14</f>
        <v>12666.024512259371</v>
      </c>
      <c r="Z13" s="29">
        <f>Productos!$M14</f>
        <v>12666.024512259371</v>
      </c>
      <c r="AA13" s="29">
        <f>Productos!$M14</f>
        <v>12666.024512259371</v>
      </c>
      <c r="AB13" s="29">
        <f>Productos!$M14</f>
        <v>12666.024512259371</v>
      </c>
      <c r="AC13" s="29">
        <f>Productos!$M14</f>
        <v>12666.024512259371</v>
      </c>
      <c r="AD13" s="29">
        <f>Productos!$M14</f>
        <v>12666.024512259371</v>
      </c>
      <c r="AE13" s="29">
        <f>Productos!$M14</f>
        <v>12666.024512259371</v>
      </c>
      <c r="AF13" s="29">
        <f>Productos!$M14</f>
        <v>12666.024512259371</v>
      </c>
      <c r="AG13" s="29">
        <f>Productos!$M14</f>
        <v>12666.024512259371</v>
      </c>
      <c r="AH13" s="29">
        <f>Productos!$M14</f>
        <v>12666.024512259371</v>
      </c>
      <c r="AI13" s="29">
        <f>Productos!$M14</f>
        <v>12666.024512259371</v>
      </c>
      <c r="AJ13" s="29">
        <f>Productos!$M14</f>
        <v>12666.024512259371</v>
      </c>
      <c r="AK13" s="29">
        <f>Productos!$M14</f>
        <v>12666.024512259371</v>
      </c>
      <c r="AL13" s="29">
        <f>Productos!$M14</f>
        <v>12666.024512259371</v>
      </c>
      <c r="AM13" s="29">
        <f>Productos!$M14</f>
        <v>12666.024512259371</v>
      </c>
      <c r="AN13" s="29">
        <f>Productos!$M14</f>
        <v>12666.024512259371</v>
      </c>
      <c r="AO13" s="29">
        <f>Productos!$M14</f>
        <v>12666.024512259371</v>
      </c>
      <c r="AP13" s="29">
        <f>Productos!$M14</f>
        <v>12666.024512259371</v>
      </c>
      <c r="AQ13" s="29">
        <f>Productos!$M14</f>
        <v>12666.024512259371</v>
      </c>
      <c r="AR13" s="29">
        <f>Productos!$M14</f>
        <v>12666.024512259371</v>
      </c>
      <c r="AS13" s="29">
        <f>Productos!$M14</f>
        <v>12666.024512259371</v>
      </c>
      <c r="AT13" s="29">
        <f>Productos!$M14</f>
        <v>12666.024512259371</v>
      </c>
      <c r="AU13" s="29">
        <f>Productos!$M14</f>
        <v>12666.024512259371</v>
      </c>
      <c r="AV13" s="29">
        <f>Productos!$M14</f>
        <v>12666.024512259371</v>
      </c>
      <c r="AW13" s="29">
        <f>Productos!$M14</f>
        <v>12666.024512259371</v>
      </c>
      <c r="AX13" s="29">
        <f>Productos!$M14</f>
        <v>12666.024512259371</v>
      </c>
      <c r="AY13" s="29">
        <f>Productos!$M14</f>
        <v>12666.024512259371</v>
      </c>
      <c r="AZ13" s="29">
        <f>Productos!$M14</f>
        <v>12666.024512259371</v>
      </c>
      <c r="BA13" s="29">
        <f>Productos!$M14</f>
        <v>12666.024512259371</v>
      </c>
      <c r="BB13" s="29">
        <f>Productos!$M14</f>
        <v>12666.024512259371</v>
      </c>
      <c r="BC13" s="29">
        <f>Productos!$M14</f>
        <v>12666.024512259371</v>
      </c>
      <c r="BD13" s="29">
        <f>Productos!$M14</f>
        <v>12666.024512259371</v>
      </c>
      <c r="BE13" s="29">
        <f>Productos!$M14</f>
        <v>12666.024512259371</v>
      </c>
      <c r="BF13" s="29">
        <f>Productos!$M14</f>
        <v>12666.024512259371</v>
      </c>
      <c r="BG13" s="29">
        <f>Productos!$M14</f>
        <v>12666.024512259371</v>
      </c>
      <c r="BH13" s="29">
        <f>Productos!$M14</f>
        <v>12666.024512259371</v>
      </c>
      <c r="BI13" s="29">
        <f>Productos!$M14</f>
        <v>12666.024512259371</v>
      </c>
      <c r="BJ13" s="29">
        <f>Productos!$M14</f>
        <v>12666.024512259371</v>
      </c>
      <c r="BK13" s="29">
        <f>Productos!$M14</f>
        <v>12666.024512259371</v>
      </c>
      <c r="BL13" s="29">
        <f>Productos!$M14</f>
        <v>12666.024512259371</v>
      </c>
      <c r="BM13" s="29">
        <f>Productos!$M14</f>
        <v>12666.024512259371</v>
      </c>
      <c r="BN13" s="29">
        <f>Productos!$M14</f>
        <v>12666.024512259371</v>
      </c>
      <c r="BO13" s="29">
        <f>Productos!$M14</f>
        <v>12666.024512259371</v>
      </c>
      <c r="BP13" s="29">
        <f>Productos!$M14</f>
        <v>12666.024512259371</v>
      </c>
      <c r="BQ13" s="29">
        <f>Productos!$M14</f>
        <v>12666.024512259371</v>
      </c>
      <c r="BR13" s="29">
        <f>Productos!$M14</f>
        <v>12666.024512259371</v>
      </c>
      <c r="BS13" s="29">
        <f>Productos!$M14</f>
        <v>12666.024512259371</v>
      </c>
      <c r="BT13" s="29">
        <f>Productos!$M14</f>
        <v>12666.024512259371</v>
      </c>
      <c r="BU13" s="29">
        <f>Productos!$M14</f>
        <v>12666.024512259371</v>
      </c>
      <c r="BV13" s="29">
        <f>Productos!$M14</f>
        <v>12666.024512259371</v>
      </c>
      <c r="BW13" s="29">
        <f>Productos!$M14</f>
        <v>12666.024512259371</v>
      </c>
      <c r="BX13" s="29">
        <f>Productos!$M14</f>
        <v>12666.024512259371</v>
      </c>
      <c r="BY13" s="29">
        <f>Productos!$M14</f>
        <v>12666.024512259371</v>
      </c>
      <c r="BZ13" s="29">
        <f>Productos!$M14</f>
        <v>12666.024512259371</v>
      </c>
      <c r="CA13" s="29">
        <f>Productos!$M14</f>
        <v>12666.024512259371</v>
      </c>
      <c r="CB13" s="29">
        <f>Productos!$M14</f>
        <v>12666.024512259371</v>
      </c>
      <c r="CC13" s="29">
        <f>Productos!$M14</f>
        <v>12666.024512259371</v>
      </c>
      <c r="CD13" s="29">
        <f>Productos!$M14</f>
        <v>12666.024512259371</v>
      </c>
      <c r="CE13" s="29">
        <f>Productos!$M14</f>
        <v>12666.024512259371</v>
      </c>
      <c r="CF13" s="29">
        <f>Productos!$M14</f>
        <v>12666.024512259371</v>
      </c>
      <c r="CG13" s="29">
        <f>Productos!$M14</f>
        <v>12666.024512259371</v>
      </c>
      <c r="CH13" s="29">
        <f>Productos!$M14</f>
        <v>12666.024512259371</v>
      </c>
      <c r="CI13" s="29">
        <f>Productos!$M14</f>
        <v>12666.024512259371</v>
      </c>
      <c r="CJ13" s="29">
        <f>Productos!$M14</f>
        <v>12666.024512259371</v>
      </c>
      <c r="CK13" s="29">
        <f>Productos!$M14</f>
        <v>12666.024512259371</v>
      </c>
      <c r="CL13" s="29">
        <f>Productos!$M14</f>
        <v>12666.024512259371</v>
      </c>
      <c r="CM13" s="29">
        <f>Productos!$M14</f>
        <v>12666.024512259371</v>
      </c>
    </row>
    <row r="14" spans="1:91" x14ac:dyDescent="0.2">
      <c r="A14" s="2" t="s">
        <v>103</v>
      </c>
      <c r="B14" s="29">
        <f>Productos!$M15</f>
        <v>12101.836337993922</v>
      </c>
      <c r="C14" s="29">
        <f>Productos!$M15</f>
        <v>12101.836337993922</v>
      </c>
      <c r="D14" s="29">
        <f>Productos!$M15</f>
        <v>12101.836337993922</v>
      </c>
      <c r="E14" s="29">
        <f>Productos!$M15</f>
        <v>12101.836337993922</v>
      </c>
      <c r="F14" s="29">
        <f>Productos!$M15</f>
        <v>12101.836337993922</v>
      </c>
      <c r="G14" s="29">
        <f>Productos!$M15</f>
        <v>12101.836337993922</v>
      </c>
      <c r="H14" s="29">
        <f>Productos!$M15</f>
        <v>12101.836337993922</v>
      </c>
      <c r="I14" s="29">
        <f>Productos!$M15</f>
        <v>12101.836337993922</v>
      </c>
      <c r="J14" s="29">
        <f>Productos!$M15</f>
        <v>12101.836337993922</v>
      </c>
      <c r="K14" s="29">
        <f>Productos!$M15</f>
        <v>12101.836337993922</v>
      </c>
      <c r="L14" s="29">
        <f>Productos!$M15</f>
        <v>12101.836337993922</v>
      </c>
      <c r="M14" s="29">
        <f>Productos!$M15</f>
        <v>12101.836337993922</v>
      </c>
      <c r="N14" s="29">
        <f>Productos!$M15</f>
        <v>12101.836337993922</v>
      </c>
      <c r="O14" s="29">
        <f>Productos!$M15</f>
        <v>12101.836337993922</v>
      </c>
      <c r="P14" s="29">
        <f>Productos!$M15</f>
        <v>12101.836337993922</v>
      </c>
      <c r="Q14" s="29">
        <f>Productos!$M15</f>
        <v>12101.836337993922</v>
      </c>
      <c r="R14" s="29">
        <f>Productos!$M15</f>
        <v>12101.836337993922</v>
      </c>
      <c r="S14" s="29">
        <f>Productos!$M15</f>
        <v>12101.836337993922</v>
      </c>
      <c r="T14" s="29">
        <f>Productos!$M15</f>
        <v>12101.836337993922</v>
      </c>
      <c r="U14" s="29">
        <f>Productos!$M15</f>
        <v>12101.836337993922</v>
      </c>
      <c r="V14" s="29">
        <f>Productos!$M15</f>
        <v>12101.836337993922</v>
      </c>
      <c r="W14" s="29">
        <f>Productos!$M15</f>
        <v>12101.836337993922</v>
      </c>
      <c r="X14" s="29">
        <f>Productos!$M15</f>
        <v>12101.836337993922</v>
      </c>
      <c r="Y14" s="29">
        <f>Productos!$M15</f>
        <v>12101.836337993922</v>
      </c>
      <c r="Z14" s="29">
        <f>Productos!$M15</f>
        <v>12101.836337993922</v>
      </c>
      <c r="AA14" s="29">
        <f>Productos!$M15</f>
        <v>12101.836337993922</v>
      </c>
      <c r="AB14" s="29">
        <f>Productos!$M15</f>
        <v>12101.836337993922</v>
      </c>
      <c r="AC14" s="29">
        <f>Productos!$M15</f>
        <v>12101.836337993922</v>
      </c>
      <c r="AD14" s="29">
        <f>Productos!$M15</f>
        <v>12101.836337993922</v>
      </c>
      <c r="AE14" s="29">
        <f>Productos!$M15</f>
        <v>12101.836337993922</v>
      </c>
      <c r="AF14" s="29">
        <f>Productos!$M15</f>
        <v>12101.836337993922</v>
      </c>
      <c r="AG14" s="29">
        <f>Productos!$M15</f>
        <v>12101.836337993922</v>
      </c>
      <c r="AH14" s="29">
        <f>Productos!$M15</f>
        <v>12101.836337993922</v>
      </c>
      <c r="AI14" s="29">
        <f>Productos!$M15</f>
        <v>12101.836337993922</v>
      </c>
      <c r="AJ14" s="29">
        <f>Productos!$M15</f>
        <v>12101.836337993922</v>
      </c>
      <c r="AK14" s="29">
        <f>Productos!$M15</f>
        <v>12101.836337993922</v>
      </c>
      <c r="AL14" s="29">
        <f>Productos!$M15</f>
        <v>12101.836337993922</v>
      </c>
      <c r="AM14" s="29">
        <f>Productos!$M15</f>
        <v>12101.836337993922</v>
      </c>
      <c r="AN14" s="29">
        <f>Productos!$M15</f>
        <v>12101.836337993922</v>
      </c>
      <c r="AO14" s="29">
        <f>Productos!$M15</f>
        <v>12101.836337993922</v>
      </c>
      <c r="AP14" s="29">
        <f>Productos!$M15</f>
        <v>12101.836337993922</v>
      </c>
      <c r="AQ14" s="29">
        <f>Productos!$M15</f>
        <v>12101.836337993922</v>
      </c>
      <c r="AR14" s="29">
        <f>Productos!$M15</f>
        <v>12101.836337993922</v>
      </c>
      <c r="AS14" s="29">
        <f>Productos!$M15</f>
        <v>12101.836337993922</v>
      </c>
      <c r="AT14" s="29">
        <f>Productos!$M15</f>
        <v>12101.836337993922</v>
      </c>
      <c r="AU14" s="29">
        <f>Productos!$M15</f>
        <v>12101.836337993922</v>
      </c>
      <c r="AV14" s="29">
        <f>Productos!$M15</f>
        <v>12101.836337993922</v>
      </c>
      <c r="AW14" s="29">
        <f>Productos!$M15</f>
        <v>12101.836337993922</v>
      </c>
      <c r="AX14" s="29">
        <f>Productos!$M15</f>
        <v>12101.836337993922</v>
      </c>
      <c r="AY14" s="29">
        <f>Productos!$M15</f>
        <v>12101.836337993922</v>
      </c>
      <c r="AZ14" s="29">
        <f>Productos!$M15</f>
        <v>12101.836337993922</v>
      </c>
      <c r="BA14" s="29">
        <f>Productos!$M15</f>
        <v>12101.836337993922</v>
      </c>
      <c r="BB14" s="29">
        <f>Productos!$M15</f>
        <v>12101.836337993922</v>
      </c>
      <c r="BC14" s="29">
        <f>Productos!$M15</f>
        <v>12101.836337993922</v>
      </c>
      <c r="BD14" s="29">
        <f>Productos!$M15</f>
        <v>12101.836337993922</v>
      </c>
      <c r="BE14" s="29">
        <f>Productos!$M15</f>
        <v>12101.836337993922</v>
      </c>
      <c r="BF14" s="29">
        <f>Productos!$M15</f>
        <v>12101.836337993922</v>
      </c>
      <c r="BG14" s="29">
        <f>Productos!$M15</f>
        <v>12101.836337993922</v>
      </c>
      <c r="BH14" s="29">
        <f>Productos!$M15</f>
        <v>12101.836337993922</v>
      </c>
      <c r="BI14" s="29">
        <f>Productos!$M15</f>
        <v>12101.836337993922</v>
      </c>
      <c r="BJ14" s="29">
        <f>Productos!$M15</f>
        <v>12101.836337993922</v>
      </c>
      <c r="BK14" s="29">
        <f>Productos!$M15</f>
        <v>12101.836337993922</v>
      </c>
      <c r="BL14" s="29">
        <f>Productos!$M15</f>
        <v>12101.836337993922</v>
      </c>
      <c r="BM14" s="29">
        <f>Productos!$M15</f>
        <v>12101.836337993922</v>
      </c>
      <c r="BN14" s="29">
        <f>Productos!$M15</f>
        <v>12101.836337993922</v>
      </c>
      <c r="BO14" s="29">
        <f>Productos!$M15</f>
        <v>12101.836337993922</v>
      </c>
      <c r="BP14" s="29">
        <f>Productos!$M15</f>
        <v>12101.836337993922</v>
      </c>
      <c r="BQ14" s="29">
        <f>Productos!$M15</f>
        <v>12101.836337993922</v>
      </c>
      <c r="BR14" s="29">
        <f>Productos!$M15</f>
        <v>12101.836337993922</v>
      </c>
      <c r="BS14" s="29">
        <f>Productos!$M15</f>
        <v>12101.836337993922</v>
      </c>
      <c r="BT14" s="29">
        <f>Productos!$M15</f>
        <v>12101.836337993922</v>
      </c>
      <c r="BU14" s="29">
        <f>Productos!$M15</f>
        <v>12101.836337993922</v>
      </c>
      <c r="BV14" s="29">
        <f>Productos!$M15</f>
        <v>12101.836337993922</v>
      </c>
      <c r="BW14" s="29">
        <f>Productos!$M15</f>
        <v>12101.836337993922</v>
      </c>
      <c r="BX14" s="29">
        <f>Productos!$M15</f>
        <v>12101.836337993922</v>
      </c>
      <c r="BY14" s="29">
        <f>Productos!$M15</f>
        <v>12101.836337993922</v>
      </c>
      <c r="BZ14" s="29">
        <f>Productos!$M15</f>
        <v>12101.836337993922</v>
      </c>
      <c r="CA14" s="29">
        <f>Productos!$M15</f>
        <v>12101.836337993922</v>
      </c>
      <c r="CB14" s="29">
        <f>Productos!$M15</f>
        <v>12101.836337993922</v>
      </c>
      <c r="CC14" s="29">
        <f>Productos!$M15</f>
        <v>12101.836337993922</v>
      </c>
      <c r="CD14" s="29">
        <f>Productos!$M15</f>
        <v>12101.836337993922</v>
      </c>
      <c r="CE14" s="29">
        <f>Productos!$M15</f>
        <v>12101.836337993922</v>
      </c>
      <c r="CF14" s="29">
        <f>Productos!$M15</f>
        <v>12101.836337993922</v>
      </c>
      <c r="CG14" s="29">
        <f>Productos!$M15</f>
        <v>12101.836337993922</v>
      </c>
      <c r="CH14" s="29">
        <f>Productos!$M15</f>
        <v>12101.836337993922</v>
      </c>
      <c r="CI14" s="29">
        <f>Productos!$M15</f>
        <v>12101.836337993922</v>
      </c>
      <c r="CJ14" s="29">
        <f>Productos!$M15</f>
        <v>12101.836337993922</v>
      </c>
      <c r="CK14" s="29">
        <f>Productos!$M15</f>
        <v>12101.836337993922</v>
      </c>
      <c r="CL14" s="29">
        <f>Productos!$M15</f>
        <v>12101.836337993922</v>
      </c>
      <c r="CM14" s="29">
        <f>Productos!$M15</f>
        <v>12101.836337993922</v>
      </c>
    </row>
    <row r="15" spans="1:91" x14ac:dyDescent="0.2">
      <c r="A15" s="2" t="s">
        <v>104</v>
      </c>
      <c r="B15" s="29">
        <f>Productos!$M16</f>
        <v>12383.930425126648</v>
      </c>
      <c r="C15" s="29">
        <f>Productos!$M16</f>
        <v>12383.930425126648</v>
      </c>
      <c r="D15" s="29">
        <f>Productos!$M16</f>
        <v>12383.930425126648</v>
      </c>
      <c r="E15" s="29">
        <f>Productos!$M16</f>
        <v>12383.930425126648</v>
      </c>
      <c r="F15" s="29">
        <f>Productos!$M16</f>
        <v>12383.930425126648</v>
      </c>
      <c r="G15" s="29">
        <f>Productos!$M16</f>
        <v>12383.930425126648</v>
      </c>
      <c r="H15" s="29">
        <f>Productos!$M16</f>
        <v>12383.930425126648</v>
      </c>
      <c r="I15" s="29">
        <f>Productos!$M16</f>
        <v>12383.930425126648</v>
      </c>
      <c r="J15" s="29">
        <f>Productos!$M16</f>
        <v>12383.930425126648</v>
      </c>
      <c r="K15" s="29">
        <f>Productos!$M16</f>
        <v>12383.930425126648</v>
      </c>
      <c r="L15" s="29">
        <f>Productos!$M16</f>
        <v>12383.930425126648</v>
      </c>
      <c r="M15" s="29">
        <f>Productos!$M16</f>
        <v>12383.930425126648</v>
      </c>
      <c r="N15" s="29">
        <f>Productos!$M16</f>
        <v>12383.930425126648</v>
      </c>
      <c r="O15" s="29">
        <f>Productos!$M16</f>
        <v>12383.930425126648</v>
      </c>
      <c r="P15" s="29">
        <f>Productos!$M16</f>
        <v>12383.930425126648</v>
      </c>
      <c r="Q15" s="29">
        <f>Productos!$M16</f>
        <v>12383.930425126648</v>
      </c>
      <c r="R15" s="29">
        <f>Productos!$M16</f>
        <v>12383.930425126648</v>
      </c>
      <c r="S15" s="29">
        <f>Productos!$M16</f>
        <v>12383.930425126648</v>
      </c>
      <c r="T15" s="29">
        <f>Productos!$M16</f>
        <v>12383.930425126648</v>
      </c>
      <c r="U15" s="29">
        <f>Productos!$M16</f>
        <v>12383.930425126648</v>
      </c>
      <c r="V15" s="29">
        <f>Productos!$M16</f>
        <v>12383.930425126648</v>
      </c>
      <c r="W15" s="29">
        <f>Productos!$M16</f>
        <v>12383.930425126648</v>
      </c>
      <c r="X15" s="29">
        <f>Productos!$M16</f>
        <v>12383.930425126648</v>
      </c>
      <c r="Y15" s="29">
        <f>Productos!$M16</f>
        <v>12383.930425126648</v>
      </c>
      <c r="Z15" s="29">
        <f>Productos!$M16</f>
        <v>12383.930425126648</v>
      </c>
      <c r="AA15" s="29">
        <f>Productos!$M16</f>
        <v>12383.930425126648</v>
      </c>
      <c r="AB15" s="29">
        <f>Productos!$M16</f>
        <v>12383.930425126648</v>
      </c>
      <c r="AC15" s="29">
        <f>Productos!$M16</f>
        <v>12383.930425126648</v>
      </c>
      <c r="AD15" s="29">
        <f>Productos!$M16</f>
        <v>12383.930425126648</v>
      </c>
      <c r="AE15" s="29">
        <f>Productos!$M16</f>
        <v>12383.930425126648</v>
      </c>
      <c r="AF15" s="29">
        <f>Productos!$M16</f>
        <v>12383.930425126648</v>
      </c>
      <c r="AG15" s="29">
        <f>Productos!$M16</f>
        <v>12383.930425126648</v>
      </c>
      <c r="AH15" s="29">
        <f>Productos!$M16</f>
        <v>12383.930425126648</v>
      </c>
      <c r="AI15" s="29">
        <f>Productos!$M16</f>
        <v>12383.930425126648</v>
      </c>
      <c r="AJ15" s="29">
        <f>Productos!$M16</f>
        <v>12383.930425126648</v>
      </c>
      <c r="AK15" s="29">
        <f>Productos!$M16</f>
        <v>12383.930425126648</v>
      </c>
      <c r="AL15" s="29">
        <f>Productos!$M16</f>
        <v>12383.930425126648</v>
      </c>
      <c r="AM15" s="29">
        <f>Productos!$M16</f>
        <v>12383.930425126648</v>
      </c>
      <c r="AN15" s="29">
        <f>Productos!$M16</f>
        <v>12383.930425126648</v>
      </c>
      <c r="AO15" s="29">
        <f>Productos!$M16</f>
        <v>12383.930425126648</v>
      </c>
      <c r="AP15" s="29">
        <f>Productos!$M16</f>
        <v>12383.930425126648</v>
      </c>
      <c r="AQ15" s="29">
        <f>Productos!$M16</f>
        <v>12383.930425126648</v>
      </c>
      <c r="AR15" s="29">
        <f>Productos!$M16</f>
        <v>12383.930425126648</v>
      </c>
      <c r="AS15" s="29">
        <f>Productos!$M16</f>
        <v>12383.930425126648</v>
      </c>
      <c r="AT15" s="29">
        <f>Productos!$M16</f>
        <v>12383.930425126648</v>
      </c>
      <c r="AU15" s="29">
        <f>Productos!$M16</f>
        <v>12383.930425126648</v>
      </c>
      <c r="AV15" s="29">
        <f>Productos!$M16</f>
        <v>12383.930425126648</v>
      </c>
      <c r="AW15" s="29">
        <f>Productos!$M16</f>
        <v>12383.930425126648</v>
      </c>
      <c r="AX15" s="29">
        <f>Productos!$M16</f>
        <v>12383.930425126648</v>
      </c>
      <c r="AY15" s="29">
        <f>Productos!$M16</f>
        <v>12383.930425126648</v>
      </c>
      <c r="AZ15" s="29">
        <f>Productos!$M16</f>
        <v>12383.930425126648</v>
      </c>
      <c r="BA15" s="29">
        <f>Productos!$M16</f>
        <v>12383.930425126648</v>
      </c>
      <c r="BB15" s="29">
        <f>Productos!$M16</f>
        <v>12383.930425126648</v>
      </c>
      <c r="BC15" s="29">
        <f>Productos!$M16</f>
        <v>12383.930425126648</v>
      </c>
      <c r="BD15" s="29">
        <f>Productos!$M16</f>
        <v>12383.930425126648</v>
      </c>
      <c r="BE15" s="29">
        <f>Productos!$M16</f>
        <v>12383.930425126648</v>
      </c>
      <c r="BF15" s="29">
        <f>Productos!$M16</f>
        <v>12383.930425126648</v>
      </c>
      <c r="BG15" s="29">
        <f>Productos!$M16</f>
        <v>12383.930425126648</v>
      </c>
      <c r="BH15" s="29">
        <f>Productos!$M16</f>
        <v>12383.930425126648</v>
      </c>
      <c r="BI15" s="29">
        <f>Productos!$M16</f>
        <v>12383.930425126648</v>
      </c>
      <c r="BJ15" s="29">
        <f>Productos!$M16</f>
        <v>12383.930425126648</v>
      </c>
      <c r="BK15" s="29">
        <f>Productos!$M16</f>
        <v>12383.930425126648</v>
      </c>
      <c r="BL15" s="29">
        <f>Productos!$M16</f>
        <v>12383.930425126648</v>
      </c>
      <c r="BM15" s="29">
        <f>Productos!$M16</f>
        <v>12383.930425126648</v>
      </c>
      <c r="BN15" s="29">
        <f>Productos!$M16</f>
        <v>12383.930425126648</v>
      </c>
      <c r="BO15" s="29">
        <f>Productos!$M16</f>
        <v>12383.930425126648</v>
      </c>
      <c r="BP15" s="29">
        <f>Productos!$M16</f>
        <v>12383.930425126648</v>
      </c>
      <c r="BQ15" s="29">
        <f>Productos!$M16</f>
        <v>12383.930425126648</v>
      </c>
      <c r="BR15" s="29">
        <f>Productos!$M16</f>
        <v>12383.930425126648</v>
      </c>
      <c r="BS15" s="29">
        <f>Productos!$M16</f>
        <v>12383.930425126648</v>
      </c>
      <c r="BT15" s="29">
        <f>Productos!$M16</f>
        <v>12383.930425126648</v>
      </c>
      <c r="BU15" s="29">
        <f>Productos!$M16</f>
        <v>12383.930425126648</v>
      </c>
      <c r="BV15" s="29">
        <f>Productos!$M16</f>
        <v>12383.930425126648</v>
      </c>
      <c r="BW15" s="29">
        <f>Productos!$M16</f>
        <v>12383.930425126648</v>
      </c>
      <c r="BX15" s="29">
        <f>Productos!$M16</f>
        <v>12383.930425126648</v>
      </c>
      <c r="BY15" s="29">
        <f>Productos!$M16</f>
        <v>12383.930425126648</v>
      </c>
      <c r="BZ15" s="29">
        <f>Productos!$M16</f>
        <v>12383.930425126648</v>
      </c>
      <c r="CA15" s="29">
        <f>Productos!$M16</f>
        <v>12383.930425126648</v>
      </c>
      <c r="CB15" s="29">
        <f>Productos!$M16</f>
        <v>12383.930425126648</v>
      </c>
      <c r="CC15" s="29">
        <f>Productos!$M16</f>
        <v>12383.930425126648</v>
      </c>
      <c r="CD15" s="29">
        <f>Productos!$M16</f>
        <v>12383.930425126648</v>
      </c>
      <c r="CE15" s="29">
        <f>Productos!$M16</f>
        <v>12383.930425126648</v>
      </c>
      <c r="CF15" s="29">
        <f>Productos!$M16</f>
        <v>12383.930425126648</v>
      </c>
      <c r="CG15" s="29">
        <f>Productos!$M16</f>
        <v>12383.930425126648</v>
      </c>
      <c r="CH15" s="29">
        <f>Productos!$M16</f>
        <v>12383.930425126648</v>
      </c>
      <c r="CI15" s="29">
        <f>Productos!$M16</f>
        <v>12383.930425126648</v>
      </c>
      <c r="CJ15" s="29">
        <f>Productos!$M16</f>
        <v>12383.930425126648</v>
      </c>
      <c r="CK15" s="29">
        <f>Productos!$M16</f>
        <v>12383.930425126648</v>
      </c>
      <c r="CL15" s="29">
        <f>Productos!$M16</f>
        <v>12383.930425126648</v>
      </c>
      <c r="CM15" s="29">
        <f>Productos!$M16</f>
        <v>12383.930425126648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65.8</v>
      </c>
      <c r="C2" s="29">
        <f>Productos!$O3</f>
        <v>65.8</v>
      </c>
      <c r="D2" s="29">
        <f>Productos!$O3</f>
        <v>65.8</v>
      </c>
      <c r="E2" s="29">
        <f>Productos!$O3</f>
        <v>65.8</v>
      </c>
      <c r="F2" s="29">
        <f>Productos!$O3</f>
        <v>65.8</v>
      </c>
      <c r="G2" s="29">
        <f>Productos!$O3</f>
        <v>65.8</v>
      </c>
      <c r="H2" s="29">
        <f>Productos!$O3</f>
        <v>65.8</v>
      </c>
      <c r="I2" s="29">
        <f>Productos!$O3</f>
        <v>65.8</v>
      </c>
      <c r="J2" s="29">
        <f>Productos!$O3</f>
        <v>65.8</v>
      </c>
      <c r="K2" s="29">
        <f>Productos!$O3</f>
        <v>65.8</v>
      </c>
      <c r="L2" s="29">
        <f>Productos!$O3</f>
        <v>65.8</v>
      </c>
      <c r="M2" s="29">
        <f>Productos!$O3</f>
        <v>65.8</v>
      </c>
      <c r="N2" s="29">
        <f>Productos!$O3</f>
        <v>65.8</v>
      </c>
      <c r="O2" s="29">
        <f>Productos!$O3</f>
        <v>65.8</v>
      </c>
      <c r="P2" s="29">
        <f>Productos!$O3</f>
        <v>65.8</v>
      </c>
      <c r="Q2" s="29">
        <f>Productos!$O3</f>
        <v>65.8</v>
      </c>
      <c r="R2" s="29">
        <f>Productos!$O3</f>
        <v>65.8</v>
      </c>
      <c r="S2" s="29">
        <f>Productos!$O3</f>
        <v>65.8</v>
      </c>
      <c r="T2" s="29">
        <f>Productos!$O3</f>
        <v>65.8</v>
      </c>
      <c r="U2" s="29">
        <f>Productos!$O3</f>
        <v>65.8</v>
      </c>
      <c r="V2" s="29">
        <f>Productos!$O3</f>
        <v>65.8</v>
      </c>
      <c r="W2" s="29">
        <f>Productos!$O3</f>
        <v>65.8</v>
      </c>
      <c r="X2" s="29">
        <f>Productos!$O3</f>
        <v>65.8</v>
      </c>
      <c r="Y2" s="29">
        <f>Productos!$O3</f>
        <v>65.8</v>
      </c>
      <c r="Z2" s="29">
        <f>Productos!$O3</f>
        <v>65.8</v>
      </c>
      <c r="AA2" s="29">
        <f>Productos!$O3</f>
        <v>65.8</v>
      </c>
      <c r="AB2" s="29">
        <f>Productos!$O3</f>
        <v>65.8</v>
      </c>
      <c r="AC2" s="29">
        <f>Productos!$O3</f>
        <v>65.8</v>
      </c>
      <c r="AD2" s="29">
        <f>Productos!$O3</f>
        <v>65.8</v>
      </c>
      <c r="AE2" s="29">
        <f>Productos!$O3</f>
        <v>65.8</v>
      </c>
      <c r="AF2" s="29">
        <f>Productos!$O3</f>
        <v>65.8</v>
      </c>
      <c r="AG2" s="29">
        <f>Productos!$O3</f>
        <v>65.8</v>
      </c>
      <c r="AH2" s="29">
        <f>Productos!$O3</f>
        <v>65.8</v>
      </c>
      <c r="AI2" s="29">
        <f>Productos!$O3</f>
        <v>65.8</v>
      </c>
      <c r="AJ2" s="29">
        <f>Productos!$O3</f>
        <v>65.8</v>
      </c>
      <c r="AK2" s="29">
        <f>Productos!$O3</f>
        <v>65.8</v>
      </c>
      <c r="AL2" s="29">
        <f>Productos!$O3</f>
        <v>65.8</v>
      </c>
      <c r="AM2" s="29">
        <f>Productos!$O3</f>
        <v>65.8</v>
      </c>
      <c r="AN2" s="29">
        <f>Productos!$O3</f>
        <v>65.8</v>
      </c>
      <c r="AO2" s="29">
        <f>Productos!$O3</f>
        <v>65.8</v>
      </c>
      <c r="AP2" s="29">
        <f>Productos!$O3</f>
        <v>65.8</v>
      </c>
      <c r="AQ2" s="29">
        <f>Productos!$O3</f>
        <v>65.8</v>
      </c>
      <c r="AR2" s="29">
        <f>Productos!$O3</f>
        <v>65.8</v>
      </c>
      <c r="AS2" s="29">
        <f>Productos!$O3</f>
        <v>65.8</v>
      </c>
      <c r="AT2" s="29">
        <f>Productos!$O3</f>
        <v>65.8</v>
      </c>
      <c r="AU2" s="29">
        <f>Productos!$O3</f>
        <v>65.8</v>
      </c>
      <c r="AV2" s="29">
        <f>Productos!$O3</f>
        <v>65.8</v>
      </c>
      <c r="AW2" s="29">
        <f>Productos!$O3</f>
        <v>65.8</v>
      </c>
      <c r="AX2" s="29">
        <f>Productos!$O3</f>
        <v>65.8</v>
      </c>
      <c r="AY2" s="29">
        <f>Productos!$O3</f>
        <v>65.8</v>
      </c>
      <c r="AZ2" s="29">
        <f>Productos!$O3</f>
        <v>65.8</v>
      </c>
      <c r="BA2" s="29">
        <f>Productos!$O3</f>
        <v>65.8</v>
      </c>
      <c r="BB2" s="29">
        <f>Productos!$O3</f>
        <v>65.8</v>
      </c>
      <c r="BC2" s="29">
        <f>Productos!$O3</f>
        <v>65.8</v>
      </c>
      <c r="BD2" s="29">
        <f>Productos!$O3</f>
        <v>65.8</v>
      </c>
      <c r="BE2" s="29">
        <f>Productos!$O3</f>
        <v>65.8</v>
      </c>
      <c r="BF2" s="29">
        <f>Productos!$O3</f>
        <v>65.8</v>
      </c>
      <c r="BG2" s="29">
        <f>Productos!$O3</f>
        <v>65.8</v>
      </c>
      <c r="BH2" s="29">
        <f>Productos!$O3</f>
        <v>65.8</v>
      </c>
      <c r="BI2" s="29">
        <f>Productos!$O3</f>
        <v>65.8</v>
      </c>
      <c r="BJ2" s="29">
        <f>Productos!$O3</f>
        <v>65.8</v>
      </c>
      <c r="BK2" s="29">
        <f>Productos!$O3</f>
        <v>65.8</v>
      </c>
      <c r="BL2" s="29">
        <f>Productos!$O3</f>
        <v>65.8</v>
      </c>
      <c r="BM2" s="29">
        <f>Productos!$O3</f>
        <v>65.8</v>
      </c>
      <c r="BN2" s="29">
        <f>Productos!$O3</f>
        <v>65.8</v>
      </c>
      <c r="BO2" s="29">
        <f>Productos!$O3</f>
        <v>65.8</v>
      </c>
      <c r="BP2" s="29">
        <f>Productos!$O3</f>
        <v>65.8</v>
      </c>
      <c r="BQ2" s="29">
        <f>Productos!$O3</f>
        <v>65.8</v>
      </c>
      <c r="BR2" s="29">
        <f>Productos!$O3</f>
        <v>65.8</v>
      </c>
      <c r="BS2" s="29">
        <f>Productos!$O3</f>
        <v>65.8</v>
      </c>
      <c r="BT2" s="29">
        <f>Productos!$O3</f>
        <v>65.8</v>
      </c>
      <c r="BU2" s="29">
        <f>Productos!$O3</f>
        <v>65.8</v>
      </c>
      <c r="BV2" s="29">
        <f>Productos!$O3</f>
        <v>65.8</v>
      </c>
      <c r="BW2" s="29">
        <f>Productos!$O3</f>
        <v>65.8</v>
      </c>
      <c r="BX2" s="29">
        <f>Productos!$O3</f>
        <v>65.8</v>
      </c>
      <c r="BY2" s="29">
        <f>Productos!$O3</f>
        <v>65.8</v>
      </c>
      <c r="BZ2" s="29">
        <f>Productos!$O3</f>
        <v>65.8</v>
      </c>
      <c r="CA2" s="29">
        <f>Productos!$O3</f>
        <v>65.8</v>
      </c>
      <c r="CB2" s="29">
        <f>Productos!$O3</f>
        <v>65.8</v>
      </c>
      <c r="CC2" s="29">
        <f>Productos!$O3</f>
        <v>65.8</v>
      </c>
      <c r="CD2" s="29">
        <f>Productos!$O3</f>
        <v>65.8</v>
      </c>
      <c r="CE2" s="29">
        <f>Productos!$O3</f>
        <v>65.8</v>
      </c>
      <c r="CF2" s="29">
        <f>Productos!$O3</f>
        <v>65.8</v>
      </c>
      <c r="CG2" s="29">
        <f>Productos!$O3</f>
        <v>65.8</v>
      </c>
      <c r="CH2" s="29">
        <f>Productos!$O3</f>
        <v>65.8</v>
      </c>
      <c r="CI2" s="29">
        <f>Productos!$O3</f>
        <v>65.8</v>
      </c>
      <c r="CJ2" s="29">
        <f>Productos!$O3</f>
        <v>65.8</v>
      </c>
      <c r="CK2" s="29">
        <f>Productos!$O3</f>
        <v>65.8</v>
      </c>
      <c r="CL2" s="29">
        <f>Productos!$O3</f>
        <v>65.8</v>
      </c>
      <c r="CM2" s="29">
        <f>Productos!$O3</f>
        <v>65.8</v>
      </c>
    </row>
    <row r="3" spans="1:91" x14ac:dyDescent="0.2">
      <c r="A3" s="2" t="s">
        <v>92</v>
      </c>
      <c r="B3" s="29">
        <f>Productos!$O4</f>
        <v>67.8</v>
      </c>
      <c r="C3" s="29">
        <f>Productos!$O4</f>
        <v>67.8</v>
      </c>
      <c r="D3" s="29">
        <f>Productos!$O4</f>
        <v>67.8</v>
      </c>
      <c r="E3" s="29">
        <f>Productos!$O4</f>
        <v>67.8</v>
      </c>
      <c r="F3" s="29">
        <f>Productos!$O4</f>
        <v>67.8</v>
      </c>
      <c r="G3" s="29">
        <f>Productos!$O4</f>
        <v>67.8</v>
      </c>
      <c r="H3" s="29">
        <f>Productos!$O4</f>
        <v>67.8</v>
      </c>
      <c r="I3" s="29">
        <f>Productos!$O4</f>
        <v>67.8</v>
      </c>
      <c r="J3" s="29">
        <f>Productos!$O4</f>
        <v>67.8</v>
      </c>
      <c r="K3" s="29">
        <f>Productos!$O4</f>
        <v>67.8</v>
      </c>
      <c r="L3" s="29">
        <f>Productos!$O4</f>
        <v>67.8</v>
      </c>
      <c r="M3" s="29">
        <f>Productos!$O4</f>
        <v>67.8</v>
      </c>
      <c r="N3" s="29">
        <f>Productos!$O4</f>
        <v>67.8</v>
      </c>
      <c r="O3" s="29">
        <f>Productos!$O4</f>
        <v>67.8</v>
      </c>
      <c r="P3" s="29">
        <f>Productos!$O4</f>
        <v>67.8</v>
      </c>
      <c r="Q3" s="29">
        <f>Productos!$O4</f>
        <v>67.8</v>
      </c>
      <c r="R3" s="29">
        <f>Productos!$O4</f>
        <v>67.8</v>
      </c>
      <c r="S3" s="29">
        <f>Productos!$O4</f>
        <v>67.8</v>
      </c>
      <c r="T3" s="29">
        <f>Productos!$O4</f>
        <v>67.8</v>
      </c>
      <c r="U3" s="29">
        <f>Productos!$O4</f>
        <v>67.8</v>
      </c>
      <c r="V3" s="29">
        <f>Productos!$O4</f>
        <v>67.8</v>
      </c>
      <c r="W3" s="29">
        <f>Productos!$O4</f>
        <v>67.8</v>
      </c>
      <c r="X3" s="29">
        <f>Productos!$O4</f>
        <v>67.8</v>
      </c>
      <c r="Y3" s="29">
        <f>Productos!$O4</f>
        <v>67.8</v>
      </c>
      <c r="Z3" s="29">
        <f>Productos!$O4</f>
        <v>67.8</v>
      </c>
      <c r="AA3" s="29">
        <f>Productos!$O4</f>
        <v>67.8</v>
      </c>
      <c r="AB3" s="29">
        <f>Productos!$O4</f>
        <v>67.8</v>
      </c>
      <c r="AC3" s="29">
        <f>Productos!$O4</f>
        <v>67.8</v>
      </c>
      <c r="AD3" s="29">
        <f>Productos!$O4</f>
        <v>67.8</v>
      </c>
      <c r="AE3" s="29">
        <f>Productos!$O4</f>
        <v>67.8</v>
      </c>
      <c r="AF3" s="29">
        <f>Productos!$O4</f>
        <v>67.8</v>
      </c>
      <c r="AG3" s="29">
        <f>Productos!$O4</f>
        <v>67.8</v>
      </c>
      <c r="AH3" s="29">
        <f>Productos!$O4</f>
        <v>67.8</v>
      </c>
      <c r="AI3" s="29">
        <f>Productos!$O4</f>
        <v>67.8</v>
      </c>
      <c r="AJ3" s="29">
        <f>Productos!$O4</f>
        <v>67.8</v>
      </c>
      <c r="AK3" s="29">
        <f>Productos!$O4</f>
        <v>67.8</v>
      </c>
      <c r="AL3" s="29">
        <f>Productos!$O4</f>
        <v>67.8</v>
      </c>
      <c r="AM3" s="29">
        <f>Productos!$O4</f>
        <v>67.8</v>
      </c>
      <c r="AN3" s="29">
        <f>Productos!$O4</f>
        <v>67.8</v>
      </c>
      <c r="AO3" s="29">
        <f>Productos!$O4</f>
        <v>67.8</v>
      </c>
      <c r="AP3" s="29">
        <f>Productos!$O4</f>
        <v>67.8</v>
      </c>
      <c r="AQ3" s="29">
        <f>Productos!$O4</f>
        <v>67.8</v>
      </c>
      <c r="AR3" s="29">
        <f>Productos!$O4</f>
        <v>67.8</v>
      </c>
      <c r="AS3" s="29">
        <f>Productos!$O4</f>
        <v>67.8</v>
      </c>
      <c r="AT3" s="29">
        <f>Productos!$O4</f>
        <v>67.8</v>
      </c>
      <c r="AU3" s="29">
        <f>Productos!$O4</f>
        <v>67.8</v>
      </c>
      <c r="AV3" s="29">
        <f>Productos!$O4</f>
        <v>67.8</v>
      </c>
      <c r="AW3" s="29">
        <f>Productos!$O4</f>
        <v>67.8</v>
      </c>
      <c r="AX3" s="29">
        <f>Productos!$O4</f>
        <v>67.8</v>
      </c>
      <c r="AY3" s="29">
        <f>Productos!$O4</f>
        <v>67.8</v>
      </c>
      <c r="AZ3" s="29">
        <f>Productos!$O4</f>
        <v>67.8</v>
      </c>
      <c r="BA3" s="29">
        <f>Productos!$O4</f>
        <v>67.8</v>
      </c>
      <c r="BB3" s="29">
        <f>Productos!$O4</f>
        <v>67.8</v>
      </c>
      <c r="BC3" s="29">
        <f>Productos!$O4</f>
        <v>67.8</v>
      </c>
      <c r="BD3" s="29">
        <f>Productos!$O4</f>
        <v>67.8</v>
      </c>
      <c r="BE3" s="29">
        <f>Productos!$O4</f>
        <v>67.8</v>
      </c>
      <c r="BF3" s="29">
        <f>Productos!$O4</f>
        <v>67.8</v>
      </c>
      <c r="BG3" s="29">
        <f>Productos!$O4</f>
        <v>67.8</v>
      </c>
      <c r="BH3" s="29">
        <f>Productos!$O4</f>
        <v>67.8</v>
      </c>
      <c r="BI3" s="29">
        <f>Productos!$O4</f>
        <v>67.8</v>
      </c>
      <c r="BJ3" s="29">
        <f>Productos!$O4</f>
        <v>67.8</v>
      </c>
      <c r="BK3" s="29">
        <f>Productos!$O4</f>
        <v>67.8</v>
      </c>
      <c r="BL3" s="29">
        <f>Productos!$O4</f>
        <v>67.8</v>
      </c>
      <c r="BM3" s="29">
        <f>Productos!$O4</f>
        <v>67.8</v>
      </c>
      <c r="BN3" s="29">
        <f>Productos!$O4</f>
        <v>67.8</v>
      </c>
      <c r="BO3" s="29">
        <f>Productos!$O4</f>
        <v>67.8</v>
      </c>
      <c r="BP3" s="29">
        <f>Productos!$O4</f>
        <v>67.8</v>
      </c>
      <c r="BQ3" s="29">
        <f>Productos!$O4</f>
        <v>67.8</v>
      </c>
      <c r="BR3" s="29">
        <f>Productos!$O4</f>
        <v>67.8</v>
      </c>
      <c r="BS3" s="29">
        <f>Productos!$O4</f>
        <v>67.8</v>
      </c>
      <c r="BT3" s="29">
        <f>Productos!$O4</f>
        <v>67.8</v>
      </c>
      <c r="BU3" s="29">
        <f>Productos!$O4</f>
        <v>67.8</v>
      </c>
      <c r="BV3" s="29">
        <f>Productos!$O4</f>
        <v>67.8</v>
      </c>
      <c r="BW3" s="29">
        <f>Productos!$O4</f>
        <v>67.8</v>
      </c>
      <c r="BX3" s="29">
        <f>Productos!$O4</f>
        <v>67.8</v>
      </c>
      <c r="BY3" s="29">
        <f>Productos!$O4</f>
        <v>67.8</v>
      </c>
      <c r="BZ3" s="29">
        <f>Productos!$O4</f>
        <v>67.8</v>
      </c>
      <c r="CA3" s="29">
        <f>Productos!$O4</f>
        <v>67.8</v>
      </c>
      <c r="CB3" s="29">
        <f>Productos!$O4</f>
        <v>67.8</v>
      </c>
      <c r="CC3" s="29">
        <f>Productos!$O4</f>
        <v>67.8</v>
      </c>
      <c r="CD3" s="29">
        <f>Productos!$O4</f>
        <v>67.8</v>
      </c>
      <c r="CE3" s="29">
        <f>Productos!$O4</f>
        <v>67.8</v>
      </c>
      <c r="CF3" s="29">
        <f>Productos!$O4</f>
        <v>67.8</v>
      </c>
      <c r="CG3" s="29">
        <f>Productos!$O4</f>
        <v>67.8</v>
      </c>
      <c r="CH3" s="29">
        <f>Productos!$O4</f>
        <v>67.8</v>
      </c>
      <c r="CI3" s="29">
        <f>Productos!$O4</f>
        <v>67.8</v>
      </c>
      <c r="CJ3" s="29">
        <f>Productos!$O4</f>
        <v>67.8</v>
      </c>
      <c r="CK3" s="29">
        <f>Productos!$O4</f>
        <v>67.8</v>
      </c>
      <c r="CL3" s="29">
        <f>Productos!$O4</f>
        <v>67.8</v>
      </c>
      <c r="CM3" s="29">
        <f>Productos!$O4</f>
        <v>67.8</v>
      </c>
    </row>
    <row r="4" spans="1:91" x14ac:dyDescent="0.2">
      <c r="A4" s="2" t="s">
        <v>93</v>
      </c>
      <c r="B4" s="29">
        <f>Productos!$O5</f>
        <v>73.8</v>
      </c>
      <c r="C4" s="29">
        <f>Productos!$O5</f>
        <v>73.8</v>
      </c>
      <c r="D4" s="29">
        <f>Productos!$O5</f>
        <v>73.8</v>
      </c>
      <c r="E4" s="29">
        <f>Productos!$O5</f>
        <v>73.8</v>
      </c>
      <c r="F4" s="29">
        <f>Productos!$O5</f>
        <v>73.8</v>
      </c>
      <c r="G4" s="29">
        <f>Productos!$O5</f>
        <v>73.8</v>
      </c>
      <c r="H4" s="29">
        <f>Productos!$O5</f>
        <v>73.8</v>
      </c>
      <c r="I4" s="29">
        <f>Productos!$O5</f>
        <v>73.8</v>
      </c>
      <c r="J4" s="29">
        <f>Productos!$O5</f>
        <v>73.8</v>
      </c>
      <c r="K4" s="29">
        <f>Productos!$O5</f>
        <v>73.8</v>
      </c>
      <c r="L4" s="29">
        <f>Productos!$O5</f>
        <v>73.8</v>
      </c>
      <c r="M4" s="29">
        <f>Productos!$O5</f>
        <v>73.8</v>
      </c>
      <c r="N4" s="29">
        <f>Productos!$O5</f>
        <v>73.8</v>
      </c>
      <c r="O4" s="29">
        <f>Productos!$O5</f>
        <v>73.8</v>
      </c>
      <c r="P4" s="29">
        <f>Productos!$O5</f>
        <v>73.8</v>
      </c>
      <c r="Q4" s="29">
        <f>Productos!$O5</f>
        <v>73.8</v>
      </c>
      <c r="R4" s="29">
        <f>Productos!$O5</f>
        <v>73.8</v>
      </c>
      <c r="S4" s="29">
        <f>Productos!$O5</f>
        <v>73.8</v>
      </c>
      <c r="T4" s="29">
        <f>Productos!$O5</f>
        <v>73.8</v>
      </c>
      <c r="U4" s="29">
        <f>Productos!$O5</f>
        <v>73.8</v>
      </c>
      <c r="V4" s="29">
        <f>Productos!$O5</f>
        <v>73.8</v>
      </c>
      <c r="W4" s="29">
        <f>Productos!$O5</f>
        <v>73.8</v>
      </c>
      <c r="X4" s="29">
        <f>Productos!$O5</f>
        <v>73.8</v>
      </c>
      <c r="Y4" s="29">
        <f>Productos!$O5</f>
        <v>73.8</v>
      </c>
      <c r="Z4" s="29">
        <f>Productos!$O5</f>
        <v>73.8</v>
      </c>
      <c r="AA4" s="29">
        <f>Productos!$O5</f>
        <v>73.8</v>
      </c>
      <c r="AB4" s="29">
        <f>Productos!$O5</f>
        <v>73.8</v>
      </c>
      <c r="AC4" s="29">
        <f>Productos!$O5</f>
        <v>73.8</v>
      </c>
      <c r="AD4" s="29">
        <f>Productos!$O5</f>
        <v>73.8</v>
      </c>
      <c r="AE4" s="29">
        <f>Productos!$O5</f>
        <v>73.8</v>
      </c>
      <c r="AF4" s="29">
        <f>Productos!$O5</f>
        <v>73.8</v>
      </c>
      <c r="AG4" s="29">
        <f>Productos!$O5</f>
        <v>73.8</v>
      </c>
      <c r="AH4" s="29">
        <f>Productos!$O5</f>
        <v>73.8</v>
      </c>
      <c r="AI4" s="29">
        <f>Productos!$O5</f>
        <v>73.8</v>
      </c>
      <c r="AJ4" s="29">
        <f>Productos!$O5</f>
        <v>73.8</v>
      </c>
      <c r="AK4" s="29">
        <f>Productos!$O5</f>
        <v>73.8</v>
      </c>
      <c r="AL4" s="29">
        <f>Productos!$O5</f>
        <v>73.8</v>
      </c>
      <c r="AM4" s="29">
        <f>Productos!$O5</f>
        <v>73.8</v>
      </c>
      <c r="AN4" s="29">
        <f>Productos!$O5</f>
        <v>73.8</v>
      </c>
      <c r="AO4" s="29">
        <f>Productos!$O5</f>
        <v>73.8</v>
      </c>
      <c r="AP4" s="29">
        <f>Productos!$O5</f>
        <v>73.8</v>
      </c>
      <c r="AQ4" s="29">
        <f>Productos!$O5</f>
        <v>73.8</v>
      </c>
      <c r="AR4" s="29">
        <f>Productos!$O5</f>
        <v>73.8</v>
      </c>
      <c r="AS4" s="29">
        <f>Productos!$O5</f>
        <v>73.8</v>
      </c>
      <c r="AT4" s="29">
        <f>Productos!$O5</f>
        <v>73.8</v>
      </c>
      <c r="AU4" s="29">
        <f>Productos!$O5</f>
        <v>73.8</v>
      </c>
      <c r="AV4" s="29">
        <f>Productos!$O5</f>
        <v>73.8</v>
      </c>
      <c r="AW4" s="29">
        <f>Productos!$O5</f>
        <v>73.8</v>
      </c>
      <c r="AX4" s="29">
        <f>Productos!$O5</f>
        <v>73.8</v>
      </c>
      <c r="AY4" s="29">
        <f>Productos!$O5</f>
        <v>73.8</v>
      </c>
      <c r="AZ4" s="29">
        <f>Productos!$O5</f>
        <v>73.8</v>
      </c>
      <c r="BA4" s="29">
        <f>Productos!$O5</f>
        <v>73.8</v>
      </c>
      <c r="BB4" s="29">
        <f>Productos!$O5</f>
        <v>73.8</v>
      </c>
      <c r="BC4" s="29">
        <f>Productos!$O5</f>
        <v>73.8</v>
      </c>
      <c r="BD4" s="29">
        <f>Productos!$O5</f>
        <v>73.8</v>
      </c>
      <c r="BE4" s="29">
        <f>Productos!$O5</f>
        <v>73.8</v>
      </c>
      <c r="BF4" s="29">
        <f>Productos!$O5</f>
        <v>73.8</v>
      </c>
      <c r="BG4" s="29">
        <f>Productos!$O5</f>
        <v>73.8</v>
      </c>
      <c r="BH4" s="29">
        <f>Productos!$O5</f>
        <v>73.8</v>
      </c>
      <c r="BI4" s="29">
        <f>Productos!$O5</f>
        <v>73.8</v>
      </c>
      <c r="BJ4" s="29">
        <f>Productos!$O5</f>
        <v>73.8</v>
      </c>
      <c r="BK4" s="29">
        <f>Productos!$O5</f>
        <v>73.8</v>
      </c>
      <c r="BL4" s="29">
        <f>Productos!$O5</f>
        <v>73.8</v>
      </c>
      <c r="BM4" s="29">
        <f>Productos!$O5</f>
        <v>73.8</v>
      </c>
      <c r="BN4" s="29">
        <f>Productos!$O5</f>
        <v>73.8</v>
      </c>
      <c r="BO4" s="29">
        <f>Productos!$O5</f>
        <v>73.8</v>
      </c>
      <c r="BP4" s="29">
        <f>Productos!$O5</f>
        <v>73.8</v>
      </c>
      <c r="BQ4" s="29">
        <f>Productos!$O5</f>
        <v>73.8</v>
      </c>
      <c r="BR4" s="29">
        <f>Productos!$O5</f>
        <v>73.8</v>
      </c>
      <c r="BS4" s="29">
        <f>Productos!$O5</f>
        <v>73.8</v>
      </c>
      <c r="BT4" s="29">
        <f>Productos!$O5</f>
        <v>73.8</v>
      </c>
      <c r="BU4" s="29">
        <f>Productos!$O5</f>
        <v>73.8</v>
      </c>
      <c r="BV4" s="29">
        <f>Productos!$O5</f>
        <v>73.8</v>
      </c>
      <c r="BW4" s="29">
        <f>Productos!$O5</f>
        <v>73.8</v>
      </c>
      <c r="BX4" s="29">
        <f>Productos!$O5</f>
        <v>73.8</v>
      </c>
      <c r="BY4" s="29">
        <f>Productos!$O5</f>
        <v>73.8</v>
      </c>
      <c r="BZ4" s="29">
        <f>Productos!$O5</f>
        <v>73.8</v>
      </c>
      <c r="CA4" s="29">
        <f>Productos!$O5</f>
        <v>73.8</v>
      </c>
      <c r="CB4" s="29">
        <f>Productos!$O5</f>
        <v>73.8</v>
      </c>
      <c r="CC4" s="29">
        <f>Productos!$O5</f>
        <v>73.8</v>
      </c>
      <c r="CD4" s="29">
        <f>Productos!$O5</f>
        <v>73.8</v>
      </c>
      <c r="CE4" s="29">
        <f>Productos!$O5</f>
        <v>73.8</v>
      </c>
      <c r="CF4" s="29">
        <f>Productos!$O5</f>
        <v>73.8</v>
      </c>
      <c r="CG4" s="29">
        <f>Productos!$O5</f>
        <v>73.8</v>
      </c>
      <c r="CH4" s="29">
        <f>Productos!$O5</f>
        <v>73.8</v>
      </c>
      <c r="CI4" s="29">
        <f>Productos!$O5</f>
        <v>73.8</v>
      </c>
      <c r="CJ4" s="29">
        <f>Productos!$O5</f>
        <v>73.8</v>
      </c>
      <c r="CK4" s="29">
        <f>Productos!$O5</f>
        <v>73.8</v>
      </c>
      <c r="CL4" s="29">
        <f>Productos!$O5</f>
        <v>73.8</v>
      </c>
      <c r="CM4" s="29">
        <f>Productos!$O5</f>
        <v>73.8</v>
      </c>
    </row>
    <row r="5" spans="1:91" x14ac:dyDescent="0.2">
      <c r="A5" s="2" t="s">
        <v>94</v>
      </c>
      <c r="B5" s="29">
        <f>Productos!$O6</f>
        <v>69.8</v>
      </c>
      <c r="C5" s="29">
        <f>Productos!$O6</f>
        <v>69.8</v>
      </c>
      <c r="D5" s="29">
        <f>Productos!$O6</f>
        <v>69.8</v>
      </c>
      <c r="E5" s="29">
        <f>Productos!$O6</f>
        <v>69.8</v>
      </c>
      <c r="F5" s="29">
        <f>Productos!$O6</f>
        <v>69.8</v>
      </c>
      <c r="G5" s="29">
        <f>Productos!$O6</f>
        <v>69.8</v>
      </c>
      <c r="H5" s="29">
        <f>Productos!$O6</f>
        <v>69.8</v>
      </c>
      <c r="I5" s="29">
        <f>Productos!$O6</f>
        <v>69.8</v>
      </c>
      <c r="J5" s="29">
        <f>Productos!$O6</f>
        <v>69.8</v>
      </c>
      <c r="K5" s="29">
        <f>Productos!$O6</f>
        <v>69.8</v>
      </c>
      <c r="L5" s="29">
        <f>Productos!$O6</f>
        <v>69.8</v>
      </c>
      <c r="M5" s="29">
        <f>Productos!$O6</f>
        <v>69.8</v>
      </c>
      <c r="N5" s="29">
        <f>Productos!$O6</f>
        <v>69.8</v>
      </c>
      <c r="O5" s="29">
        <f>Productos!$O6</f>
        <v>69.8</v>
      </c>
      <c r="P5" s="29">
        <f>Productos!$O6</f>
        <v>69.8</v>
      </c>
      <c r="Q5" s="29">
        <f>Productos!$O6</f>
        <v>69.8</v>
      </c>
      <c r="R5" s="29">
        <f>Productos!$O6</f>
        <v>69.8</v>
      </c>
      <c r="S5" s="29">
        <f>Productos!$O6</f>
        <v>69.8</v>
      </c>
      <c r="T5" s="29">
        <f>Productos!$O6</f>
        <v>69.8</v>
      </c>
      <c r="U5" s="29">
        <f>Productos!$O6</f>
        <v>69.8</v>
      </c>
      <c r="V5" s="29">
        <f>Productos!$O6</f>
        <v>69.8</v>
      </c>
      <c r="W5" s="29">
        <f>Productos!$O6</f>
        <v>69.8</v>
      </c>
      <c r="X5" s="29">
        <f>Productos!$O6</f>
        <v>69.8</v>
      </c>
      <c r="Y5" s="29">
        <f>Productos!$O6</f>
        <v>69.8</v>
      </c>
      <c r="Z5" s="29">
        <f>Productos!$O6</f>
        <v>69.8</v>
      </c>
      <c r="AA5" s="29">
        <f>Productos!$O6</f>
        <v>69.8</v>
      </c>
      <c r="AB5" s="29">
        <f>Productos!$O6</f>
        <v>69.8</v>
      </c>
      <c r="AC5" s="29">
        <f>Productos!$O6</f>
        <v>69.8</v>
      </c>
      <c r="AD5" s="29">
        <f>Productos!$O6</f>
        <v>69.8</v>
      </c>
      <c r="AE5" s="29">
        <f>Productos!$O6</f>
        <v>69.8</v>
      </c>
      <c r="AF5" s="29">
        <f>Productos!$O6</f>
        <v>69.8</v>
      </c>
      <c r="AG5" s="29">
        <f>Productos!$O6</f>
        <v>69.8</v>
      </c>
      <c r="AH5" s="29">
        <f>Productos!$O6</f>
        <v>69.8</v>
      </c>
      <c r="AI5" s="29">
        <f>Productos!$O6</f>
        <v>69.8</v>
      </c>
      <c r="AJ5" s="29">
        <f>Productos!$O6</f>
        <v>69.8</v>
      </c>
      <c r="AK5" s="29">
        <f>Productos!$O6</f>
        <v>69.8</v>
      </c>
      <c r="AL5" s="29">
        <f>Productos!$O6</f>
        <v>69.8</v>
      </c>
      <c r="AM5" s="29">
        <f>Productos!$O6</f>
        <v>69.8</v>
      </c>
      <c r="AN5" s="29">
        <f>Productos!$O6</f>
        <v>69.8</v>
      </c>
      <c r="AO5" s="29">
        <f>Productos!$O6</f>
        <v>69.8</v>
      </c>
      <c r="AP5" s="29">
        <f>Productos!$O6</f>
        <v>69.8</v>
      </c>
      <c r="AQ5" s="29">
        <f>Productos!$O6</f>
        <v>69.8</v>
      </c>
      <c r="AR5" s="29">
        <f>Productos!$O6</f>
        <v>69.8</v>
      </c>
      <c r="AS5" s="29">
        <f>Productos!$O6</f>
        <v>69.8</v>
      </c>
      <c r="AT5" s="29">
        <f>Productos!$O6</f>
        <v>69.8</v>
      </c>
      <c r="AU5" s="29">
        <f>Productos!$O6</f>
        <v>69.8</v>
      </c>
      <c r="AV5" s="29">
        <f>Productos!$O6</f>
        <v>69.8</v>
      </c>
      <c r="AW5" s="29">
        <f>Productos!$O6</f>
        <v>69.8</v>
      </c>
      <c r="AX5" s="29">
        <f>Productos!$O6</f>
        <v>69.8</v>
      </c>
      <c r="AY5" s="29">
        <f>Productos!$O6</f>
        <v>69.8</v>
      </c>
      <c r="AZ5" s="29">
        <f>Productos!$O6</f>
        <v>69.8</v>
      </c>
      <c r="BA5" s="29">
        <f>Productos!$O6</f>
        <v>69.8</v>
      </c>
      <c r="BB5" s="29">
        <f>Productos!$O6</f>
        <v>69.8</v>
      </c>
      <c r="BC5" s="29">
        <f>Productos!$O6</f>
        <v>69.8</v>
      </c>
      <c r="BD5" s="29">
        <f>Productos!$O6</f>
        <v>69.8</v>
      </c>
      <c r="BE5" s="29">
        <f>Productos!$O6</f>
        <v>69.8</v>
      </c>
      <c r="BF5" s="29">
        <f>Productos!$O6</f>
        <v>69.8</v>
      </c>
      <c r="BG5" s="29">
        <f>Productos!$O6</f>
        <v>69.8</v>
      </c>
      <c r="BH5" s="29">
        <f>Productos!$O6</f>
        <v>69.8</v>
      </c>
      <c r="BI5" s="29">
        <f>Productos!$O6</f>
        <v>69.8</v>
      </c>
      <c r="BJ5" s="29">
        <f>Productos!$O6</f>
        <v>69.8</v>
      </c>
      <c r="BK5" s="29">
        <f>Productos!$O6</f>
        <v>69.8</v>
      </c>
      <c r="BL5" s="29">
        <f>Productos!$O6</f>
        <v>69.8</v>
      </c>
      <c r="BM5" s="29">
        <f>Productos!$O6</f>
        <v>69.8</v>
      </c>
      <c r="BN5" s="29">
        <f>Productos!$O6</f>
        <v>69.8</v>
      </c>
      <c r="BO5" s="29">
        <f>Productos!$O6</f>
        <v>69.8</v>
      </c>
      <c r="BP5" s="29">
        <f>Productos!$O6</f>
        <v>69.8</v>
      </c>
      <c r="BQ5" s="29">
        <f>Productos!$O6</f>
        <v>69.8</v>
      </c>
      <c r="BR5" s="29">
        <f>Productos!$O6</f>
        <v>69.8</v>
      </c>
      <c r="BS5" s="29">
        <f>Productos!$O6</f>
        <v>69.8</v>
      </c>
      <c r="BT5" s="29">
        <f>Productos!$O6</f>
        <v>69.8</v>
      </c>
      <c r="BU5" s="29">
        <f>Productos!$O6</f>
        <v>69.8</v>
      </c>
      <c r="BV5" s="29">
        <f>Productos!$O6</f>
        <v>69.8</v>
      </c>
      <c r="BW5" s="29">
        <f>Productos!$O6</f>
        <v>69.8</v>
      </c>
      <c r="BX5" s="29">
        <f>Productos!$O6</f>
        <v>69.8</v>
      </c>
      <c r="BY5" s="29">
        <f>Productos!$O6</f>
        <v>69.8</v>
      </c>
      <c r="BZ5" s="29">
        <f>Productos!$O6</f>
        <v>69.8</v>
      </c>
      <c r="CA5" s="29">
        <f>Productos!$O6</f>
        <v>69.8</v>
      </c>
      <c r="CB5" s="29">
        <f>Productos!$O6</f>
        <v>69.8</v>
      </c>
      <c r="CC5" s="29">
        <f>Productos!$O6</f>
        <v>69.8</v>
      </c>
      <c r="CD5" s="29">
        <f>Productos!$O6</f>
        <v>69.8</v>
      </c>
      <c r="CE5" s="29">
        <f>Productos!$O6</f>
        <v>69.8</v>
      </c>
      <c r="CF5" s="29">
        <f>Productos!$O6</f>
        <v>69.8</v>
      </c>
      <c r="CG5" s="29">
        <f>Productos!$O6</f>
        <v>69.8</v>
      </c>
      <c r="CH5" s="29">
        <f>Productos!$O6</f>
        <v>69.8</v>
      </c>
      <c r="CI5" s="29">
        <f>Productos!$O6</f>
        <v>69.8</v>
      </c>
      <c r="CJ5" s="29">
        <f>Productos!$O6</f>
        <v>69.8</v>
      </c>
      <c r="CK5" s="29">
        <f>Productos!$O6</f>
        <v>69.8</v>
      </c>
      <c r="CL5" s="29">
        <f>Productos!$O6</f>
        <v>69.8</v>
      </c>
      <c r="CM5" s="29">
        <f>Productos!$O6</f>
        <v>69.8</v>
      </c>
    </row>
    <row r="6" spans="1:91" x14ac:dyDescent="0.2">
      <c r="A6" s="2" t="s">
        <v>95</v>
      </c>
      <c r="B6" s="29">
        <f>Productos!$O7</f>
        <v>75.8</v>
      </c>
      <c r="C6" s="29">
        <f>Productos!$O7</f>
        <v>75.8</v>
      </c>
      <c r="D6" s="29">
        <f>Productos!$O7</f>
        <v>75.8</v>
      </c>
      <c r="E6" s="29">
        <f>Productos!$O7</f>
        <v>75.8</v>
      </c>
      <c r="F6" s="29">
        <f>Productos!$O7</f>
        <v>75.8</v>
      </c>
      <c r="G6" s="29">
        <f>Productos!$O7</f>
        <v>75.8</v>
      </c>
      <c r="H6" s="29">
        <f>Productos!$O7</f>
        <v>75.8</v>
      </c>
      <c r="I6" s="29">
        <f>Productos!$O7</f>
        <v>75.8</v>
      </c>
      <c r="J6" s="29">
        <f>Productos!$O7</f>
        <v>75.8</v>
      </c>
      <c r="K6" s="29">
        <f>Productos!$O7</f>
        <v>75.8</v>
      </c>
      <c r="L6" s="29">
        <f>Productos!$O7</f>
        <v>75.8</v>
      </c>
      <c r="M6" s="29">
        <f>Productos!$O7</f>
        <v>75.8</v>
      </c>
      <c r="N6" s="29">
        <f>Productos!$O7</f>
        <v>75.8</v>
      </c>
      <c r="O6" s="29">
        <f>Productos!$O7</f>
        <v>75.8</v>
      </c>
      <c r="P6" s="29">
        <f>Productos!$O7</f>
        <v>75.8</v>
      </c>
      <c r="Q6" s="29">
        <f>Productos!$O7</f>
        <v>75.8</v>
      </c>
      <c r="R6" s="29">
        <f>Productos!$O7</f>
        <v>75.8</v>
      </c>
      <c r="S6" s="29">
        <f>Productos!$O7</f>
        <v>75.8</v>
      </c>
      <c r="T6" s="29">
        <f>Productos!$O7</f>
        <v>75.8</v>
      </c>
      <c r="U6" s="29">
        <f>Productos!$O7</f>
        <v>75.8</v>
      </c>
      <c r="V6" s="29">
        <f>Productos!$O7</f>
        <v>75.8</v>
      </c>
      <c r="W6" s="29">
        <f>Productos!$O7</f>
        <v>75.8</v>
      </c>
      <c r="X6" s="29">
        <f>Productos!$O7</f>
        <v>75.8</v>
      </c>
      <c r="Y6" s="29">
        <f>Productos!$O7</f>
        <v>75.8</v>
      </c>
      <c r="Z6" s="29">
        <f>Productos!$O7</f>
        <v>75.8</v>
      </c>
      <c r="AA6" s="29">
        <f>Productos!$O7</f>
        <v>75.8</v>
      </c>
      <c r="AB6" s="29">
        <f>Productos!$O7</f>
        <v>75.8</v>
      </c>
      <c r="AC6" s="29">
        <f>Productos!$O7</f>
        <v>75.8</v>
      </c>
      <c r="AD6" s="29">
        <f>Productos!$O7</f>
        <v>75.8</v>
      </c>
      <c r="AE6" s="29">
        <f>Productos!$O7</f>
        <v>75.8</v>
      </c>
      <c r="AF6" s="29">
        <f>Productos!$O7</f>
        <v>75.8</v>
      </c>
      <c r="AG6" s="29">
        <f>Productos!$O7</f>
        <v>75.8</v>
      </c>
      <c r="AH6" s="29">
        <f>Productos!$O7</f>
        <v>75.8</v>
      </c>
      <c r="AI6" s="29">
        <f>Productos!$O7</f>
        <v>75.8</v>
      </c>
      <c r="AJ6" s="29">
        <f>Productos!$O7</f>
        <v>75.8</v>
      </c>
      <c r="AK6" s="29">
        <f>Productos!$O7</f>
        <v>75.8</v>
      </c>
      <c r="AL6" s="29">
        <f>Productos!$O7</f>
        <v>75.8</v>
      </c>
      <c r="AM6" s="29">
        <f>Productos!$O7</f>
        <v>75.8</v>
      </c>
      <c r="AN6" s="29">
        <f>Productos!$O7</f>
        <v>75.8</v>
      </c>
      <c r="AO6" s="29">
        <f>Productos!$O7</f>
        <v>75.8</v>
      </c>
      <c r="AP6" s="29">
        <f>Productos!$O7</f>
        <v>75.8</v>
      </c>
      <c r="AQ6" s="29">
        <f>Productos!$O7</f>
        <v>75.8</v>
      </c>
      <c r="AR6" s="29">
        <f>Productos!$O7</f>
        <v>75.8</v>
      </c>
      <c r="AS6" s="29">
        <f>Productos!$O7</f>
        <v>75.8</v>
      </c>
      <c r="AT6" s="29">
        <f>Productos!$O7</f>
        <v>75.8</v>
      </c>
      <c r="AU6" s="29">
        <f>Productos!$O7</f>
        <v>75.8</v>
      </c>
      <c r="AV6" s="29">
        <f>Productos!$O7</f>
        <v>75.8</v>
      </c>
      <c r="AW6" s="29">
        <f>Productos!$O7</f>
        <v>75.8</v>
      </c>
      <c r="AX6" s="29">
        <f>Productos!$O7</f>
        <v>75.8</v>
      </c>
      <c r="AY6" s="29">
        <f>Productos!$O7</f>
        <v>75.8</v>
      </c>
      <c r="AZ6" s="29">
        <f>Productos!$O7</f>
        <v>75.8</v>
      </c>
      <c r="BA6" s="29">
        <f>Productos!$O7</f>
        <v>75.8</v>
      </c>
      <c r="BB6" s="29">
        <f>Productos!$O7</f>
        <v>75.8</v>
      </c>
      <c r="BC6" s="29">
        <f>Productos!$O7</f>
        <v>75.8</v>
      </c>
      <c r="BD6" s="29">
        <f>Productos!$O7</f>
        <v>75.8</v>
      </c>
      <c r="BE6" s="29">
        <f>Productos!$O7</f>
        <v>75.8</v>
      </c>
      <c r="BF6" s="29">
        <f>Productos!$O7</f>
        <v>75.8</v>
      </c>
      <c r="BG6" s="29">
        <f>Productos!$O7</f>
        <v>75.8</v>
      </c>
      <c r="BH6" s="29">
        <f>Productos!$O7</f>
        <v>75.8</v>
      </c>
      <c r="BI6" s="29">
        <f>Productos!$O7</f>
        <v>75.8</v>
      </c>
      <c r="BJ6" s="29">
        <f>Productos!$O7</f>
        <v>75.8</v>
      </c>
      <c r="BK6" s="29">
        <f>Productos!$O7</f>
        <v>75.8</v>
      </c>
      <c r="BL6" s="29">
        <f>Productos!$O7</f>
        <v>75.8</v>
      </c>
      <c r="BM6" s="29">
        <f>Productos!$O7</f>
        <v>75.8</v>
      </c>
      <c r="BN6" s="29">
        <f>Productos!$O7</f>
        <v>75.8</v>
      </c>
      <c r="BO6" s="29">
        <f>Productos!$O7</f>
        <v>75.8</v>
      </c>
      <c r="BP6" s="29">
        <f>Productos!$O7</f>
        <v>75.8</v>
      </c>
      <c r="BQ6" s="29">
        <f>Productos!$O7</f>
        <v>75.8</v>
      </c>
      <c r="BR6" s="29">
        <f>Productos!$O7</f>
        <v>75.8</v>
      </c>
      <c r="BS6" s="29">
        <f>Productos!$O7</f>
        <v>75.8</v>
      </c>
      <c r="BT6" s="29">
        <f>Productos!$O7</f>
        <v>75.8</v>
      </c>
      <c r="BU6" s="29">
        <f>Productos!$O7</f>
        <v>75.8</v>
      </c>
      <c r="BV6" s="29">
        <f>Productos!$O7</f>
        <v>75.8</v>
      </c>
      <c r="BW6" s="29">
        <f>Productos!$O7</f>
        <v>75.8</v>
      </c>
      <c r="BX6" s="29">
        <f>Productos!$O7</f>
        <v>75.8</v>
      </c>
      <c r="BY6" s="29">
        <f>Productos!$O7</f>
        <v>75.8</v>
      </c>
      <c r="BZ6" s="29">
        <f>Productos!$O7</f>
        <v>75.8</v>
      </c>
      <c r="CA6" s="29">
        <f>Productos!$O7</f>
        <v>75.8</v>
      </c>
      <c r="CB6" s="29">
        <f>Productos!$O7</f>
        <v>75.8</v>
      </c>
      <c r="CC6" s="29">
        <f>Productos!$O7</f>
        <v>75.8</v>
      </c>
      <c r="CD6" s="29">
        <f>Productos!$O7</f>
        <v>75.8</v>
      </c>
      <c r="CE6" s="29">
        <f>Productos!$O7</f>
        <v>75.8</v>
      </c>
      <c r="CF6" s="29">
        <f>Productos!$O7</f>
        <v>75.8</v>
      </c>
      <c r="CG6" s="29">
        <f>Productos!$O7</f>
        <v>75.8</v>
      </c>
      <c r="CH6" s="29">
        <f>Productos!$O7</f>
        <v>75.8</v>
      </c>
      <c r="CI6" s="29">
        <f>Productos!$O7</f>
        <v>75.8</v>
      </c>
      <c r="CJ6" s="29">
        <f>Productos!$O7</f>
        <v>75.8</v>
      </c>
      <c r="CK6" s="29">
        <f>Productos!$O7</f>
        <v>75.8</v>
      </c>
      <c r="CL6" s="29">
        <f>Productos!$O7</f>
        <v>75.8</v>
      </c>
      <c r="CM6" s="29">
        <f>Productos!$O7</f>
        <v>75.8</v>
      </c>
    </row>
    <row r="7" spans="1:91" x14ac:dyDescent="0.2">
      <c r="A7" s="2" t="s">
        <v>96</v>
      </c>
      <c r="B7" s="29">
        <f>Productos!$O8</f>
        <v>77.8</v>
      </c>
      <c r="C7" s="29">
        <f>Productos!$O8</f>
        <v>77.8</v>
      </c>
      <c r="D7" s="29">
        <f>Productos!$O8</f>
        <v>77.8</v>
      </c>
      <c r="E7" s="29">
        <f>Productos!$O8</f>
        <v>77.8</v>
      </c>
      <c r="F7" s="29">
        <f>Productos!$O8</f>
        <v>77.8</v>
      </c>
      <c r="G7" s="29">
        <f>Productos!$O8</f>
        <v>77.8</v>
      </c>
      <c r="H7" s="29">
        <f>Productos!$O8</f>
        <v>77.8</v>
      </c>
      <c r="I7" s="29">
        <f>Productos!$O8</f>
        <v>77.8</v>
      </c>
      <c r="J7" s="29">
        <f>Productos!$O8</f>
        <v>77.8</v>
      </c>
      <c r="K7" s="29">
        <f>Productos!$O8</f>
        <v>77.8</v>
      </c>
      <c r="L7" s="29">
        <f>Productos!$O8</f>
        <v>77.8</v>
      </c>
      <c r="M7" s="29">
        <f>Productos!$O8</f>
        <v>77.8</v>
      </c>
      <c r="N7" s="29">
        <f>Productos!$O8</f>
        <v>77.8</v>
      </c>
      <c r="O7" s="29">
        <f>Productos!$O8</f>
        <v>77.8</v>
      </c>
      <c r="P7" s="29">
        <f>Productos!$O8</f>
        <v>77.8</v>
      </c>
      <c r="Q7" s="29">
        <f>Productos!$O8</f>
        <v>77.8</v>
      </c>
      <c r="R7" s="29">
        <f>Productos!$O8</f>
        <v>77.8</v>
      </c>
      <c r="S7" s="29">
        <f>Productos!$O8</f>
        <v>77.8</v>
      </c>
      <c r="T7" s="29">
        <f>Productos!$O8</f>
        <v>77.8</v>
      </c>
      <c r="U7" s="29">
        <f>Productos!$O8</f>
        <v>77.8</v>
      </c>
      <c r="V7" s="29">
        <f>Productos!$O8</f>
        <v>77.8</v>
      </c>
      <c r="W7" s="29">
        <f>Productos!$O8</f>
        <v>77.8</v>
      </c>
      <c r="X7" s="29">
        <f>Productos!$O8</f>
        <v>77.8</v>
      </c>
      <c r="Y7" s="29">
        <f>Productos!$O8</f>
        <v>77.8</v>
      </c>
      <c r="Z7" s="29">
        <f>Productos!$O8</f>
        <v>77.8</v>
      </c>
      <c r="AA7" s="29">
        <f>Productos!$O8</f>
        <v>77.8</v>
      </c>
      <c r="AB7" s="29">
        <f>Productos!$O8</f>
        <v>77.8</v>
      </c>
      <c r="AC7" s="29">
        <f>Productos!$O8</f>
        <v>77.8</v>
      </c>
      <c r="AD7" s="29">
        <f>Productos!$O8</f>
        <v>77.8</v>
      </c>
      <c r="AE7" s="29">
        <f>Productos!$O8</f>
        <v>77.8</v>
      </c>
      <c r="AF7" s="29">
        <f>Productos!$O8</f>
        <v>77.8</v>
      </c>
      <c r="AG7" s="29">
        <f>Productos!$O8</f>
        <v>77.8</v>
      </c>
      <c r="AH7" s="29">
        <f>Productos!$O8</f>
        <v>77.8</v>
      </c>
      <c r="AI7" s="29">
        <f>Productos!$O8</f>
        <v>77.8</v>
      </c>
      <c r="AJ7" s="29">
        <f>Productos!$O8</f>
        <v>77.8</v>
      </c>
      <c r="AK7" s="29">
        <f>Productos!$O8</f>
        <v>77.8</v>
      </c>
      <c r="AL7" s="29">
        <f>Productos!$O8</f>
        <v>77.8</v>
      </c>
      <c r="AM7" s="29">
        <f>Productos!$O8</f>
        <v>77.8</v>
      </c>
      <c r="AN7" s="29">
        <f>Productos!$O8</f>
        <v>77.8</v>
      </c>
      <c r="AO7" s="29">
        <f>Productos!$O8</f>
        <v>77.8</v>
      </c>
      <c r="AP7" s="29">
        <f>Productos!$O8</f>
        <v>77.8</v>
      </c>
      <c r="AQ7" s="29">
        <f>Productos!$O8</f>
        <v>77.8</v>
      </c>
      <c r="AR7" s="29">
        <f>Productos!$O8</f>
        <v>77.8</v>
      </c>
      <c r="AS7" s="29">
        <f>Productos!$O8</f>
        <v>77.8</v>
      </c>
      <c r="AT7" s="29">
        <f>Productos!$O8</f>
        <v>77.8</v>
      </c>
      <c r="AU7" s="29">
        <f>Productos!$O8</f>
        <v>77.8</v>
      </c>
      <c r="AV7" s="29">
        <f>Productos!$O8</f>
        <v>77.8</v>
      </c>
      <c r="AW7" s="29">
        <f>Productos!$O8</f>
        <v>77.8</v>
      </c>
      <c r="AX7" s="29">
        <f>Productos!$O8</f>
        <v>77.8</v>
      </c>
      <c r="AY7" s="29">
        <f>Productos!$O8</f>
        <v>77.8</v>
      </c>
      <c r="AZ7" s="29">
        <f>Productos!$O8</f>
        <v>77.8</v>
      </c>
      <c r="BA7" s="29">
        <f>Productos!$O8</f>
        <v>77.8</v>
      </c>
      <c r="BB7" s="29">
        <f>Productos!$O8</f>
        <v>77.8</v>
      </c>
      <c r="BC7" s="29">
        <f>Productos!$O8</f>
        <v>77.8</v>
      </c>
      <c r="BD7" s="29">
        <f>Productos!$O8</f>
        <v>77.8</v>
      </c>
      <c r="BE7" s="29">
        <f>Productos!$O8</f>
        <v>77.8</v>
      </c>
      <c r="BF7" s="29">
        <f>Productos!$O8</f>
        <v>77.8</v>
      </c>
      <c r="BG7" s="29">
        <f>Productos!$O8</f>
        <v>77.8</v>
      </c>
      <c r="BH7" s="29">
        <f>Productos!$O8</f>
        <v>77.8</v>
      </c>
      <c r="BI7" s="29">
        <f>Productos!$O8</f>
        <v>77.8</v>
      </c>
      <c r="BJ7" s="29">
        <f>Productos!$O8</f>
        <v>77.8</v>
      </c>
      <c r="BK7" s="29">
        <f>Productos!$O8</f>
        <v>77.8</v>
      </c>
      <c r="BL7" s="29">
        <f>Productos!$O8</f>
        <v>77.8</v>
      </c>
      <c r="BM7" s="29">
        <f>Productos!$O8</f>
        <v>77.8</v>
      </c>
      <c r="BN7" s="29">
        <f>Productos!$O8</f>
        <v>77.8</v>
      </c>
      <c r="BO7" s="29">
        <f>Productos!$O8</f>
        <v>77.8</v>
      </c>
      <c r="BP7" s="29">
        <f>Productos!$O8</f>
        <v>77.8</v>
      </c>
      <c r="BQ7" s="29">
        <f>Productos!$O8</f>
        <v>77.8</v>
      </c>
      <c r="BR7" s="29">
        <f>Productos!$O8</f>
        <v>77.8</v>
      </c>
      <c r="BS7" s="29">
        <f>Productos!$O8</f>
        <v>77.8</v>
      </c>
      <c r="BT7" s="29">
        <f>Productos!$O8</f>
        <v>77.8</v>
      </c>
      <c r="BU7" s="29">
        <f>Productos!$O8</f>
        <v>77.8</v>
      </c>
      <c r="BV7" s="29">
        <f>Productos!$O8</f>
        <v>77.8</v>
      </c>
      <c r="BW7" s="29">
        <f>Productos!$O8</f>
        <v>77.8</v>
      </c>
      <c r="BX7" s="29">
        <f>Productos!$O8</f>
        <v>77.8</v>
      </c>
      <c r="BY7" s="29">
        <f>Productos!$O8</f>
        <v>77.8</v>
      </c>
      <c r="BZ7" s="29">
        <f>Productos!$O8</f>
        <v>77.8</v>
      </c>
      <c r="CA7" s="29">
        <f>Productos!$O8</f>
        <v>77.8</v>
      </c>
      <c r="CB7" s="29">
        <f>Productos!$O8</f>
        <v>77.8</v>
      </c>
      <c r="CC7" s="29">
        <f>Productos!$O8</f>
        <v>77.8</v>
      </c>
      <c r="CD7" s="29">
        <f>Productos!$O8</f>
        <v>77.8</v>
      </c>
      <c r="CE7" s="29">
        <f>Productos!$O8</f>
        <v>77.8</v>
      </c>
      <c r="CF7" s="29">
        <f>Productos!$O8</f>
        <v>77.8</v>
      </c>
      <c r="CG7" s="29">
        <f>Productos!$O8</f>
        <v>77.8</v>
      </c>
      <c r="CH7" s="29">
        <f>Productos!$O8</f>
        <v>77.8</v>
      </c>
      <c r="CI7" s="29">
        <f>Productos!$O8</f>
        <v>77.8</v>
      </c>
      <c r="CJ7" s="29">
        <f>Productos!$O8</f>
        <v>77.8</v>
      </c>
      <c r="CK7" s="29">
        <f>Productos!$O8</f>
        <v>77.8</v>
      </c>
      <c r="CL7" s="29">
        <f>Productos!$O8</f>
        <v>77.8</v>
      </c>
      <c r="CM7" s="29">
        <f>Productos!$O8</f>
        <v>77.8</v>
      </c>
    </row>
    <row r="8" spans="1:91" x14ac:dyDescent="0.2">
      <c r="A8" s="2" t="s">
        <v>97</v>
      </c>
      <c r="B8" s="29">
        <f>Productos!$O9</f>
        <v>79.8</v>
      </c>
      <c r="C8" s="29">
        <f>Productos!$O9</f>
        <v>79.8</v>
      </c>
      <c r="D8" s="29">
        <f>Productos!$O9</f>
        <v>79.8</v>
      </c>
      <c r="E8" s="29">
        <f>Productos!$O9</f>
        <v>79.8</v>
      </c>
      <c r="F8" s="29">
        <f>Productos!$O9</f>
        <v>79.8</v>
      </c>
      <c r="G8" s="29">
        <f>Productos!$O9</f>
        <v>79.8</v>
      </c>
      <c r="H8" s="29">
        <f>Productos!$O9</f>
        <v>79.8</v>
      </c>
      <c r="I8" s="29">
        <f>Productos!$O9</f>
        <v>79.8</v>
      </c>
      <c r="J8" s="29">
        <f>Productos!$O9</f>
        <v>79.8</v>
      </c>
      <c r="K8" s="29">
        <f>Productos!$O9</f>
        <v>79.8</v>
      </c>
      <c r="L8" s="29">
        <f>Productos!$O9</f>
        <v>79.8</v>
      </c>
      <c r="M8" s="29">
        <f>Productos!$O9</f>
        <v>79.8</v>
      </c>
      <c r="N8" s="29">
        <f>Productos!$O9</f>
        <v>79.8</v>
      </c>
      <c r="O8" s="29">
        <f>Productos!$O9</f>
        <v>79.8</v>
      </c>
      <c r="P8" s="29">
        <f>Productos!$O9</f>
        <v>79.8</v>
      </c>
      <c r="Q8" s="29">
        <f>Productos!$O9</f>
        <v>79.8</v>
      </c>
      <c r="R8" s="29">
        <f>Productos!$O9</f>
        <v>79.8</v>
      </c>
      <c r="S8" s="29">
        <f>Productos!$O9</f>
        <v>79.8</v>
      </c>
      <c r="T8" s="29">
        <f>Productos!$O9</f>
        <v>79.8</v>
      </c>
      <c r="U8" s="29">
        <f>Productos!$O9</f>
        <v>79.8</v>
      </c>
      <c r="V8" s="29">
        <f>Productos!$O9</f>
        <v>79.8</v>
      </c>
      <c r="W8" s="29">
        <f>Productos!$O9</f>
        <v>79.8</v>
      </c>
      <c r="X8" s="29">
        <f>Productos!$O9</f>
        <v>79.8</v>
      </c>
      <c r="Y8" s="29">
        <f>Productos!$O9</f>
        <v>79.8</v>
      </c>
      <c r="Z8" s="29">
        <f>Productos!$O9</f>
        <v>79.8</v>
      </c>
      <c r="AA8" s="29">
        <f>Productos!$O9</f>
        <v>79.8</v>
      </c>
      <c r="AB8" s="29">
        <f>Productos!$O9</f>
        <v>79.8</v>
      </c>
      <c r="AC8" s="29">
        <f>Productos!$O9</f>
        <v>79.8</v>
      </c>
      <c r="AD8" s="29">
        <f>Productos!$O9</f>
        <v>79.8</v>
      </c>
      <c r="AE8" s="29">
        <f>Productos!$O9</f>
        <v>79.8</v>
      </c>
      <c r="AF8" s="29">
        <f>Productos!$O9</f>
        <v>79.8</v>
      </c>
      <c r="AG8" s="29">
        <f>Productos!$O9</f>
        <v>79.8</v>
      </c>
      <c r="AH8" s="29">
        <f>Productos!$O9</f>
        <v>79.8</v>
      </c>
      <c r="AI8" s="29">
        <f>Productos!$O9</f>
        <v>79.8</v>
      </c>
      <c r="AJ8" s="29">
        <f>Productos!$O9</f>
        <v>79.8</v>
      </c>
      <c r="AK8" s="29">
        <f>Productos!$O9</f>
        <v>79.8</v>
      </c>
      <c r="AL8" s="29">
        <f>Productos!$O9</f>
        <v>79.8</v>
      </c>
      <c r="AM8" s="29">
        <f>Productos!$O9</f>
        <v>79.8</v>
      </c>
      <c r="AN8" s="29">
        <f>Productos!$O9</f>
        <v>79.8</v>
      </c>
      <c r="AO8" s="29">
        <f>Productos!$O9</f>
        <v>79.8</v>
      </c>
      <c r="AP8" s="29">
        <f>Productos!$O9</f>
        <v>79.8</v>
      </c>
      <c r="AQ8" s="29">
        <f>Productos!$O9</f>
        <v>79.8</v>
      </c>
      <c r="AR8" s="29">
        <f>Productos!$O9</f>
        <v>79.8</v>
      </c>
      <c r="AS8" s="29">
        <f>Productos!$O9</f>
        <v>79.8</v>
      </c>
      <c r="AT8" s="29">
        <f>Productos!$O9</f>
        <v>79.8</v>
      </c>
      <c r="AU8" s="29">
        <f>Productos!$O9</f>
        <v>79.8</v>
      </c>
      <c r="AV8" s="29">
        <f>Productos!$O9</f>
        <v>79.8</v>
      </c>
      <c r="AW8" s="29">
        <f>Productos!$O9</f>
        <v>79.8</v>
      </c>
      <c r="AX8" s="29">
        <f>Productos!$O9</f>
        <v>79.8</v>
      </c>
      <c r="AY8" s="29">
        <f>Productos!$O9</f>
        <v>79.8</v>
      </c>
      <c r="AZ8" s="29">
        <f>Productos!$O9</f>
        <v>79.8</v>
      </c>
      <c r="BA8" s="29">
        <f>Productos!$O9</f>
        <v>79.8</v>
      </c>
      <c r="BB8" s="29">
        <f>Productos!$O9</f>
        <v>79.8</v>
      </c>
      <c r="BC8" s="29">
        <f>Productos!$O9</f>
        <v>79.8</v>
      </c>
      <c r="BD8" s="29">
        <f>Productos!$O9</f>
        <v>79.8</v>
      </c>
      <c r="BE8" s="29">
        <f>Productos!$O9</f>
        <v>79.8</v>
      </c>
      <c r="BF8" s="29">
        <f>Productos!$O9</f>
        <v>79.8</v>
      </c>
      <c r="BG8" s="29">
        <f>Productos!$O9</f>
        <v>79.8</v>
      </c>
      <c r="BH8" s="29">
        <f>Productos!$O9</f>
        <v>79.8</v>
      </c>
      <c r="BI8" s="29">
        <f>Productos!$O9</f>
        <v>79.8</v>
      </c>
      <c r="BJ8" s="29">
        <f>Productos!$O9</f>
        <v>79.8</v>
      </c>
      <c r="BK8" s="29">
        <f>Productos!$O9</f>
        <v>79.8</v>
      </c>
      <c r="BL8" s="29">
        <f>Productos!$O9</f>
        <v>79.8</v>
      </c>
      <c r="BM8" s="29">
        <f>Productos!$O9</f>
        <v>79.8</v>
      </c>
      <c r="BN8" s="29">
        <f>Productos!$O9</f>
        <v>79.8</v>
      </c>
      <c r="BO8" s="29">
        <f>Productos!$O9</f>
        <v>79.8</v>
      </c>
      <c r="BP8" s="29">
        <f>Productos!$O9</f>
        <v>79.8</v>
      </c>
      <c r="BQ8" s="29">
        <f>Productos!$O9</f>
        <v>79.8</v>
      </c>
      <c r="BR8" s="29">
        <f>Productos!$O9</f>
        <v>79.8</v>
      </c>
      <c r="BS8" s="29">
        <f>Productos!$O9</f>
        <v>79.8</v>
      </c>
      <c r="BT8" s="29">
        <f>Productos!$O9</f>
        <v>79.8</v>
      </c>
      <c r="BU8" s="29">
        <f>Productos!$O9</f>
        <v>79.8</v>
      </c>
      <c r="BV8" s="29">
        <f>Productos!$O9</f>
        <v>79.8</v>
      </c>
      <c r="BW8" s="29">
        <f>Productos!$O9</f>
        <v>79.8</v>
      </c>
      <c r="BX8" s="29">
        <f>Productos!$O9</f>
        <v>79.8</v>
      </c>
      <c r="BY8" s="29">
        <f>Productos!$O9</f>
        <v>79.8</v>
      </c>
      <c r="BZ8" s="29">
        <f>Productos!$O9</f>
        <v>79.8</v>
      </c>
      <c r="CA8" s="29">
        <f>Productos!$O9</f>
        <v>79.8</v>
      </c>
      <c r="CB8" s="29">
        <f>Productos!$O9</f>
        <v>79.8</v>
      </c>
      <c r="CC8" s="29">
        <f>Productos!$O9</f>
        <v>79.8</v>
      </c>
      <c r="CD8" s="29">
        <f>Productos!$O9</f>
        <v>79.8</v>
      </c>
      <c r="CE8" s="29">
        <f>Productos!$O9</f>
        <v>79.8</v>
      </c>
      <c r="CF8" s="29">
        <f>Productos!$O9</f>
        <v>79.8</v>
      </c>
      <c r="CG8" s="29">
        <f>Productos!$O9</f>
        <v>79.8</v>
      </c>
      <c r="CH8" s="29">
        <f>Productos!$O9</f>
        <v>79.8</v>
      </c>
      <c r="CI8" s="29">
        <f>Productos!$O9</f>
        <v>79.8</v>
      </c>
      <c r="CJ8" s="29">
        <f>Productos!$O9</f>
        <v>79.8</v>
      </c>
      <c r="CK8" s="29">
        <f>Productos!$O9</f>
        <v>79.8</v>
      </c>
      <c r="CL8" s="29">
        <f>Productos!$O9</f>
        <v>79.8</v>
      </c>
      <c r="CM8" s="29">
        <f>Productos!$O9</f>
        <v>79.8</v>
      </c>
    </row>
    <row r="9" spans="1:91" x14ac:dyDescent="0.2">
      <c r="A9" s="2" t="s">
        <v>98</v>
      </c>
      <c r="B9" s="29">
        <f>Productos!$O10</f>
        <v>83.8</v>
      </c>
      <c r="C9" s="29">
        <f>Productos!$O10</f>
        <v>83.8</v>
      </c>
      <c r="D9" s="29">
        <f>Productos!$O10</f>
        <v>83.8</v>
      </c>
      <c r="E9" s="29">
        <f>Productos!$O10</f>
        <v>83.8</v>
      </c>
      <c r="F9" s="29">
        <f>Productos!$O10</f>
        <v>83.8</v>
      </c>
      <c r="G9" s="29">
        <f>Productos!$O10</f>
        <v>83.8</v>
      </c>
      <c r="H9" s="29">
        <f>Productos!$O10</f>
        <v>83.8</v>
      </c>
      <c r="I9" s="29">
        <f>Productos!$O10</f>
        <v>83.8</v>
      </c>
      <c r="J9" s="29">
        <f>Productos!$O10</f>
        <v>83.8</v>
      </c>
      <c r="K9" s="29">
        <f>Productos!$O10</f>
        <v>83.8</v>
      </c>
      <c r="L9" s="29">
        <f>Productos!$O10</f>
        <v>83.8</v>
      </c>
      <c r="M9" s="29">
        <f>Productos!$O10</f>
        <v>83.8</v>
      </c>
      <c r="N9" s="29">
        <f>Productos!$O10</f>
        <v>83.8</v>
      </c>
      <c r="O9" s="29">
        <f>Productos!$O10</f>
        <v>83.8</v>
      </c>
      <c r="P9" s="29">
        <f>Productos!$O10</f>
        <v>83.8</v>
      </c>
      <c r="Q9" s="29">
        <f>Productos!$O10</f>
        <v>83.8</v>
      </c>
      <c r="R9" s="29">
        <f>Productos!$O10</f>
        <v>83.8</v>
      </c>
      <c r="S9" s="29">
        <f>Productos!$O10</f>
        <v>83.8</v>
      </c>
      <c r="T9" s="29">
        <f>Productos!$O10</f>
        <v>83.8</v>
      </c>
      <c r="U9" s="29">
        <f>Productos!$O10</f>
        <v>83.8</v>
      </c>
      <c r="V9" s="29">
        <f>Productos!$O10</f>
        <v>83.8</v>
      </c>
      <c r="W9" s="29">
        <f>Productos!$O10</f>
        <v>83.8</v>
      </c>
      <c r="X9" s="29">
        <f>Productos!$O10</f>
        <v>83.8</v>
      </c>
      <c r="Y9" s="29">
        <f>Productos!$O10</f>
        <v>83.8</v>
      </c>
      <c r="Z9" s="29">
        <f>Productos!$O10</f>
        <v>83.8</v>
      </c>
      <c r="AA9" s="29">
        <f>Productos!$O10</f>
        <v>83.8</v>
      </c>
      <c r="AB9" s="29">
        <f>Productos!$O10</f>
        <v>83.8</v>
      </c>
      <c r="AC9" s="29">
        <f>Productos!$O10</f>
        <v>83.8</v>
      </c>
      <c r="AD9" s="29">
        <f>Productos!$O10</f>
        <v>83.8</v>
      </c>
      <c r="AE9" s="29">
        <f>Productos!$O10</f>
        <v>83.8</v>
      </c>
      <c r="AF9" s="29">
        <f>Productos!$O10</f>
        <v>83.8</v>
      </c>
      <c r="AG9" s="29">
        <f>Productos!$O10</f>
        <v>83.8</v>
      </c>
      <c r="AH9" s="29">
        <f>Productos!$O10</f>
        <v>83.8</v>
      </c>
      <c r="AI9" s="29">
        <f>Productos!$O10</f>
        <v>83.8</v>
      </c>
      <c r="AJ9" s="29">
        <f>Productos!$O10</f>
        <v>83.8</v>
      </c>
      <c r="AK9" s="29">
        <f>Productos!$O10</f>
        <v>83.8</v>
      </c>
      <c r="AL9" s="29">
        <f>Productos!$O10</f>
        <v>83.8</v>
      </c>
      <c r="AM9" s="29">
        <f>Productos!$O10</f>
        <v>83.8</v>
      </c>
      <c r="AN9" s="29">
        <f>Productos!$O10</f>
        <v>83.8</v>
      </c>
      <c r="AO9" s="29">
        <f>Productos!$O10</f>
        <v>83.8</v>
      </c>
      <c r="AP9" s="29">
        <f>Productos!$O10</f>
        <v>83.8</v>
      </c>
      <c r="AQ9" s="29">
        <f>Productos!$O10</f>
        <v>83.8</v>
      </c>
      <c r="AR9" s="29">
        <f>Productos!$O10</f>
        <v>83.8</v>
      </c>
      <c r="AS9" s="29">
        <f>Productos!$O10</f>
        <v>83.8</v>
      </c>
      <c r="AT9" s="29">
        <f>Productos!$O10</f>
        <v>83.8</v>
      </c>
      <c r="AU9" s="29">
        <f>Productos!$O10</f>
        <v>83.8</v>
      </c>
      <c r="AV9" s="29">
        <f>Productos!$O10</f>
        <v>83.8</v>
      </c>
      <c r="AW9" s="29">
        <f>Productos!$O10</f>
        <v>83.8</v>
      </c>
      <c r="AX9" s="29">
        <f>Productos!$O10</f>
        <v>83.8</v>
      </c>
      <c r="AY9" s="29">
        <f>Productos!$O10</f>
        <v>83.8</v>
      </c>
      <c r="AZ9" s="29">
        <f>Productos!$O10</f>
        <v>83.8</v>
      </c>
      <c r="BA9" s="29">
        <f>Productos!$O10</f>
        <v>83.8</v>
      </c>
      <c r="BB9" s="29">
        <f>Productos!$O10</f>
        <v>83.8</v>
      </c>
      <c r="BC9" s="29">
        <f>Productos!$O10</f>
        <v>83.8</v>
      </c>
      <c r="BD9" s="29">
        <f>Productos!$O10</f>
        <v>83.8</v>
      </c>
      <c r="BE9" s="29">
        <f>Productos!$O10</f>
        <v>83.8</v>
      </c>
      <c r="BF9" s="29">
        <f>Productos!$O10</f>
        <v>83.8</v>
      </c>
      <c r="BG9" s="29">
        <f>Productos!$O10</f>
        <v>83.8</v>
      </c>
      <c r="BH9" s="29">
        <f>Productos!$O10</f>
        <v>83.8</v>
      </c>
      <c r="BI9" s="29">
        <f>Productos!$O10</f>
        <v>83.8</v>
      </c>
      <c r="BJ9" s="29">
        <f>Productos!$O10</f>
        <v>83.8</v>
      </c>
      <c r="BK9" s="29">
        <f>Productos!$O10</f>
        <v>83.8</v>
      </c>
      <c r="BL9" s="29">
        <f>Productos!$O10</f>
        <v>83.8</v>
      </c>
      <c r="BM9" s="29">
        <f>Productos!$O10</f>
        <v>83.8</v>
      </c>
      <c r="BN9" s="29">
        <f>Productos!$O10</f>
        <v>83.8</v>
      </c>
      <c r="BO9" s="29">
        <f>Productos!$O10</f>
        <v>83.8</v>
      </c>
      <c r="BP9" s="29">
        <f>Productos!$O10</f>
        <v>83.8</v>
      </c>
      <c r="BQ9" s="29">
        <f>Productos!$O10</f>
        <v>83.8</v>
      </c>
      <c r="BR9" s="29">
        <f>Productos!$O10</f>
        <v>83.8</v>
      </c>
      <c r="BS9" s="29">
        <f>Productos!$O10</f>
        <v>83.8</v>
      </c>
      <c r="BT9" s="29">
        <f>Productos!$O10</f>
        <v>83.8</v>
      </c>
      <c r="BU9" s="29">
        <f>Productos!$O10</f>
        <v>83.8</v>
      </c>
      <c r="BV9" s="29">
        <f>Productos!$O10</f>
        <v>83.8</v>
      </c>
      <c r="BW9" s="29">
        <f>Productos!$O10</f>
        <v>83.8</v>
      </c>
      <c r="BX9" s="29">
        <f>Productos!$O10</f>
        <v>83.8</v>
      </c>
      <c r="BY9" s="29">
        <f>Productos!$O10</f>
        <v>83.8</v>
      </c>
      <c r="BZ9" s="29">
        <f>Productos!$O10</f>
        <v>83.8</v>
      </c>
      <c r="CA9" s="29">
        <f>Productos!$O10</f>
        <v>83.8</v>
      </c>
      <c r="CB9" s="29">
        <f>Productos!$O10</f>
        <v>83.8</v>
      </c>
      <c r="CC9" s="29">
        <f>Productos!$O10</f>
        <v>83.8</v>
      </c>
      <c r="CD9" s="29">
        <f>Productos!$O10</f>
        <v>83.8</v>
      </c>
      <c r="CE9" s="29">
        <f>Productos!$O10</f>
        <v>83.8</v>
      </c>
      <c r="CF9" s="29">
        <f>Productos!$O10</f>
        <v>83.8</v>
      </c>
      <c r="CG9" s="29">
        <f>Productos!$O10</f>
        <v>83.8</v>
      </c>
      <c r="CH9" s="29">
        <f>Productos!$O10</f>
        <v>83.8</v>
      </c>
      <c r="CI9" s="29">
        <f>Productos!$O10</f>
        <v>83.8</v>
      </c>
      <c r="CJ9" s="29">
        <f>Productos!$O10</f>
        <v>83.8</v>
      </c>
      <c r="CK9" s="29">
        <f>Productos!$O10</f>
        <v>83.8</v>
      </c>
      <c r="CL9" s="29">
        <f>Productos!$O10</f>
        <v>83.8</v>
      </c>
      <c r="CM9" s="29">
        <f>Productos!$O10</f>
        <v>83.8</v>
      </c>
    </row>
    <row r="10" spans="1:91" x14ac:dyDescent="0.2">
      <c r="A10" s="2" t="s">
        <v>99</v>
      </c>
      <c r="B10" s="29">
        <f>Productos!$O11</f>
        <v>85.8</v>
      </c>
      <c r="C10" s="29">
        <f>Productos!$O11</f>
        <v>85.8</v>
      </c>
      <c r="D10" s="29">
        <f>Productos!$O11</f>
        <v>85.8</v>
      </c>
      <c r="E10" s="29">
        <f>Productos!$O11</f>
        <v>85.8</v>
      </c>
      <c r="F10" s="29">
        <f>Productos!$O11</f>
        <v>85.8</v>
      </c>
      <c r="G10" s="29">
        <f>Productos!$O11</f>
        <v>85.8</v>
      </c>
      <c r="H10" s="29">
        <f>Productos!$O11</f>
        <v>85.8</v>
      </c>
      <c r="I10" s="29">
        <f>Productos!$O11</f>
        <v>85.8</v>
      </c>
      <c r="J10" s="29">
        <f>Productos!$O11</f>
        <v>85.8</v>
      </c>
      <c r="K10" s="29">
        <f>Productos!$O11</f>
        <v>85.8</v>
      </c>
      <c r="L10" s="29">
        <f>Productos!$O11</f>
        <v>85.8</v>
      </c>
      <c r="M10" s="29">
        <f>Productos!$O11</f>
        <v>85.8</v>
      </c>
      <c r="N10" s="29">
        <f>Productos!$O11</f>
        <v>85.8</v>
      </c>
      <c r="O10" s="29">
        <f>Productos!$O11</f>
        <v>85.8</v>
      </c>
      <c r="P10" s="29">
        <f>Productos!$O11</f>
        <v>85.8</v>
      </c>
      <c r="Q10" s="29">
        <f>Productos!$O11</f>
        <v>85.8</v>
      </c>
      <c r="R10" s="29">
        <f>Productos!$O11</f>
        <v>85.8</v>
      </c>
      <c r="S10" s="29">
        <f>Productos!$O11</f>
        <v>85.8</v>
      </c>
      <c r="T10" s="29">
        <f>Productos!$O11</f>
        <v>85.8</v>
      </c>
      <c r="U10" s="29">
        <f>Productos!$O11</f>
        <v>85.8</v>
      </c>
      <c r="V10" s="29">
        <f>Productos!$O11</f>
        <v>85.8</v>
      </c>
      <c r="W10" s="29">
        <f>Productos!$O11</f>
        <v>85.8</v>
      </c>
      <c r="X10" s="29">
        <f>Productos!$O11</f>
        <v>85.8</v>
      </c>
      <c r="Y10" s="29">
        <f>Productos!$O11</f>
        <v>85.8</v>
      </c>
      <c r="Z10" s="29">
        <f>Productos!$O11</f>
        <v>85.8</v>
      </c>
      <c r="AA10" s="29">
        <f>Productos!$O11</f>
        <v>85.8</v>
      </c>
      <c r="AB10" s="29">
        <f>Productos!$O11</f>
        <v>85.8</v>
      </c>
      <c r="AC10" s="29">
        <f>Productos!$O11</f>
        <v>85.8</v>
      </c>
      <c r="AD10" s="29">
        <f>Productos!$O11</f>
        <v>85.8</v>
      </c>
      <c r="AE10" s="29">
        <f>Productos!$O11</f>
        <v>85.8</v>
      </c>
      <c r="AF10" s="29">
        <f>Productos!$O11</f>
        <v>85.8</v>
      </c>
      <c r="AG10" s="29">
        <f>Productos!$O11</f>
        <v>85.8</v>
      </c>
      <c r="AH10" s="29">
        <f>Productos!$O11</f>
        <v>85.8</v>
      </c>
      <c r="AI10" s="29">
        <f>Productos!$O11</f>
        <v>85.8</v>
      </c>
      <c r="AJ10" s="29">
        <f>Productos!$O11</f>
        <v>85.8</v>
      </c>
      <c r="AK10" s="29">
        <f>Productos!$O11</f>
        <v>85.8</v>
      </c>
      <c r="AL10" s="29">
        <f>Productos!$O11</f>
        <v>85.8</v>
      </c>
      <c r="AM10" s="29">
        <f>Productos!$O11</f>
        <v>85.8</v>
      </c>
      <c r="AN10" s="29">
        <f>Productos!$O11</f>
        <v>85.8</v>
      </c>
      <c r="AO10" s="29">
        <f>Productos!$O11</f>
        <v>85.8</v>
      </c>
      <c r="AP10" s="29">
        <f>Productos!$O11</f>
        <v>85.8</v>
      </c>
      <c r="AQ10" s="29">
        <f>Productos!$O11</f>
        <v>85.8</v>
      </c>
      <c r="AR10" s="29">
        <f>Productos!$O11</f>
        <v>85.8</v>
      </c>
      <c r="AS10" s="29">
        <f>Productos!$O11</f>
        <v>85.8</v>
      </c>
      <c r="AT10" s="29">
        <f>Productos!$O11</f>
        <v>85.8</v>
      </c>
      <c r="AU10" s="29">
        <f>Productos!$O11</f>
        <v>85.8</v>
      </c>
      <c r="AV10" s="29">
        <f>Productos!$O11</f>
        <v>85.8</v>
      </c>
      <c r="AW10" s="29">
        <f>Productos!$O11</f>
        <v>85.8</v>
      </c>
      <c r="AX10" s="29">
        <f>Productos!$O11</f>
        <v>85.8</v>
      </c>
      <c r="AY10" s="29">
        <f>Productos!$O11</f>
        <v>85.8</v>
      </c>
      <c r="AZ10" s="29">
        <f>Productos!$O11</f>
        <v>85.8</v>
      </c>
      <c r="BA10" s="29">
        <f>Productos!$O11</f>
        <v>85.8</v>
      </c>
      <c r="BB10" s="29">
        <f>Productos!$O11</f>
        <v>85.8</v>
      </c>
      <c r="BC10" s="29">
        <f>Productos!$O11</f>
        <v>85.8</v>
      </c>
      <c r="BD10" s="29">
        <f>Productos!$O11</f>
        <v>85.8</v>
      </c>
      <c r="BE10" s="29">
        <f>Productos!$O11</f>
        <v>85.8</v>
      </c>
      <c r="BF10" s="29">
        <f>Productos!$O11</f>
        <v>85.8</v>
      </c>
      <c r="BG10" s="29">
        <f>Productos!$O11</f>
        <v>85.8</v>
      </c>
      <c r="BH10" s="29">
        <f>Productos!$O11</f>
        <v>85.8</v>
      </c>
      <c r="BI10" s="29">
        <f>Productos!$O11</f>
        <v>85.8</v>
      </c>
      <c r="BJ10" s="29">
        <f>Productos!$O11</f>
        <v>85.8</v>
      </c>
      <c r="BK10" s="29">
        <f>Productos!$O11</f>
        <v>85.8</v>
      </c>
      <c r="BL10" s="29">
        <f>Productos!$O11</f>
        <v>85.8</v>
      </c>
      <c r="BM10" s="29">
        <f>Productos!$O11</f>
        <v>85.8</v>
      </c>
      <c r="BN10" s="29">
        <f>Productos!$O11</f>
        <v>85.8</v>
      </c>
      <c r="BO10" s="29">
        <f>Productos!$O11</f>
        <v>85.8</v>
      </c>
      <c r="BP10" s="29">
        <f>Productos!$O11</f>
        <v>85.8</v>
      </c>
      <c r="BQ10" s="29">
        <f>Productos!$O11</f>
        <v>85.8</v>
      </c>
      <c r="BR10" s="29">
        <f>Productos!$O11</f>
        <v>85.8</v>
      </c>
      <c r="BS10" s="29">
        <f>Productos!$O11</f>
        <v>85.8</v>
      </c>
      <c r="BT10" s="29">
        <f>Productos!$O11</f>
        <v>85.8</v>
      </c>
      <c r="BU10" s="29">
        <f>Productos!$O11</f>
        <v>85.8</v>
      </c>
      <c r="BV10" s="29">
        <f>Productos!$O11</f>
        <v>85.8</v>
      </c>
      <c r="BW10" s="29">
        <f>Productos!$O11</f>
        <v>85.8</v>
      </c>
      <c r="BX10" s="29">
        <f>Productos!$O11</f>
        <v>85.8</v>
      </c>
      <c r="BY10" s="29">
        <f>Productos!$O11</f>
        <v>85.8</v>
      </c>
      <c r="BZ10" s="29">
        <f>Productos!$O11</f>
        <v>85.8</v>
      </c>
      <c r="CA10" s="29">
        <f>Productos!$O11</f>
        <v>85.8</v>
      </c>
      <c r="CB10" s="29">
        <f>Productos!$O11</f>
        <v>85.8</v>
      </c>
      <c r="CC10" s="29">
        <f>Productos!$O11</f>
        <v>85.8</v>
      </c>
      <c r="CD10" s="29">
        <f>Productos!$O11</f>
        <v>85.8</v>
      </c>
      <c r="CE10" s="29">
        <f>Productos!$O11</f>
        <v>85.8</v>
      </c>
      <c r="CF10" s="29">
        <f>Productos!$O11</f>
        <v>85.8</v>
      </c>
      <c r="CG10" s="29">
        <f>Productos!$O11</f>
        <v>85.8</v>
      </c>
      <c r="CH10" s="29">
        <f>Productos!$O11</f>
        <v>85.8</v>
      </c>
      <c r="CI10" s="29">
        <f>Productos!$O11</f>
        <v>85.8</v>
      </c>
      <c r="CJ10" s="29">
        <f>Productos!$O11</f>
        <v>85.8</v>
      </c>
      <c r="CK10" s="29">
        <f>Productos!$O11</f>
        <v>85.8</v>
      </c>
      <c r="CL10" s="29">
        <f>Productos!$O11</f>
        <v>85.8</v>
      </c>
      <c r="CM10" s="29">
        <f>Productos!$O11</f>
        <v>85.8</v>
      </c>
    </row>
    <row r="11" spans="1:91" x14ac:dyDescent="0.2">
      <c r="A11" s="2" t="s">
        <v>100</v>
      </c>
      <c r="B11" s="29">
        <f>Productos!$O12</f>
        <v>85.8</v>
      </c>
      <c r="C11" s="29">
        <f>Productos!$O12</f>
        <v>85.8</v>
      </c>
      <c r="D11" s="29">
        <f>Productos!$O12</f>
        <v>85.8</v>
      </c>
      <c r="E11" s="29">
        <f>Productos!$O12</f>
        <v>85.8</v>
      </c>
      <c r="F11" s="29">
        <f>Productos!$O12</f>
        <v>85.8</v>
      </c>
      <c r="G11" s="29">
        <f>Productos!$O12</f>
        <v>85.8</v>
      </c>
      <c r="H11" s="29">
        <f>Productos!$O12</f>
        <v>85.8</v>
      </c>
      <c r="I11" s="29">
        <f>Productos!$O12</f>
        <v>85.8</v>
      </c>
      <c r="J11" s="29">
        <f>Productos!$O12</f>
        <v>85.8</v>
      </c>
      <c r="K11" s="29">
        <f>Productos!$O12</f>
        <v>85.8</v>
      </c>
      <c r="L11" s="29">
        <f>Productos!$O12</f>
        <v>85.8</v>
      </c>
      <c r="M11" s="29">
        <f>Productos!$O12</f>
        <v>85.8</v>
      </c>
      <c r="N11" s="29">
        <f>Productos!$O12</f>
        <v>85.8</v>
      </c>
      <c r="O11" s="29">
        <f>Productos!$O12</f>
        <v>85.8</v>
      </c>
      <c r="P11" s="29">
        <f>Productos!$O12</f>
        <v>85.8</v>
      </c>
      <c r="Q11" s="29">
        <f>Productos!$O12</f>
        <v>85.8</v>
      </c>
      <c r="R11" s="29">
        <f>Productos!$O12</f>
        <v>85.8</v>
      </c>
      <c r="S11" s="29">
        <f>Productos!$O12</f>
        <v>85.8</v>
      </c>
      <c r="T11" s="29">
        <f>Productos!$O12</f>
        <v>85.8</v>
      </c>
      <c r="U11" s="29">
        <f>Productos!$O12</f>
        <v>85.8</v>
      </c>
      <c r="V11" s="29">
        <f>Productos!$O12</f>
        <v>85.8</v>
      </c>
      <c r="W11" s="29">
        <f>Productos!$O12</f>
        <v>85.8</v>
      </c>
      <c r="X11" s="29">
        <f>Productos!$O12</f>
        <v>85.8</v>
      </c>
      <c r="Y11" s="29">
        <f>Productos!$O12</f>
        <v>85.8</v>
      </c>
      <c r="Z11" s="29">
        <f>Productos!$O12</f>
        <v>85.8</v>
      </c>
      <c r="AA11" s="29">
        <f>Productos!$O12</f>
        <v>85.8</v>
      </c>
      <c r="AB11" s="29">
        <f>Productos!$O12</f>
        <v>85.8</v>
      </c>
      <c r="AC11" s="29">
        <f>Productos!$O12</f>
        <v>85.8</v>
      </c>
      <c r="AD11" s="29">
        <f>Productos!$O12</f>
        <v>85.8</v>
      </c>
      <c r="AE11" s="29">
        <f>Productos!$O12</f>
        <v>85.8</v>
      </c>
      <c r="AF11" s="29">
        <f>Productos!$O12</f>
        <v>85.8</v>
      </c>
      <c r="AG11" s="29">
        <f>Productos!$O12</f>
        <v>85.8</v>
      </c>
      <c r="AH11" s="29">
        <f>Productos!$O12</f>
        <v>85.8</v>
      </c>
      <c r="AI11" s="29">
        <f>Productos!$O12</f>
        <v>85.8</v>
      </c>
      <c r="AJ11" s="29">
        <f>Productos!$O12</f>
        <v>85.8</v>
      </c>
      <c r="AK11" s="29">
        <f>Productos!$O12</f>
        <v>85.8</v>
      </c>
      <c r="AL11" s="29">
        <f>Productos!$O12</f>
        <v>85.8</v>
      </c>
      <c r="AM11" s="29">
        <f>Productos!$O12</f>
        <v>85.8</v>
      </c>
      <c r="AN11" s="29">
        <f>Productos!$O12</f>
        <v>85.8</v>
      </c>
      <c r="AO11" s="29">
        <f>Productos!$O12</f>
        <v>85.8</v>
      </c>
      <c r="AP11" s="29">
        <f>Productos!$O12</f>
        <v>85.8</v>
      </c>
      <c r="AQ11" s="29">
        <f>Productos!$O12</f>
        <v>85.8</v>
      </c>
      <c r="AR11" s="29">
        <f>Productos!$O12</f>
        <v>85.8</v>
      </c>
      <c r="AS11" s="29">
        <f>Productos!$O12</f>
        <v>85.8</v>
      </c>
      <c r="AT11" s="29">
        <f>Productos!$O12</f>
        <v>85.8</v>
      </c>
      <c r="AU11" s="29">
        <f>Productos!$O12</f>
        <v>85.8</v>
      </c>
      <c r="AV11" s="29">
        <f>Productos!$O12</f>
        <v>85.8</v>
      </c>
      <c r="AW11" s="29">
        <f>Productos!$O12</f>
        <v>85.8</v>
      </c>
      <c r="AX11" s="29">
        <f>Productos!$O12</f>
        <v>85.8</v>
      </c>
      <c r="AY11" s="29">
        <f>Productos!$O12</f>
        <v>85.8</v>
      </c>
      <c r="AZ11" s="29">
        <f>Productos!$O12</f>
        <v>85.8</v>
      </c>
      <c r="BA11" s="29">
        <f>Productos!$O12</f>
        <v>85.8</v>
      </c>
      <c r="BB11" s="29">
        <f>Productos!$O12</f>
        <v>85.8</v>
      </c>
      <c r="BC11" s="29">
        <f>Productos!$O12</f>
        <v>85.8</v>
      </c>
      <c r="BD11" s="29">
        <f>Productos!$O12</f>
        <v>85.8</v>
      </c>
      <c r="BE11" s="29">
        <f>Productos!$O12</f>
        <v>85.8</v>
      </c>
      <c r="BF11" s="29">
        <f>Productos!$O12</f>
        <v>85.8</v>
      </c>
      <c r="BG11" s="29">
        <f>Productos!$O12</f>
        <v>85.8</v>
      </c>
      <c r="BH11" s="29">
        <f>Productos!$O12</f>
        <v>85.8</v>
      </c>
      <c r="BI11" s="29">
        <f>Productos!$O12</f>
        <v>85.8</v>
      </c>
      <c r="BJ11" s="29">
        <f>Productos!$O12</f>
        <v>85.8</v>
      </c>
      <c r="BK11" s="29">
        <f>Productos!$O12</f>
        <v>85.8</v>
      </c>
      <c r="BL11" s="29">
        <f>Productos!$O12</f>
        <v>85.8</v>
      </c>
      <c r="BM11" s="29">
        <f>Productos!$O12</f>
        <v>85.8</v>
      </c>
      <c r="BN11" s="29">
        <f>Productos!$O12</f>
        <v>85.8</v>
      </c>
      <c r="BO11" s="29">
        <f>Productos!$O12</f>
        <v>85.8</v>
      </c>
      <c r="BP11" s="29">
        <f>Productos!$O12</f>
        <v>85.8</v>
      </c>
      <c r="BQ11" s="29">
        <f>Productos!$O12</f>
        <v>85.8</v>
      </c>
      <c r="BR11" s="29">
        <f>Productos!$O12</f>
        <v>85.8</v>
      </c>
      <c r="BS11" s="29">
        <f>Productos!$O12</f>
        <v>85.8</v>
      </c>
      <c r="BT11" s="29">
        <f>Productos!$O12</f>
        <v>85.8</v>
      </c>
      <c r="BU11" s="29">
        <f>Productos!$O12</f>
        <v>85.8</v>
      </c>
      <c r="BV11" s="29">
        <f>Productos!$O12</f>
        <v>85.8</v>
      </c>
      <c r="BW11" s="29">
        <f>Productos!$O12</f>
        <v>85.8</v>
      </c>
      <c r="BX11" s="29">
        <f>Productos!$O12</f>
        <v>85.8</v>
      </c>
      <c r="BY11" s="29">
        <f>Productos!$O12</f>
        <v>85.8</v>
      </c>
      <c r="BZ11" s="29">
        <f>Productos!$O12</f>
        <v>85.8</v>
      </c>
      <c r="CA11" s="29">
        <f>Productos!$O12</f>
        <v>85.8</v>
      </c>
      <c r="CB11" s="29">
        <f>Productos!$O12</f>
        <v>85.8</v>
      </c>
      <c r="CC11" s="29">
        <f>Productos!$O12</f>
        <v>85.8</v>
      </c>
      <c r="CD11" s="29">
        <f>Productos!$O12</f>
        <v>85.8</v>
      </c>
      <c r="CE11" s="29">
        <f>Productos!$O12</f>
        <v>85.8</v>
      </c>
      <c r="CF11" s="29">
        <f>Productos!$O12</f>
        <v>85.8</v>
      </c>
      <c r="CG11" s="29">
        <f>Productos!$O12</f>
        <v>85.8</v>
      </c>
      <c r="CH11" s="29">
        <f>Productos!$O12</f>
        <v>85.8</v>
      </c>
      <c r="CI11" s="29">
        <f>Productos!$O12</f>
        <v>85.8</v>
      </c>
      <c r="CJ11" s="29">
        <f>Productos!$O12</f>
        <v>85.8</v>
      </c>
      <c r="CK11" s="29">
        <f>Productos!$O12</f>
        <v>85.8</v>
      </c>
      <c r="CL11" s="29">
        <f>Productos!$O12</f>
        <v>85.8</v>
      </c>
      <c r="CM11" s="29">
        <f>Productos!$O12</f>
        <v>85.8</v>
      </c>
    </row>
    <row r="12" spans="1:91" x14ac:dyDescent="0.2">
      <c r="A12" s="2" t="s">
        <v>101</v>
      </c>
      <c r="B12" s="29">
        <f>Productos!$O13</f>
        <v>87.8</v>
      </c>
      <c r="C12" s="29">
        <f>Productos!$O13</f>
        <v>87.8</v>
      </c>
      <c r="D12" s="29">
        <f>Productos!$O13</f>
        <v>87.8</v>
      </c>
      <c r="E12" s="29">
        <f>Productos!$O13</f>
        <v>87.8</v>
      </c>
      <c r="F12" s="29">
        <f>Productos!$O13</f>
        <v>87.8</v>
      </c>
      <c r="G12" s="29">
        <f>Productos!$O13</f>
        <v>87.8</v>
      </c>
      <c r="H12" s="29">
        <f>Productos!$O13</f>
        <v>87.8</v>
      </c>
      <c r="I12" s="29">
        <f>Productos!$O13</f>
        <v>87.8</v>
      </c>
      <c r="J12" s="29">
        <f>Productos!$O13</f>
        <v>87.8</v>
      </c>
      <c r="K12" s="29">
        <f>Productos!$O13</f>
        <v>87.8</v>
      </c>
      <c r="L12" s="29">
        <f>Productos!$O13</f>
        <v>87.8</v>
      </c>
      <c r="M12" s="29">
        <f>Productos!$O13</f>
        <v>87.8</v>
      </c>
      <c r="N12" s="29">
        <f>Productos!$O13</f>
        <v>87.8</v>
      </c>
      <c r="O12" s="29">
        <f>Productos!$O13</f>
        <v>87.8</v>
      </c>
      <c r="P12" s="29">
        <f>Productos!$O13</f>
        <v>87.8</v>
      </c>
      <c r="Q12" s="29">
        <f>Productos!$O13</f>
        <v>87.8</v>
      </c>
      <c r="R12" s="29">
        <f>Productos!$O13</f>
        <v>87.8</v>
      </c>
      <c r="S12" s="29">
        <f>Productos!$O13</f>
        <v>87.8</v>
      </c>
      <c r="T12" s="29">
        <f>Productos!$O13</f>
        <v>87.8</v>
      </c>
      <c r="U12" s="29">
        <f>Productos!$O13</f>
        <v>87.8</v>
      </c>
      <c r="V12" s="29">
        <f>Productos!$O13</f>
        <v>87.8</v>
      </c>
      <c r="W12" s="29">
        <f>Productos!$O13</f>
        <v>87.8</v>
      </c>
      <c r="X12" s="29">
        <f>Productos!$O13</f>
        <v>87.8</v>
      </c>
      <c r="Y12" s="29">
        <f>Productos!$O13</f>
        <v>87.8</v>
      </c>
      <c r="Z12" s="29">
        <f>Productos!$O13</f>
        <v>87.8</v>
      </c>
      <c r="AA12" s="29">
        <f>Productos!$O13</f>
        <v>87.8</v>
      </c>
      <c r="AB12" s="29">
        <f>Productos!$O13</f>
        <v>87.8</v>
      </c>
      <c r="AC12" s="29">
        <f>Productos!$O13</f>
        <v>87.8</v>
      </c>
      <c r="AD12" s="29">
        <f>Productos!$O13</f>
        <v>87.8</v>
      </c>
      <c r="AE12" s="29">
        <f>Productos!$O13</f>
        <v>87.8</v>
      </c>
      <c r="AF12" s="29">
        <f>Productos!$O13</f>
        <v>87.8</v>
      </c>
      <c r="AG12" s="29">
        <f>Productos!$O13</f>
        <v>87.8</v>
      </c>
      <c r="AH12" s="29">
        <f>Productos!$O13</f>
        <v>87.8</v>
      </c>
      <c r="AI12" s="29">
        <f>Productos!$O13</f>
        <v>87.8</v>
      </c>
      <c r="AJ12" s="29">
        <f>Productos!$O13</f>
        <v>87.8</v>
      </c>
      <c r="AK12" s="29">
        <f>Productos!$O13</f>
        <v>87.8</v>
      </c>
      <c r="AL12" s="29">
        <f>Productos!$O13</f>
        <v>87.8</v>
      </c>
      <c r="AM12" s="29">
        <f>Productos!$O13</f>
        <v>87.8</v>
      </c>
      <c r="AN12" s="29">
        <f>Productos!$O13</f>
        <v>87.8</v>
      </c>
      <c r="AO12" s="29">
        <f>Productos!$O13</f>
        <v>87.8</v>
      </c>
      <c r="AP12" s="29">
        <f>Productos!$O13</f>
        <v>87.8</v>
      </c>
      <c r="AQ12" s="29">
        <f>Productos!$O13</f>
        <v>87.8</v>
      </c>
      <c r="AR12" s="29">
        <f>Productos!$O13</f>
        <v>87.8</v>
      </c>
      <c r="AS12" s="29">
        <f>Productos!$O13</f>
        <v>87.8</v>
      </c>
      <c r="AT12" s="29">
        <f>Productos!$O13</f>
        <v>87.8</v>
      </c>
      <c r="AU12" s="29">
        <f>Productos!$O13</f>
        <v>87.8</v>
      </c>
      <c r="AV12" s="29">
        <f>Productos!$O13</f>
        <v>87.8</v>
      </c>
      <c r="AW12" s="29">
        <f>Productos!$O13</f>
        <v>87.8</v>
      </c>
      <c r="AX12" s="29">
        <f>Productos!$O13</f>
        <v>87.8</v>
      </c>
      <c r="AY12" s="29">
        <f>Productos!$O13</f>
        <v>87.8</v>
      </c>
      <c r="AZ12" s="29">
        <f>Productos!$O13</f>
        <v>87.8</v>
      </c>
      <c r="BA12" s="29">
        <f>Productos!$O13</f>
        <v>87.8</v>
      </c>
      <c r="BB12" s="29">
        <f>Productos!$O13</f>
        <v>87.8</v>
      </c>
      <c r="BC12" s="29">
        <f>Productos!$O13</f>
        <v>87.8</v>
      </c>
      <c r="BD12" s="29">
        <f>Productos!$O13</f>
        <v>87.8</v>
      </c>
      <c r="BE12" s="29">
        <f>Productos!$O13</f>
        <v>87.8</v>
      </c>
      <c r="BF12" s="29">
        <f>Productos!$O13</f>
        <v>87.8</v>
      </c>
      <c r="BG12" s="29">
        <f>Productos!$O13</f>
        <v>87.8</v>
      </c>
      <c r="BH12" s="29">
        <f>Productos!$O13</f>
        <v>87.8</v>
      </c>
      <c r="BI12" s="29">
        <f>Productos!$O13</f>
        <v>87.8</v>
      </c>
      <c r="BJ12" s="29">
        <f>Productos!$O13</f>
        <v>87.8</v>
      </c>
      <c r="BK12" s="29">
        <f>Productos!$O13</f>
        <v>87.8</v>
      </c>
      <c r="BL12" s="29">
        <f>Productos!$O13</f>
        <v>87.8</v>
      </c>
      <c r="BM12" s="29">
        <f>Productos!$O13</f>
        <v>87.8</v>
      </c>
      <c r="BN12" s="29">
        <f>Productos!$O13</f>
        <v>87.8</v>
      </c>
      <c r="BO12" s="29">
        <f>Productos!$O13</f>
        <v>87.8</v>
      </c>
      <c r="BP12" s="29">
        <f>Productos!$O13</f>
        <v>87.8</v>
      </c>
      <c r="BQ12" s="29">
        <f>Productos!$O13</f>
        <v>87.8</v>
      </c>
      <c r="BR12" s="29">
        <f>Productos!$O13</f>
        <v>87.8</v>
      </c>
      <c r="BS12" s="29">
        <f>Productos!$O13</f>
        <v>87.8</v>
      </c>
      <c r="BT12" s="29">
        <f>Productos!$O13</f>
        <v>87.8</v>
      </c>
      <c r="BU12" s="29">
        <f>Productos!$O13</f>
        <v>87.8</v>
      </c>
      <c r="BV12" s="29">
        <f>Productos!$O13</f>
        <v>87.8</v>
      </c>
      <c r="BW12" s="29">
        <f>Productos!$O13</f>
        <v>87.8</v>
      </c>
      <c r="BX12" s="29">
        <f>Productos!$O13</f>
        <v>87.8</v>
      </c>
      <c r="BY12" s="29">
        <f>Productos!$O13</f>
        <v>87.8</v>
      </c>
      <c r="BZ12" s="29">
        <f>Productos!$O13</f>
        <v>87.8</v>
      </c>
      <c r="CA12" s="29">
        <f>Productos!$O13</f>
        <v>87.8</v>
      </c>
      <c r="CB12" s="29">
        <f>Productos!$O13</f>
        <v>87.8</v>
      </c>
      <c r="CC12" s="29">
        <f>Productos!$O13</f>
        <v>87.8</v>
      </c>
      <c r="CD12" s="29">
        <f>Productos!$O13</f>
        <v>87.8</v>
      </c>
      <c r="CE12" s="29">
        <f>Productos!$O13</f>
        <v>87.8</v>
      </c>
      <c r="CF12" s="29">
        <f>Productos!$O13</f>
        <v>87.8</v>
      </c>
      <c r="CG12" s="29">
        <f>Productos!$O13</f>
        <v>87.8</v>
      </c>
      <c r="CH12" s="29">
        <f>Productos!$O13</f>
        <v>87.8</v>
      </c>
      <c r="CI12" s="29">
        <f>Productos!$O13</f>
        <v>87.8</v>
      </c>
      <c r="CJ12" s="29">
        <f>Productos!$O13</f>
        <v>87.8</v>
      </c>
      <c r="CK12" s="29">
        <f>Productos!$O13</f>
        <v>87.8</v>
      </c>
      <c r="CL12" s="29">
        <f>Productos!$O13</f>
        <v>87.8</v>
      </c>
      <c r="CM12" s="29">
        <f>Productos!$O13</f>
        <v>87.8</v>
      </c>
    </row>
    <row r="13" spans="1:91" x14ac:dyDescent="0.2">
      <c r="A13" s="2" t="s">
        <v>102</v>
      </c>
      <c r="B13" s="29">
        <f>Productos!$O14</f>
        <v>89.8</v>
      </c>
      <c r="C13" s="29">
        <f>Productos!$O14</f>
        <v>89.8</v>
      </c>
      <c r="D13" s="29">
        <f>Productos!$O14</f>
        <v>89.8</v>
      </c>
      <c r="E13" s="29">
        <f>Productos!$O14</f>
        <v>89.8</v>
      </c>
      <c r="F13" s="29">
        <f>Productos!$O14</f>
        <v>89.8</v>
      </c>
      <c r="G13" s="29">
        <f>Productos!$O14</f>
        <v>89.8</v>
      </c>
      <c r="H13" s="29">
        <f>Productos!$O14</f>
        <v>89.8</v>
      </c>
      <c r="I13" s="29">
        <f>Productos!$O14</f>
        <v>89.8</v>
      </c>
      <c r="J13" s="29">
        <f>Productos!$O14</f>
        <v>89.8</v>
      </c>
      <c r="K13" s="29">
        <f>Productos!$O14</f>
        <v>89.8</v>
      </c>
      <c r="L13" s="29">
        <f>Productos!$O14</f>
        <v>89.8</v>
      </c>
      <c r="M13" s="29">
        <f>Productos!$O14</f>
        <v>89.8</v>
      </c>
      <c r="N13" s="29">
        <f>Productos!$O14</f>
        <v>89.8</v>
      </c>
      <c r="O13" s="29">
        <f>Productos!$O14</f>
        <v>89.8</v>
      </c>
      <c r="P13" s="29">
        <f>Productos!$O14</f>
        <v>89.8</v>
      </c>
      <c r="Q13" s="29">
        <f>Productos!$O14</f>
        <v>89.8</v>
      </c>
      <c r="R13" s="29">
        <f>Productos!$O14</f>
        <v>89.8</v>
      </c>
      <c r="S13" s="29">
        <f>Productos!$O14</f>
        <v>89.8</v>
      </c>
      <c r="T13" s="29">
        <f>Productos!$O14</f>
        <v>89.8</v>
      </c>
      <c r="U13" s="29">
        <f>Productos!$O14</f>
        <v>89.8</v>
      </c>
      <c r="V13" s="29">
        <f>Productos!$O14</f>
        <v>89.8</v>
      </c>
      <c r="W13" s="29">
        <f>Productos!$O14</f>
        <v>89.8</v>
      </c>
      <c r="X13" s="29">
        <f>Productos!$O14</f>
        <v>89.8</v>
      </c>
      <c r="Y13" s="29">
        <f>Productos!$O14</f>
        <v>89.8</v>
      </c>
      <c r="Z13" s="29">
        <f>Productos!$O14</f>
        <v>89.8</v>
      </c>
      <c r="AA13" s="29">
        <f>Productos!$O14</f>
        <v>89.8</v>
      </c>
      <c r="AB13" s="29">
        <f>Productos!$O14</f>
        <v>89.8</v>
      </c>
      <c r="AC13" s="29">
        <f>Productos!$O14</f>
        <v>89.8</v>
      </c>
      <c r="AD13" s="29">
        <f>Productos!$O14</f>
        <v>89.8</v>
      </c>
      <c r="AE13" s="29">
        <f>Productos!$O14</f>
        <v>89.8</v>
      </c>
      <c r="AF13" s="29">
        <f>Productos!$O14</f>
        <v>89.8</v>
      </c>
      <c r="AG13" s="29">
        <f>Productos!$O14</f>
        <v>89.8</v>
      </c>
      <c r="AH13" s="29">
        <f>Productos!$O14</f>
        <v>89.8</v>
      </c>
      <c r="AI13" s="29">
        <f>Productos!$O14</f>
        <v>89.8</v>
      </c>
      <c r="AJ13" s="29">
        <f>Productos!$O14</f>
        <v>89.8</v>
      </c>
      <c r="AK13" s="29">
        <f>Productos!$O14</f>
        <v>89.8</v>
      </c>
      <c r="AL13" s="29">
        <f>Productos!$O14</f>
        <v>89.8</v>
      </c>
      <c r="AM13" s="29">
        <f>Productos!$O14</f>
        <v>89.8</v>
      </c>
      <c r="AN13" s="29">
        <f>Productos!$O14</f>
        <v>89.8</v>
      </c>
      <c r="AO13" s="29">
        <f>Productos!$O14</f>
        <v>89.8</v>
      </c>
      <c r="AP13" s="29">
        <f>Productos!$O14</f>
        <v>89.8</v>
      </c>
      <c r="AQ13" s="29">
        <f>Productos!$O14</f>
        <v>89.8</v>
      </c>
      <c r="AR13" s="29">
        <f>Productos!$O14</f>
        <v>89.8</v>
      </c>
      <c r="AS13" s="29">
        <f>Productos!$O14</f>
        <v>89.8</v>
      </c>
      <c r="AT13" s="29">
        <f>Productos!$O14</f>
        <v>89.8</v>
      </c>
      <c r="AU13" s="29">
        <f>Productos!$O14</f>
        <v>89.8</v>
      </c>
      <c r="AV13" s="29">
        <f>Productos!$O14</f>
        <v>89.8</v>
      </c>
      <c r="AW13" s="29">
        <f>Productos!$O14</f>
        <v>89.8</v>
      </c>
      <c r="AX13" s="29">
        <f>Productos!$O14</f>
        <v>89.8</v>
      </c>
      <c r="AY13" s="29">
        <f>Productos!$O14</f>
        <v>89.8</v>
      </c>
      <c r="AZ13" s="29">
        <f>Productos!$O14</f>
        <v>89.8</v>
      </c>
      <c r="BA13" s="29">
        <f>Productos!$O14</f>
        <v>89.8</v>
      </c>
      <c r="BB13" s="29">
        <f>Productos!$O14</f>
        <v>89.8</v>
      </c>
      <c r="BC13" s="29">
        <f>Productos!$O14</f>
        <v>89.8</v>
      </c>
      <c r="BD13" s="29">
        <f>Productos!$O14</f>
        <v>89.8</v>
      </c>
      <c r="BE13" s="29">
        <f>Productos!$O14</f>
        <v>89.8</v>
      </c>
      <c r="BF13" s="29">
        <f>Productos!$O14</f>
        <v>89.8</v>
      </c>
      <c r="BG13" s="29">
        <f>Productos!$O14</f>
        <v>89.8</v>
      </c>
      <c r="BH13" s="29">
        <f>Productos!$O14</f>
        <v>89.8</v>
      </c>
      <c r="BI13" s="29">
        <f>Productos!$O14</f>
        <v>89.8</v>
      </c>
      <c r="BJ13" s="29">
        <f>Productos!$O14</f>
        <v>89.8</v>
      </c>
      <c r="BK13" s="29">
        <f>Productos!$O14</f>
        <v>89.8</v>
      </c>
      <c r="BL13" s="29">
        <f>Productos!$O14</f>
        <v>89.8</v>
      </c>
      <c r="BM13" s="29">
        <f>Productos!$O14</f>
        <v>89.8</v>
      </c>
      <c r="BN13" s="29">
        <f>Productos!$O14</f>
        <v>89.8</v>
      </c>
      <c r="BO13" s="29">
        <f>Productos!$O14</f>
        <v>89.8</v>
      </c>
      <c r="BP13" s="29">
        <f>Productos!$O14</f>
        <v>89.8</v>
      </c>
      <c r="BQ13" s="29">
        <f>Productos!$O14</f>
        <v>89.8</v>
      </c>
      <c r="BR13" s="29">
        <f>Productos!$O14</f>
        <v>89.8</v>
      </c>
      <c r="BS13" s="29">
        <f>Productos!$O14</f>
        <v>89.8</v>
      </c>
      <c r="BT13" s="29">
        <f>Productos!$O14</f>
        <v>89.8</v>
      </c>
      <c r="BU13" s="29">
        <f>Productos!$O14</f>
        <v>89.8</v>
      </c>
      <c r="BV13" s="29">
        <f>Productos!$O14</f>
        <v>89.8</v>
      </c>
      <c r="BW13" s="29">
        <f>Productos!$O14</f>
        <v>89.8</v>
      </c>
      <c r="BX13" s="29">
        <f>Productos!$O14</f>
        <v>89.8</v>
      </c>
      <c r="BY13" s="29">
        <f>Productos!$O14</f>
        <v>89.8</v>
      </c>
      <c r="BZ13" s="29">
        <f>Productos!$O14</f>
        <v>89.8</v>
      </c>
      <c r="CA13" s="29">
        <f>Productos!$O14</f>
        <v>89.8</v>
      </c>
      <c r="CB13" s="29">
        <f>Productos!$O14</f>
        <v>89.8</v>
      </c>
      <c r="CC13" s="29">
        <f>Productos!$O14</f>
        <v>89.8</v>
      </c>
      <c r="CD13" s="29">
        <f>Productos!$O14</f>
        <v>89.8</v>
      </c>
      <c r="CE13" s="29">
        <f>Productos!$O14</f>
        <v>89.8</v>
      </c>
      <c r="CF13" s="29">
        <f>Productos!$O14</f>
        <v>89.8</v>
      </c>
      <c r="CG13" s="29">
        <f>Productos!$O14</f>
        <v>89.8</v>
      </c>
      <c r="CH13" s="29">
        <f>Productos!$O14</f>
        <v>89.8</v>
      </c>
      <c r="CI13" s="29">
        <f>Productos!$O14</f>
        <v>89.8</v>
      </c>
      <c r="CJ13" s="29">
        <f>Productos!$O14</f>
        <v>89.8</v>
      </c>
      <c r="CK13" s="29">
        <f>Productos!$O14</f>
        <v>89.8</v>
      </c>
      <c r="CL13" s="29">
        <f>Productos!$O14</f>
        <v>89.8</v>
      </c>
      <c r="CM13" s="29">
        <f>Productos!$O14</f>
        <v>89.8</v>
      </c>
    </row>
    <row r="14" spans="1:91" x14ac:dyDescent="0.2">
      <c r="A14" s="2" t="s">
        <v>103</v>
      </c>
      <c r="B14" s="29">
        <f>Productos!$O15</f>
        <v>85.8</v>
      </c>
      <c r="C14" s="29">
        <f>Productos!$O15</f>
        <v>85.8</v>
      </c>
      <c r="D14" s="29">
        <f>Productos!$O15</f>
        <v>85.8</v>
      </c>
      <c r="E14" s="29">
        <f>Productos!$O15</f>
        <v>85.8</v>
      </c>
      <c r="F14" s="29">
        <f>Productos!$O15</f>
        <v>85.8</v>
      </c>
      <c r="G14" s="29">
        <f>Productos!$O15</f>
        <v>85.8</v>
      </c>
      <c r="H14" s="29">
        <f>Productos!$O15</f>
        <v>85.8</v>
      </c>
      <c r="I14" s="29">
        <f>Productos!$O15</f>
        <v>85.8</v>
      </c>
      <c r="J14" s="29">
        <f>Productos!$O15</f>
        <v>85.8</v>
      </c>
      <c r="K14" s="29">
        <f>Productos!$O15</f>
        <v>85.8</v>
      </c>
      <c r="L14" s="29">
        <f>Productos!$O15</f>
        <v>85.8</v>
      </c>
      <c r="M14" s="29">
        <f>Productos!$O15</f>
        <v>85.8</v>
      </c>
      <c r="N14" s="29">
        <f>Productos!$O15</f>
        <v>85.8</v>
      </c>
      <c r="O14" s="29">
        <f>Productos!$O15</f>
        <v>85.8</v>
      </c>
      <c r="P14" s="29">
        <f>Productos!$O15</f>
        <v>85.8</v>
      </c>
      <c r="Q14" s="29">
        <f>Productos!$O15</f>
        <v>85.8</v>
      </c>
      <c r="R14" s="29">
        <f>Productos!$O15</f>
        <v>85.8</v>
      </c>
      <c r="S14" s="29">
        <f>Productos!$O15</f>
        <v>85.8</v>
      </c>
      <c r="T14" s="29">
        <f>Productos!$O15</f>
        <v>85.8</v>
      </c>
      <c r="U14" s="29">
        <f>Productos!$O15</f>
        <v>85.8</v>
      </c>
      <c r="V14" s="29">
        <f>Productos!$O15</f>
        <v>85.8</v>
      </c>
      <c r="W14" s="29">
        <f>Productos!$O15</f>
        <v>85.8</v>
      </c>
      <c r="X14" s="29">
        <f>Productos!$O15</f>
        <v>85.8</v>
      </c>
      <c r="Y14" s="29">
        <f>Productos!$O15</f>
        <v>85.8</v>
      </c>
      <c r="Z14" s="29">
        <f>Productos!$O15</f>
        <v>85.8</v>
      </c>
      <c r="AA14" s="29">
        <f>Productos!$O15</f>
        <v>85.8</v>
      </c>
      <c r="AB14" s="29">
        <f>Productos!$O15</f>
        <v>85.8</v>
      </c>
      <c r="AC14" s="29">
        <f>Productos!$O15</f>
        <v>85.8</v>
      </c>
      <c r="AD14" s="29">
        <f>Productos!$O15</f>
        <v>85.8</v>
      </c>
      <c r="AE14" s="29">
        <f>Productos!$O15</f>
        <v>85.8</v>
      </c>
      <c r="AF14" s="29">
        <f>Productos!$O15</f>
        <v>85.8</v>
      </c>
      <c r="AG14" s="29">
        <f>Productos!$O15</f>
        <v>85.8</v>
      </c>
      <c r="AH14" s="29">
        <f>Productos!$O15</f>
        <v>85.8</v>
      </c>
      <c r="AI14" s="29">
        <f>Productos!$O15</f>
        <v>85.8</v>
      </c>
      <c r="AJ14" s="29">
        <f>Productos!$O15</f>
        <v>85.8</v>
      </c>
      <c r="AK14" s="29">
        <f>Productos!$O15</f>
        <v>85.8</v>
      </c>
      <c r="AL14" s="29">
        <f>Productos!$O15</f>
        <v>85.8</v>
      </c>
      <c r="AM14" s="29">
        <f>Productos!$O15</f>
        <v>85.8</v>
      </c>
      <c r="AN14" s="29">
        <f>Productos!$O15</f>
        <v>85.8</v>
      </c>
      <c r="AO14" s="29">
        <f>Productos!$O15</f>
        <v>85.8</v>
      </c>
      <c r="AP14" s="29">
        <f>Productos!$O15</f>
        <v>85.8</v>
      </c>
      <c r="AQ14" s="29">
        <f>Productos!$O15</f>
        <v>85.8</v>
      </c>
      <c r="AR14" s="29">
        <f>Productos!$O15</f>
        <v>85.8</v>
      </c>
      <c r="AS14" s="29">
        <f>Productos!$O15</f>
        <v>85.8</v>
      </c>
      <c r="AT14" s="29">
        <f>Productos!$O15</f>
        <v>85.8</v>
      </c>
      <c r="AU14" s="29">
        <f>Productos!$O15</f>
        <v>85.8</v>
      </c>
      <c r="AV14" s="29">
        <f>Productos!$O15</f>
        <v>85.8</v>
      </c>
      <c r="AW14" s="29">
        <f>Productos!$O15</f>
        <v>85.8</v>
      </c>
      <c r="AX14" s="29">
        <f>Productos!$O15</f>
        <v>85.8</v>
      </c>
      <c r="AY14" s="29">
        <f>Productos!$O15</f>
        <v>85.8</v>
      </c>
      <c r="AZ14" s="29">
        <f>Productos!$O15</f>
        <v>85.8</v>
      </c>
      <c r="BA14" s="29">
        <f>Productos!$O15</f>
        <v>85.8</v>
      </c>
      <c r="BB14" s="29">
        <f>Productos!$O15</f>
        <v>85.8</v>
      </c>
      <c r="BC14" s="29">
        <f>Productos!$O15</f>
        <v>85.8</v>
      </c>
      <c r="BD14" s="29">
        <f>Productos!$O15</f>
        <v>85.8</v>
      </c>
      <c r="BE14" s="29">
        <f>Productos!$O15</f>
        <v>85.8</v>
      </c>
      <c r="BF14" s="29">
        <f>Productos!$O15</f>
        <v>85.8</v>
      </c>
      <c r="BG14" s="29">
        <f>Productos!$O15</f>
        <v>85.8</v>
      </c>
      <c r="BH14" s="29">
        <f>Productos!$O15</f>
        <v>85.8</v>
      </c>
      <c r="BI14" s="29">
        <f>Productos!$O15</f>
        <v>85.8</v>
      </c>
      <c r="BJ14" s="29">
        <f>Productos!$O15</f>
        <v>85.8</v>
      </c>
      <c r="BK14" s="29">
        <f>Productos!$O15</f>
        <v>85.8</v>
      </c>
      <c r="BL14" s="29">
        <f>Productos!$O15</f>
        <v>85.8</v>
      </c>
      <c r="BM14" s="29">
        <f>Productos!$O15</f>
        <v>85.8</v>
      </c>
      <c r="BN14" s="29">
        <f>Productos!$O15</f>
        <v>85.8</v>
      </c>
      <c r="BO14" s="29">
        <f>Productos!$O15</f>
        <v>85.8</v>
      </c>
      <c r="BP14" s="29">
        <f>Productos!$O15</f>
        <v>85.8</v>
      </c>
      <c r="BQ14" s="29">
        <f>Productos!$O15</f>
        <v>85.8</v>
      </c>
      <c r="BR14" s="29">
        <f>Productos!$O15</f>
        <v>85.8</v>
      </c>
      <c r="BS14" s="29">
        <f>Productos!$O15</f>
        <v>85.8</v>
      </c>
      <c r="BT14" s="29">
        <f>Productos!$O15</f>
        <v>85.8</v>
      </c>
      <c r="BU14" s="29">
        <f>Productos!$O15</f>
        <v>85.8</v>
      </c>
      <c r="BV14" s="29">
        <f>Productos!$O15</f>
        <v>85.8</v>
      </c>
      <c r="BW14" s="29">
        <f>Productos!$O15</f>
        <v>85.8</v>
      </c>
      <c r="BX14" s="29">
        <f>Productos!$O15</f>
        <v>85.8</v>
      </c>
      <c r="BY14" s="29">
        <f>Productos!$O15</f>
        <v>85.8</v>
      </c>
      <c r="BZ14" s="29">
        <f>Productos!$O15</f>
        <v>85.8</v>
      </c>
      <c r="CA14" s="29">
        <f>Productos!$O15</f>
        <v>85.8</v>
      </c>
      <c r="CB14" s="29">
        <f>Productos!$O15</f>
        <v>85.8</v>
      </c>
      <c r="CC14" s="29">
        <f>Productos!$O15</f>
        <v>85.8</v>
      </c>
      <c r="CD14" s="29">
        <f>Productos!$O15</f>
        <v>85.8</v>
      </c>
      <c r="CE14" s="29">
        <f>Productos!$O15</f>
        <v>85.8</v>
      </c>
      <c r="CF14" s="29">
        <f>Productos!$O15</f>
        <v>85.8</v>
      </c>
      <c r="CG14" s="29">
        <f>Productos!$O15</f>
        <v>85.8</v>
      </c>
      <c r="CH14" s="29">
        <f>Productos!$O15</f>
        <v>85.8</v>
      </c>
      <c r="CI14" s="29">
        <f>Productos!$O15</f>
        <v>85.8</v>
      </c>
      <c r="CJ14" s="29">
        <f>Productos!$O15</f>
        <v>85.8</v>
      </c>
      <c r="CK14" s="29">
        <f>Productos!$O15</f>
        <v>85.8</v>
      </c>
      <c r="CL14" s="29">
        <f>Productos!$O15</f>
        <v>85.8</v>
      </c>
      <c r="CM14" s="29">
        <f>Productos!$O15</f>
        <v>85.8</v>
      </c>
    </row>
    <row r="15" spans="1:91" x14ac:dyDescent="0.2">
      <c r="A15" s="2" t="s">
        <v>104</v>
      </c>
      <c r="B15" s="29">
        <f>Productos!$O16</f>
        <v>87.8</v>
      </c>
      <c r="C15" s="29">
        <f>Productos!$O16</f>
        <v>87.8</v>
      </c>
      <c r="D15" s="29">
        <f>Productos!$O16</f>
        <v>87.8</v>
      </c>
      <c r="E15" s="29">
        <f>Productos!$O16</f>
        <v>87.8</v>
      </c>
      <c r="F15" s="29">
        <f>Productos!$O16</f>
        <v>87.8</v>
      </c>
      <c r="G15" s="29">
        <f>Productos!$O16</f>
        <v>87.8</v>
      </c>
      <c r="H15" s="29">
        <f>Productos!$O16</f>
        <v>87.8</v>
      </c>
      <c r="I15" s="29">
        <f>Productos!$O16</f>
        <v>87.8</v>
      </c>
      <c r="J15" s="29">
        <f>Productos!$O16</f>
        <v>87.8</v>
      </c>
      <c r="K15" s="29">
        <f>Productos!$O16</f>
        <v>87.8</v>
      </c>
      <c r="L15" s="29">
        <f>Productos!$O16</f>
        <v>87.8</v>
      </c>
      <c r="M15" s="29">
        <f>Productos!$O16</f>
        <v>87.8</v>
      </c>
      <c r="N15" s="29">
        <f>Productos!$O16</f>
        <v>87.8</v>
      </c>
      <c r="O15" s="29">
        <f>Productos!$O16</f>
        <v>87.8</v>
      </c>
      <c r="P15" s="29">
        <f>Productos!$O16</f>
        <v>87.8</v>
      </c>
      <c r="Q15" s="29">
        <f>Productos!$O16</f>
        <v>87.8</v>
      </c>
      <c r="R15" s="29">
        <f>Productos!$O16</f>
        <v>87.8</v>
      </c>
      <c r="S15" s="29">
        <f>Productos!$O16</f>
        <v>87.8</v>
      </c>
      <c r="T15" s="29">
        <f>Productos!$O16</f>
        <v>87.8</v>
      </c>
      <c r="U15" s="29">
        <f>Productos!$O16</f>
        <v>87.8</v>
      </c>
      <c r="V15" s="29">
        <f>Productos!$O16</f>
        <v>87.8</v>
      </c>
      <c r="W15" s="29">
        <f>Productos!$O16</f>
        <v>87.8</v>
      </c>
      <c r="X15" s="29">
        <f>Productos!$O16</f>
        <v>87.8</v>
      </c>
      <c r="Y15" s="29">
        <f>Productos!$O16</f>
        <v>87.8</v>
      </c>
      <c r="Z15" s="29">
        <f>Productos!$O16</f>
        <v>87.8</v>
      </c>
      <c r="AA15" s="29">
        <f>Productos!$O16</f>
        <v>87.8</v>
      </c>
      <c r="AB15" s="29">
        <f>Productos!$O16</f>
        <v>87.8</v>
      </c>
      <c r="AC15" s="29">
        <f>Productos!$O16</f>
        <v>87.8</v>
      </c>
      <c r="AD15" s="29">
        <f>Productos!$O16</f>
        <v>87.8</v>
      </c>
      <c r="AE15" s="29">
        <f>Productos!$O16</f>
        <v>87.8</v>
      </c>
      <c r="AF15" s="29">
        <f>Productos!$O16</f>
        <v>87.8</v>
      </c>
      <c r="AG15" s="29">
        <f>Productos!$O16</f>
        <v>87.8</v>
      </c>
      <c r="AH15" s="29">
        <f>Productos!$O16</f>
        <v>87.8</v>
      </c>
      <c r="AI15" s="29">
        <f>Productos!$O16</f>
        <v>87.8</v>
      </c>
      <c r="AJ15" s="29">
        <f>Productos!$O16</f>
        <v>87.8</v>
      </c>
      <c r="AK15" s="29">
        <f>Productos!$O16</f>
        <v>87.8</v>
      </c>
      <c r="AL15" s="29">
        <f>Productos!$O16</f>
        <v>87.8</v>
      </c>
      <c r="AM15" s="29">
        <f>Productos!$O16</f>
        <v>87.8</v>
      </c>
      <c r="AN15" s="29">
        <f>Productos!$O16</f>
        <v>87.8</v>
      </c>
      <c r="AO15" s="29">
        <f>Productos!$O16</f>
        <v>87.8</v>
      </c>
      <c r="AP15" s="29">
        <f>Productos!$O16</f>
        <v>87.8</v>
      </c>
      <c r="AQ15" s="29">
        <f>Productos!$O16</f>
        <v>87.8</v>
      </c>
      <c r="AR15" s="29">
        <f>Productos!$O16</f>
        <v>87.8</v>
      </c>
      <c r="AS15" s="29">
        <f>Productos!$O16</f>
        <v>87.8</v>
      </c>
      <c r="AT15" s="29">
        <f>Productos!$O16</f>
        <v>87.8</v>
      </c>
      <c r="AU15" s="29">
        <f>Productos!$O16</f>
        <v>87.8</v>
      </c>
      <c r="AV15" s="29">
        <f>Productos!$O16</f>
        <v>87.8</v>
      </c>
      <c r="AW15" s="29">
        <f>Productos!$O16</f>
        <v>87.8</v>
      </c>
      <c r="AX15" s="29">
        <f>Productos!$O16</f>
        <v>87.8</v>
      </c>
      <c r="AY15" s="29">
        <f>Productos!$O16</f>
        <v>87.8</v>
      </c>
      <c r="AZ15" s="29">
        <f>Productos!$O16</f>
        <v>87.8</v>
      </c>
      <c r="BA15" s="29">
        <f>Productos!$O16</f>
        <v>87.8</v>
      </c>
      <c r="BB15" s="29">
        <f>Productos!$O16</f>
        <v>87.8</v>
      </c>
      <c r="BC15" s="29">
        <f>Productos!$O16</f>
        <v>87.8</v>
      </c>
      <c r="BD15" s="29">
        <f>Productos!$O16</f>
        <v>87.8</v>
      </c>
      <c r="BE15" s="29">
        <f>Productos!$O16</f>
        <v>87.8</v>
      </c>
      <c r="BF15" s="29">
        <f>Productos!$O16</f>
        <v>87.8</v>
      </c>
      <c r="BG15" s="29">
        <f>Productos!$O16</f>
        <v>87.8</v>
      </c>
      <c r="BH15" s="29">
        <f>Productos!$O16</f>
        <v>87.8</v>
      </c>
      <c r="BI15" s="29">
        <f>Productos!$O16</f>
        <v>87.8</v>
      </c>
      <c r="BJ15" s="29">
        <f>Productos!$O16</f>
        <v>87.8</v>
      </c>
      <c r="BK15" s="29">
        <f>Productos!$O16</f>
        <v>87.8</v>
      </c>
      <c r="BL15" s="29">
        <f>Productos!$O16</f>
        <v>87.8</v>
      </c>
      <c r="BM15" s="29">
        <f>Productos!$O16</f>
        <v>87.8</v>
      </c>
      <c r="BN15" s="29">
        <f>Productos!$O16</f>
        <v>87.8</v>
      </c>
      <c r="BO15" s="29">
        <f>Productos!$O16</f>
        <v>87.8</v>
      </c>
      <c r="BP15" s="29">
        <f>Productos!$O16</f>
        <v>87.8</v>
      </c>
      <c r="BQ15" s="29">
        <f>Productos!$O16</f>
        <v>87.8</v>
      </c>
      <c r="BR15" s="29">
        <f>Productos!$O16</f>
        <v>87.8</v>
      </c>
      <c r="BS15" s="29">
        <f>Productos!$O16</f>
        <v>87.8</v>
      </c>
      <c r="BT15" s="29">
        <f>Productos!$O16</f>
        <v>87.8</v>
      </c>
      <c r="BU15" s="29">
        <f>Productos!$O16</f>
        <v>87.8</v>
      </c>
      <c r="BV15" s="29">
        <f>Productos!$O16</f>
        <v>87.8</v>
      </c>
      <c r="BW15" s="29">
        <f>Productos!$O16</f>
        <v>87.8</v>
      </c>
      <c r="BX15" s="29">
        <f>Productos!$O16</f>
        <v>87.8</v>
      </c>
      <c r="BY15" s="29">
        <f>Productos!$O16</f>
        <v>87.8</v>
      </c>
      <c r="BZ15" s="29">
        <f>Productos!$O16</f>
        <v>87.8</v>
      </c>
      <c r="CA15" s="29">
        <f>Productos!$O16</f>
        <v>87.8</v>
      </c>
      <c r="CB15" s="29">
        <f>Productos!$O16</f>
        <v>87.8</v>
      </c>
      <c r="CC15" s="29">
        <f>Productos!$O16</f>
        <v>87.8</v>
      </c>
      <c r="CD15" s="29">
        <f>Productos!$O16</f>
        <v>87.8</v>
      </c>
      <c r="CE15" s="29">
        <f>Productos!$O16</f>
        <v>87.8</v>
      </c>
      <c r="CF15" s="29">
        <f>Productos!$O16</f>
        <v>87.8</v>
      </c>
      <c r="CG15" s="29">
        <f>Productos!$O16</f>
        <v>87.8</v>
      </c>
      <c r="CH15" s="29">
        <f>Productos!$O16</f>
        <v>87.8</v>
      </c>
      <c r="CI15" s="29">
        <f>Productos!$O16</f>
        <v>87.8</v>
      </c>
      <c r="CJ15" s="29">
        <f>Productos!$O16</f>
        <v>87.8</v>
      </c>
      <c r="CK15" s="29">
        <f>Productos!$O16</f>
        <v>87.8</v>
      </c>
      <c r="CL15" s="29">
        <f>Productos!$O16</f>
        <v>87.8</v>
      </c>
      <c r="CM15" s="29">
        <f>Productos!$O16</f>
        <v>87.8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Productos!$P3</f>
        <v>8225</v>
      </c>
      <c r="C2" s="29">
        <f>Productos!$P3</f>
        <v>8225</v>
      </c>
      <c r="D2" s="29">
        <f>Productos!$P3</f>
        <v>8225</v>
      </c>
      <c r="E2" s="29">
        <f>Productos!$P3</f>
        <v>8225</v>
      </c>
      <c r="F2" s="29">
        <f>Productos!$P3</f>
        <v>8225</v>
      </c>
      <c r="G2" s="29">
        <f>Productos!$P3</f>
        <v>8225</v>
      </c>
      <c r="H2" s="29">
        <f>Productos!$P3</f>
        <v>8225</v>
      </c>
      <c r="I2" s="29">
        <f>Productos!$P3</f>
        <v>8225</v>
      </c>
      <c r="J2" s="29">
        <f>Productos!$P3</f>
        <v>8225</v>
      </c>
      <c r="K2" s="29">
        <f>Productos!$P3</f>
        <v>8225</v>
      </c>
      <c r="L2" s="29">
        <f>Productos!$P3</f>
        <v>8225</v>
      </c>
      <c r="M2" s="29">
        <f>Productos!$P3</f>
        <v>8225</v>
      </c>
      <c r="N2" s="29">
        <f>Productos!$P3</f>
        <v>8225</v>
      </c>
      <c r="O2" s="29">
        <f>Productos!$P3</f>
        <v>8225</v>
      </c>
      <c r="P2" s="29">
        <f>Productos!$P3</f>
        <v>8225</v>
      </c>
      <c r="Q2" s="29">
        <f>Productos!$P3</f>
        <v>8225</v>
      </c>
      <c r="R2" s="29">
        <f>Productos!$P3</f>
        <v>8225</v>
      </c>
      <c r="S2" s="29">
        <f>Productos!$P3</f>
        <v>8225</v>
      </c>
      <c r="T2" s="29">
        <f>Productos!$P3</f>
        <v>8225</v>
      </c>
      <c r="U2" s="29">
        <f>Productos!$P3</f>
        <v>8225</v>
      </c>
      <c r="V2" s="29">
        <f>Productos!$P3</f>
        <v>8225</v>
      </c>
      <c r="W2" s="29">
        <f>Productos!$P3</f>
        <v>8225</v>
      </c>
      <c r="X2" s="29">
        <f>Productos!$P3</f>
        <v>8225</v>
      </c>
      <c r="Y2" s="29">
        <f>Productos!$P3</f>
        <v>8225</v>
      </c>
      <c r="Z2" s="29">
        <f>Productos!$P3</f>
        <v>8225</v>
      </c>
      <c r="AA2" s="29">
        <f>Productos!$P3</f>
        <v>8225</v>
      </c>
      <c r="AB2" s="29">
        <f>Productos!$P3</f>
        <v>8225</v>
      </c>
      <c r="AC2" s="29">
        <f>Productos!$P3</f>
        <v>8225</v>
      </c>
      <c r="AD2" s="29">
        <f>Productos!$P3</f>
        <v>8225</v>
      </c>
      <c r="AE2" s="29">
        <f>Productos!$P3</f>
        <v>8225</v>
      </c>
      <c r="AF2" s="29">
        <f>Productos!$P3</f>
        <v>8225</v>
      </c>
      <c r="AG2" s="29">
        <f>Productos!$P3</f>
        <v>8225</v>
      </c>
      <c r="AH2" s="29">
        <f>Productos!$P3</f>
        <v>8225</v>
      </c>
      <c r="AI2" s="29">
        <f>Productos!$P3</f>
        <v>8225</v>
      </c>
      <c r="AJ2" s="29">
        <f>Productos!$P3</f>
        <v>8225</v>
      </c>
      <c r="AK2" s="29">
        <f>Productos!$P3</f>
        <v>8225</v>
      </c>
      <c r="AL2" s="29">
        <f>Productos!$P3</f>
        <v>8225</v>
      </c>
      <c r="AM2" s="29">
        <f>Productos!$P3</f>
        <v>8225</v>
      </c>
      <c r="AN2" s="29">
        <f>Productos!$P3</f>
        <v>8225</v>
      </c>
      <c r="AO2" s="29">
        <f>Productos!$P3</f>
        <v>8225</v>
      </c>
      <c r="AP2" s="29">
        <f>Productos!$P3</f>
        <v>8225</v>
      </c>
      <c r="AQ2" s="29">
        <f>Productos!$P3</f>
        <v>8225</v>
      </c>
      <c r="AR2" s="29">
        <f>Productos!$P3</f>
        <v>8225</v>
      </c>
      <c r="AS2" s="29">
        <f>Productos!$P3</f>
        <v>8225</v>
      </c>
      <c r="AT2" s="29">
        <f>Productos!$P3</f>
        <v>8225</v>
      </c>
      <c r="AU2" s="29">
        <f>Productos!$P3</f>
        <v>8225</v>
      </c>
      <c r="AV2" s="29">
        <f>Productos!$P3</f>
        <v>8225</v>
      </c>
      <c r="AW2" s="29">
        <f>Productos!$P3</f>
        <v>8225</v>
      </c>
      <c r="AX2" s="29">
        <f>Productos!$P3</f>
        <v>8225</v>
      </c>
      <c r="AY2" s="29">
        <f>Productos!$P3</f>
        <v>8225</v>
      </c>
      <c r="AZ2" s="29">
        <f>Productos!$P3</f>
        <v>8225</v>
      </c>
      <c r="BA2" s="29">
        <f>Productos!$P3</f>
        <v>8225</v>
      </c>
      <c r="BB2" s="29">
        <f>Productos!$P3</f>
        <v>8225</v>
      </c>
      <c r="BC2" s="29">
        <f>Productos!$P3</f>
        <v>8225</v>
      </c>
      <c r="BD2" s="29">
        <f>Productos!$P3</f>
        <v>8225</v>
      </c>
      <c r="BE2" s="29">
        <f>Productos!$P3</f>
        <v>8225</v>
      </c>
      <c r="BF2" s="29">
        <f>Productos!$P3</f>
        <v>8225</v>
      </c>
      <c r="BG2" s="29">
        <f>Productos!$P3</f>
        <v>8225</v>
      </c>
      <c r="BH2" s="29">
        <f>Productos!$P3</f>
        <v>8225</v>
      </c>
      <c r="BI2" s="29">
        <f>Productos!$P3</f>
        <v>8225</v>
      </c>
      <c r="BJ2" s="29">
        <f>Productos!$P3</f>
        <v>8225</v>
      </c>
      <c r="BK2" s="29">
        <f>Productos!$P3</f>
        <v>8225</v>
      </c>
      <c r="BL2" s="29">
        <f>Productos!$P3</f>
        <v>8225</v>
      </c>
      <c r="BM2" s="29">
        <f>Productos!$P3</f>
        <v>8225</v>
      </c>
      <c r="BN2" s="29">
        <f>Productos!$P3</f>
        <v>8225</v>
      </c>
      <c r="BO2" s="29">
        <f>Productos!$P3</f>
        <v>8225</v>
      </c>
      <c r="BP2" s="29">
        <f>Productos!$P3</f>
        <v>8225</v>
      </c>
      <c r="BQ2" s="29">
        <f>Productos!$P3</f>
        <v>8225</v>
      </c>
      <c r="BR2" s="29">
        <f>Productos!$P3</f>
        <v>8225</v>
      </c>
      <c r="BS2" s="29">
        <f>Productos!$P3</f>
        <v>8225</v>
      </c>
      <c r="BT2" s="29">
        <f>Productos!$P3</f>
        <v>8225</v>
      </c>
      <c r="BU2" s="29">
        <f>Productos!$P3</f>
        <v>8225</v>
      </c>
      <c r="BV2" s="29">
        <f>Productos!$P3</f>
        <v>8225</v>
      </c>
      <c r="BW2" s="29">
        <f>Productos!$P3</f>
        <v>8225</v>
      </c>
      <c r="BX2" s="29">
        <f>Productos!$P3</f>
        <v>8225</v>
      </c>
      <c r="BY2" s="29">
        <f>Productos!$P3</f>
        <v>8225</v>
      </c>
      <c r="BZ2" s="29">
        <f>Productos!$P3</f>
        <v>8225</v>
      </c>
      <c r="CA2" s="29">
        <f>Productos!$P3</f>
        <v>8225</v>
      </c>
      <c r="CB2" s="29">
        <f>Productos!$P3</f>
        <v>8225</v>
      </c>
      <c r="CC2" s="29">
        <f>Productos!$P3</f>
        <v>8225</v>
      </c>
      <c r="CD2" s="29">
        <f>Productos!$P3</f>
        <v>8225</v>
      </c>
      <c r="CE2" s="29">
        <f>Productos!$P3</f>
        <v>8225</v>
      </c>
      <c r="CF2" s="29">
        <f>Productos!$P3</f>
        <v>8225</v>
      </c>
      <c r="CG2" s="29">
        <f>Productos!$P3</f>
        <v>8225</v>
      </c>
      <c r="CH2" s="29">
        <f>Productos!$P3</f>
        <v>8225</v>
      </c>
      <c r="CI2" s="29">
        <f>Productos!$P3</f>
        <v>8225</v>
      </c>
      <c r="CJ2" s="29">
        <f>Productos!$P3</f>
        <v>8225</v>
      </c>
      <c r="CK2" s="29">
        <f>Productos!$P3</f>
        <v>8225</v>
      </c>
      <c r="CL2" s="29">
        <f>Productos!$P3</f>
        <v>8225</v>
      </c>
      <c r="CM2" s="29">
        <f>Productos!$P3</f>
        <v>8225</v>
      </c>
    </row>
    <row r="3" spans="1:91" x14ac:dyDescent="0.2">
      <c r="A3" s="2" t="s">
        <v>92</v>
      </c>
      <c r="B3" s="29">
        <f>Productos!$P4</f>
        <v>3933.6220000000003</v>
      </c>
      <c r="C3" s="29">
        <f>Productos!$P4</f>
        <v>3933.6220000000003</v>
      </c>
      <c r="D3" s="29">
        <f>Productos!$P4</f>
        <v>3933.6220000000003</v>
      </c>
      <c r="E3" s="29">
        <f>Productos!$P4</f>
        <v>3933.6220000000003</v>
      </c>
      <c r="F3" s="29">
        <f>Productos!$P4</f>
        <v>3933.6220000000003</v>
      </c>
      <c r="G3" s="29">
        <f>Productos!$P4</f>
        <v>3933.6220000000003</v>
      </c>
      <c r="H3" s="29">
        <f>Productos!$P4</f>
        <v>3933.6220000000003</v>
      </c>
      <c r="I3" s="29">
        <f>Productos!$P4</f>
        <v>3933.6220000000003</v>
      </c>
      <c r="J3" s="29">
        <f>Productos!$P4</f>
        <v>3933.6220000000003</v>
      </c>
      <c r="K3" s="29">
        <f>Productos!$P4</f>
        <v>3933.6220000000003</v>
      </c>
      <c r="L3" s="29">
        <f>Productos!$P4</f>
        <v>3933.6220000000003</v>
      </c>
      <c r="M3" s="29">
        <f>Productos!$P4</f>
        <v>3933.6220000000003</v>
      </c>
      <c r="N3" s="29">
        <f>Productos!$P4</f>
        <v>3933.6220000000003</v>
      </c>
      <c r="O3" s="29">
        <f>Productos!$P4</f>
        <v>3933.6220000000003</v>
      </c>
      <c r="P3" s="29">
        <f>Productos!$P4</f>
        <v>3933.6220000000003</v>
      </c>
      <c r="Q3" s="29">
        <f>Productos!$P4</f>
        <v>3933.6220000000003</v>
      </c>
      <c r="R3" s="29">
        <f>Productos!$P4</f>
        <v>3933.6220000000003</v>
      </c>
      <c r="S3" s="29">
        <f>Productos!$P4</f>
        <v>3933.6220000000003</v>
      </c>
      <c r="T3" s="29">
        <f>Productos!$P4</f>
        <v>3933.6220000000003</v>
      </c>
      <c r="U3" s="29">
        <f>Productos!$P4</f>
        <v>3933.6220000000003</v>
      </c>
      <c r="V3" s="29">
        <f>Productos!$P4</f>
        <v>3933.6220000000003</v>
      </c>
      <c r="W3" s="29">
        <f>Productos!$P4</f>
        <v>3933.6220000000003</v>
      </c>
      <c r="X3" s="29">
        <f>Productos!$P4</f>
        <v>3933.6220000000003</v>
      </c>
      <c r="Y3" s="29">
        <f>Productos!$P4</f>
        <v>3933.6220000000003</v>
      </c>
      <c r="Z3" s="29">
        <f>Productos!$P4</f>
        <v>3933.6220000000003</v>
      </c>
      <c r="AA3" s="29">
        <f>Productos!$P4</f>
        <v>3933.6220000000003</v>
      </c>
      <c r="AB3" s="29">
        <f>Productos!$P4</f>
        <v>3933.6220000000003</v>
      </c>
      <c r="AC3" s="29">
        <f>Productos!$P4</f>
        <v>3933.6220000000003</v>
      </c>
      <c r="AD3" s="29">
        <f>Productos!$P4</f>
        <v>3933.6220000000003</v>
      </c>
      <c r="AE3" s="29">
        <f>Productos!$P4</f>
        <v>3933.6220000000003</v>
      </c>
      <c r="AF3" s="29">
        <f>Productos!$P4</f>
        <v>3933.6220000000003</v>
      </c>
      <c r="AG3" s="29">
        <f>Productos!$P4</f>
        <v>3933.6220000000003</v>
      </c>
      <c r="AH3" s="29">
        <f>Productos!$P4</f>
        <v>3933.6220000000003</v>
      </c>
      <c r="AI3" s="29">
        <f>Productos!$P4</f>
        <v>3933.6220000000003</v>
      </c>
      <c r="AJ3" s="29">
        <f>Productos!$P4</f>
        <v>3933.6220000000003</v>
      </c>
      <c r="AK3" s="29">
        <f>Productos!$P4</f>
        <v>3933.6220000000003</v>
      </c>
      <c r="AL3" s="29">
        <f>Productos!$P4</f>
        <v>3933.6220000000003</v>
      </c>
      <c r="AM3" s="29">
        <f>Productos!$P4</f>
        <v>3933.6220000000003</v>
      </c>
      <c r="AN3" s="29">
        <f>Productos!$P4</f>
        <v>3933.6220000000003</v>
      </c>
      <c r="AO3" s="29">
        <f>Productos!$P4</f>
        <v>3933.6220000000003</v>
      </c>
      <c r="AP3" s="29">
        <f>Productos!$P4</f>
        <v>3933.6220000000003</v>
      </c>
      <c r="AQ3" s="29">
        <f>Productos!$P4</f>
        <v>3933.6220000000003</v>
      </c>
      <c r="AR3" s="29">
        <f>Productos!$P4</f>
        <v>3933.6220000000003</v>
      </c>
      <c r="AS3" s="29">
        <f>Productos!$P4</f>
        <v>3933.6220000000003</v>
      </c>
      <c r="AT3" s="29">
        <f>Productos!$P4</f>
        <v>3933.6220000000003</v>
      </c>
      <c r="AU3" s="29">
        <f>Productos!$P4</f>
        <v>3933.6220000000003</v>
      </c>
      <c r="AV3" s="29">
        <f>Productos!$P4</f>
        <v>3933.6220000000003</v>
      </c>
      <c r="AW3" s="29">
        <f>Productos!$P4</f>
        <v>3933.6220000000003</v>
      </c>
      <c r="AX3" s="29">
        <f>Productos!$P4</f>
        <v>3933.6220000000003</v>
      </c>
      <c r="AY3" s="29">
        <f>Productos!$P4</f>
        <v>3933.6220000000003</v>
      </c>
      <c r="AZ3" s="29">
        <f>Productos!$P4</f>
        <v>3933.6220000000003</v>
      </c>
      <c r="BA3" s="29">
        <f>Productos!$P4</f>
        <v>3933.6220000000003</v>
      </c>
      <c r="BB3" s="29">
        <f>Productos!$P4</f>
        <v>3933.6220000000003</v>
      </c>
      <c r="BC3" s="29">
        <f>Productos!$P4</f>
        <v>3933.6220000000003</v>
      </c>
      <c r="BD3" s="29">
        <f>Productos!$P4</f>
        <v>3933.6220000000003</v>
      </c>
      <c r="BE3" s="29">
        <f>Productos!$P4</f>
        <v>3933.6220000000003</v>
      </c>
      <c r="BF3" s="29">
        <f>Productos!$P4</f>
        <v>3933.6220000000003</v>
      </c>
      <c r="BG3" s="29">
        <f>Productos!$P4</f>
        <v>3933.6220000000003</v>
      </c>
      <c r="BH3" s="29">
        <f>Productos!$P4</f>
        <v>3933.6220000000003</v>
      </c>
      <c r="BI3" s="29">
        <f>Productos!$P4</f>
        <v>3933.6220000000003</v>
      </c>
      <c r="BJ3" s="29">
        <f>Productos!$P4</f>
        <v>3933.6220000000003</v>
      </c>
      <c r="BK3" s="29">
        <f>Productos!$P4</f>
        <v>3933.6220000000003</v>
      </c>
      <c r="BL3" s="29">
        <f>Productos!$P4</f>
        <v>3933.6220000000003</v>
      </c>
      <c r="BM3" s="29">
        <f>Productos!$P4</f>
        <v>3933.6220000000003</v>
      </c>
      <c r="BN3" s="29">
        <f>Productos!$P4</f>
        <v>3933.6220000000003</v>
      </c>
      <c r="BO3" s="29">
        <f>Productos!$P4</f>
        <v>3933.6220000000003</v>
      </c>
      <c r="BP3" s="29">
        <f>Productos!$P4</f>
        <v>3933.6220000000003</v>
      </c>
      <c r="BQ3" s="29">
        <f>Productos!$P4</f>
        <v>3933.6220000000003</v>
      </c>
      <c r="BR3" s="29">
        <f>Productos!$P4</f>
        <v>3933.6220000000003</v>
      </c>
      <c r="BS3" s="29">
        <f>Productos!$P4</f>
        <v>3933.6220000000003</v>
      </c>
      <c r="BT3" s="29">
        <f>Productos!$P4</f>
        <v>3933.6220000000003</v>
      </c>
      <c r="BU3" s="29">
        <f>Productos!$P4</f>
        <v>3933.6220000000003</v>
      </c>
      <c r="BV3" s="29">
        <f>Productos!$P4</f>
        <v>3933.6220000000003</v>
      </c>
      <c r="BW3" s="29">
        <f>Productos!$P4</f>
        <v>3933.6220000000003</v>
      </c>
      <c r="BX3" s="29">
        <f>Productos!$P4</f>
        <v>3933.6220000000003</v>
      </c>
      <c r="BY3" s="29">
        <f>Productos!$P4</f>
        <v>3933.6220000000003</v>
      </c>
      <c r="BZ3" s="29">
        <f>Productos!$P4</f>
        <v>3933.6220000000003</v>
      </c>
      <c r="CA3" s="29">
        <f>Productos!$P4</f>
        <v>3933.6220000000003</v>
      </c>
      <c r="CB3" s="29">
        <f>Productos!$P4</f>
        <v>3933.6220000000003</v>
      </c>
      <c r="CC3" s="29">
        <f>Productos!$P4</f>
        <v>3933.6220000000003</v>
      </c>
      <c r="CD3" s="29">
        <f>Productos!$P4</f>
        <v>3933.6220000000003</v>
      </c>
      <c r="CE3" s="29">
        <f>Productos!$P4</f>
        <v>3933.6220000000003</v>
      </c>
      <c r="CF3" s="29">
        <f>Productos!$P4</f>
        <v>3933.6220000000003</v>
      </c>
      <c r="CG3" s="29">
        <f>Productos!$P4</f>
        <v>3933.6220000000003</v>
      </c>
      <c r="CH3" s="29">
        <f>Productos!$P4</f>
        <v>3933.6220000000003</v>
      </c>
      <c r="CI3" s="29">
        <f>Productos!$P4</f>
        <v>3933.6220000000003</v>
      </c>
      <c r="CJ3" s="29">
        <f>Productos!$P4</f>
        <v>3933.6220000000003</v>
      </c>
      <c r="CK3" s="29">
        <f>Productos!$P4</f>
        <v>3933.6220000000003</v>
      </c>
      <c r="CL3" s="29">
        <f>Productos!$P4</f>
        <v>3933.6220000000003</v>
      </c>
      <c r="CM3" s="29">
        <f>Productos!$P4</f>
        <v>3933.6220000000003</v>
      </c>
    </row>
    <row r="4" spans="1:91" x14ac:dyDescent="0.2">
      <c r="A4" s="2" t="s">
        <v>93</v>
      </c>
      <c r="B4" s="29">
        <f>Productos!$P5</f>
        <v>2145.6119999999996</v>
      </c>
      <c r="C4" s="29">
        <f>Productos!$P5</f>
        <v>2145.6119999999996</v>
      </c>
      <c r="D4" s="29">
        <f>Productos!$P5</f>
        <v>2145.6119999999996</v>
      </c>
      <c r="E4" s="29">
        <f>Productos!$P5</f>
        <v>2145.6119999999996</v>
      </c>
      <c r="F4" s="29">
        <f>Productos!$P5</f>
        <v>2145.6119999999996</v>
      </c>
      <c r="G4" s="29">
        <f>Productos!$P5</f>
        <v>2145.6119999999996</v>
      </c>
      <c r="H4" s="29">
        <f>Productos!$P5</f>
        <v>2145.6119999999996</v>
      </c>
      <c r="I4" s="29">
        <f>Productos!$P5</f>
        <v>2145.6119999999996</v>
      </c>
      <c r="J4" s="29">
        <f>Productos!$P5</f>
        <v>2145.6119999999996</v>
      </c>
      <c r="K4" s="29">
        <f>Productos!$P5</f>
        <v>2145.6119999999996</v>
      </c>
      <c r="L4" s="29">
        <f>Productos!$P5</f>
        <v>2145.6119999999996</v>
      </c>
      <c r="M4" s="29">
        <f>Productos!$P5</f>
        <v>2145.6119999999996</v>
      </c>
      <c r="N4" s="29">
        <f>Productos!$P5</f>
        <v>2145.6119999999996</v>
      </c>
      <c r="O4" s="29">
        <f>Productos!$P5</f>
        <v>2145.6119999999996</v>
      </c>
      <c r="P4" s="29">
        <f>Productos!$P5</f>
        <v>2145.6119999999996</v>
      </c>
      <c r="Q4" s="29">
        <f>Productos!$P5</f>
        <v>2145.6119999999996</v>
      </c>
      <c r="R4" s="29">
        <f>Productos!$P5</f>
        <v>2145.6119999999996</v>
      </c>
      <c r="S4" s="29">
        <f>Productos!$P5</f>
        <v>2145.6119999999996</v>
      </c>
      <c r="T4" s="29">
        <f>Productos!$P5</f>
        <v>2145.6119999999996</v>
      </c>
      <c r="U4" s="29">
        <f>Productos!$P5</f>
        <v>2145.6119999999996</v>
      </c>
      <c r="V4" s="29">
        <f>Productos!$P5</f>
        <v>2145.6119999999996</v>
      </c>
      <c r="W4" s="29">
        <f>Productos!$P5</f>
        <v>2145.6119999999996</v>
      </c>
      <c r="X4" s="29">
        <f>Productos!$P5</f>
        <v>2145.6119999999996</v>
      </c>
      <c r="Y4" s="29">
        <f>Productos!$P5</f>
        <v>2145.6119999999996</v>
      </c>
      <c r="Z4" s="29">
        <f>Productos!$P5</f>
        <v>2145.6119999999996</v>
      </c>
      <c r="AA4" s="29">
        <f>Productos!$P5</f>
        <v>2145.6119999999996</v>
      </c>
      <c r="AB4" s="29">
        <f>Productos!$P5</f>
        <v>2145.6119999999996</v>
      </c>
      <c r="AC4" s="29">
        <f>Productos!$P5</f>
        <v>2145.6119999999996</v>
      </c>
      <c r="AD4" s="29">
        <f>Productos!$P5</f>
        <v>2145.6119999999996</v>
      </c>
      <c r="AE4" s="29">
        <f>Productos!$P5</f>
        <v>2145.6119999999996</v>
      </c>
      <c r="AF4" s="29">
        <f>Productos!$P5</f>
        <v>2145.6119999999996</v>
      </c>
      <c r="AG4" s="29">
        <f>Productos!$P5</f>
        <v>2145.6119999999996</v>
      </c>
      <c r="AH4" s="29">
        <f>Productos!$P5</f>
        <v>2145.6119999999996</v>
      </c>
      <c r="AI4" s="29">
        <f>Productos!$P5</f>
        <v>2145.6119999999996</v>
      </c>
      <c r="AJ4" s="29">
        <f>Productos!$P5</f>
        <v>2145.6119999999996</v>
      </c>
      <c r="AK4" s="29">
        <f>Productos!$P5</f>
        <v>2145.6119999999996</v>
      </c>
      <c r="AL4" s="29">
        <f>Productos!$P5</f>
        <v>2145.6119999999996</v>
      </c>
      <c r="AM4" s="29">
        <f>Productos!$P5</f>
        <v>2145.6119999999996</v>
      </c>
      <c r="AN4" s="29">
        <f>Productos!$P5</f>
        <v>2145.6119999999996</v>
      </c>
      <c r="AO4" s="29">
        <f>Productos!$P5</f>
        <v>2145.6119999999996</v>
      </c>
      <c r="AP4" s="29">
        <f>Productos!$P5</f>
        <v>2145.6119999999996</v>
      </c>
      <c r="AQ4" s="29">
        <f>Productos!$P5</f>
        <v>2145.6119999999996</v>
      </c>
      <c r="AR4" s="29">
        <f>Productos!$P5</f>
        <v>2145.6119999999996</v>
      </c>
      <c r="AS4" s="29">
        <f>Productos!$P5</f>
        <v>2145.6119999999996</v>
      </c>
      <c r="AT4" s="29">
        <f>Productos!$P5</f>
        <v>2145.6119999999996</v>
      </c>
      <c r="AU4" s="29">
        <f>Productos!$P5</f>
        <v>2145.6119999999996</v>
      </c>
      <c r="AV4" s="29">
        <f>Productos!$P5</f>
        <v>2145.6119999999996</v>
      </c>
      <c r="AW4" s="29">
        <f>Productos!$P5</f>
        <v>2145.6119999999996</v>
      </c>
      <c r="AX4" s="29">
        <f>Productos!$P5</f>
        <v>2145.6119999999996</v>
      </c>
      <c r="AY4" s="29">
        <f>Productos!$P5</f>
        <v>2145.6119999999996</v>
      </c>
      <c r="AZ4" s="29">
        <f>Productos!$P5</f>
        <v>2145.6119999999996</v>
      </c>
      <c r="BA4" s="29">
        <f>Productos!$P5</f>
        <v>2145.6119999999996</v>
      </c>
      <c r="BB4" s="29">
        <f>Productos!$P5</f>
        <v>2145.6119999999996</v>
      </c>
      <c r="BC4" s="29">
        <f>Productos!$P5</f>
        <v>2145.6119999999996</v>
      </c>
      <c r="BD4" s="29">
        <f>Productos!$P5</f>
        <v>2145.6119999999996</v>
      </c>
      <c r="BE4" s="29">
        <f>Productos!$P5</f>
        <v>2145.6119999999996</v>
      </c>
      <c r="BF4" s="29">
        <f>Productos!$P5</f>
        <v>2145.6119999999996</v>
      </c>
      <c r="BG4" s="29">
        <f>Productos!$P5</f>
        <v>2145.6119999999996</v>
      </c>
      <c r="BH4" s="29">
        <f>Productos!$P5</f>
        <v>2145.6119999999996</v>
      </c>
      <c r="BI4" s="29">
        <f>Productos!$P5</f>
        <v>2145.6119999999996</v>
      </c>
      <c r="BJ4" s="29">
        <f>Productos!$P5</f>
        <v>2145.6119999999996</v>
      </c>
      <c r="BK4" s="29">
        <f>Productos!$P5</f>
        <v>2145.6119999999996</v>
      </c>
      <c r="BL4" s="29">
        <f>Productos!$P5</f>
        <v>2145.6119999999996</v>
      </c>
      <c r="BM4" s="29">
        <f>Productos!$P5</f>
        <v>2145.6119999999996</v>
      </c>
      <c r="BN4" s="29">
        <f>Productos!$P5</f>
        <v>2145.6119999999996</v>
      </c>
      <c r="BO4" s="29">
        <f>Productos!$P5</f>
        <v>2145.6119999999996</v>
      </c>
      <c r="BP4" s="29">
        <f>Productos!$P5</f>
        <v>2145.6119999999996</v>
      </c>
      <c r="BQ4" s="29">
        <f>Productos!$P5</f>
        <v>2145.6119999999996</v>
      </c>
      <c r="BR4" s="29">
        <f>Productos!$P5</f>
        <v>2145.6119999999996</v>
      </c>
      <c r="BS4" s="29">
        <f>Productos!$P5</f>
        <v>2145.6119999999996</v>
      </c>
      <c r="BT4" s="29">
        <f>Productos!$P5</f>
        <v>2145.6119999999996</v>
      </c>
      <c r="BU4" s="29">
        <f>Productos!$P5</f>
        <v>2145.6119999999996</v>
      </c>
      <c r="BV4" s="29">
        <f>Productos!$P5</f>
        <v>2145.6119999999996</v>
      </c>
      <c r="BW4" s="29">
        <f>Productos!$P5</f>
        <v>2145.6119999999996</v>
      </c>
      <c r="BX4" s="29">
        <f>Productos!$P5</f>
        <v>2145.6119999999996</v>
      </c>
      <c r="BY4" s="29">
        <f>Productos!$P5</f>
        <v>2145.6119999999996</v>
      </c>
      <c r="BZ4" s="29">
        <f>Productos!$P5</f>
        <v>2145.6119999999996</v>
      </c>
      <c r="CA4" s="29">
        <f>Productos!$P5</f>
        <v>2145.6119999999996</v>
      </c>
      <c r="CB4" s="29">
        <f>Productos!$P5</f>
        <v>2145.6119999999996</v>
      </c>
      <c r="CC4" s="29">
        <f>Productos!$P5</f>
        <v>2145.6119999999996</v>
      </c>
      <c r="CD4" s="29">
        <f>Productos!$P5</f>
        <v>2145.6119999999996</v>
      </c>
      <c r="CE4" s="29">
        <f>Productos!$P5</f>
        <v>2145.6119999999996</v>
      </c>
      <c r="CF4" s="29">
        <f>Productos!$P5</f>
        <v>2145.6119999999996</v>
      </c>
      <c r="CG4" s="29">
        <f>Productos!$P5</f>
        <v>2145.6119999999996</v>
      </c>
      <c r="CH4" s="29">
        <f>Productos!$P5</f>
        <v>2145.6119999999996</v>
      </c>
      <c r="CI4" s="29">
        <f>Productos!$P5</f>
        <v>2145.6119999999996</v>
      </c>
      <c r="CJ4" s="29">
        <f>Productos!$P5</f>
        <v>2145.6119999999996</v>
      </c>
      <c r="CK4" s="29">
        <f>Productos!$P5</f>
        <v>2145.6119999999996</v>
      </c>
      <c r="CL4" s="29">
        <f>Productos!$P5</f>
        <v>2145.6119999999996</v>
      </c>
      <c r="CM4" s="29">
        <f>Productos!$P5</f>
        <v>2145.6119999999996</v>
      </c>
    </row>
    <row r="5" spans="1:91" x14ac:dyDescent="0.2">
      <c r="A5" s="2" t="s">
        <v>94</v>
      </c>
      <c r="B5" s="29">
        <f>Productos!$P6</f>
        <v>715.20400000000006</v>
      </c>
      <c r="C5" s="29">
        <f>Productos!$P6</f>
        <v>715.20400000000006</v>
      </c>
      <c r="D5" s="29">
        <f>Productos!$P6</f>
        <v>715.20400000000006</v>
      </c>
      <c r="E5" s="29">
        <f>Productos!$P6</f>
        <v>715.20400000000006</v>
      </c>
      <c r="F5" s="29">
        <f>Productos!$P6</f>
        <v>715.20400000000006</v>
      </c>
      <c r="G5" s="29">
        <f>Productos!$P6</f>
        <v>715.20400000000006</v>
      </c>
      <c r="H5" s="29">
        <f>Productos!$P6</f>
        <v>715.20400000000006</v>
      </c>
      <c r="I5" s="29">
        <f>Productos!$P6</f>
        <v>715.20400000000006</v>
      </c>
      <c r="J5" s="29">
        <f>Productos!$P6</f>
        <v>715.20400000000006</v>
      </c>
      <c r="K5" s="29">
        <f>Productos!$P6</f>
        <v>715.20400000000006</v>
      </c>
      <c r="L5" s="29">
        <f>Productos!$P6</f>
        <v>715.20400000000006</v>
      </c>
      <c r="M5" s="29">
        <f>Productos!$P6</f>
        <v>715.20400000000006</v>
      </c>
      <c r="N5" s="29">
        <f>Productos!$P6</f>
        <v>715.20400000000006</v>
      </c>
      <c r="O5" s="29">
        <f>Productos!$P6</f>
        <v>715.20400000000006</v>
      </c>
      <c r="P5" s="29">
        <f>Productos!$P6</f>
        <v>715.20400000000006</v>
      </c>
      <c r="Q5" s="29">
        <f>Productos!$P6</f>
        <v>715.20400000000006</v>
      </c>
      <c r="R5" s="29">
        <f>Productos!$P6</f>
        <v>715.20400000000006</v>
      </c>
      <c r="S5" s="29">
        <f>Productos!$P6</f>
        <v>715.20400000000006</v>
      </c>
      <c r="T5" s="29">
        <f>Productos!$P6</f>
        <v>715.20400000000006</v>
      </c>
      <c r="U5" s="29">
        <f>Productos!$P6</f>
        <v>715.20400000000006</v>
      </c>
      <c r="V5" s="29">
        <f>Productos!$P6</f>
        <v>715.20400000000006</v>
      </c>
      <c r="W5" s="29">
        <f>Productos!$P6</f>
        <v>715.20400000000006</v>
      </c>
      <c r="X5" s="29">
        <f>Productos!$P6</f>
        <v>715.20400000000006</v>
      </c>
      <c r="Y5" s="29">
        <f>Productos!$P6</f>
        <v>715.20400000000006</v>
      </c>
      <c r="Z5" s="29">
        <f>Productos!$P6</f>
        <v>715.20400000000006</v>
      </c>
      <c r="AA5" s="29">
        <f>Productos!$P6</f>
        <v>715.20400000000006</v>
      </c>
      <c r="AB5" s="29">
        <f>Productos!$P6</f>
        <v>715.20400000000006</v>
      </c>
      <c r="AC5" s="29">
        <f>Productos!$P6</f>
        <v>715.20400000000006</v>
      </c>
      <c r="AD5" s="29">
        <f>Productos!$P6</f>
        <v>715.20400000000006</v>
      </c>
      <c r="AE5" s="29">
        <f>Productos!$P6</f>
        <v>715.20400000000006</v>
      </c>
      <c r="AF5" s="29">
        <f>Productos!$P6</f>
        <v>715.20400000000006</v>
      </c>
      <c r="AG5" s="29">
        <f>Productos!$P6</f>
        <v>715.20400000000006</v>
      </c>
      <c r="AH5" s="29">
        <f>Productos!$P6</f>
        <v>715.20400000000006</v>
      </c>
      <c r="AI5" s="29">
        <f>Productos!$P6</f>
        <v>715.20400000000006</v>
      </c>
      <c r="AJ5" s="29">
        <f>Productos!$P6</f>
        <v>715.20400000000006</v>
      </c>
      <c r="AK5" s="29">
        <f>Productos!$P6</f>
        <v>715.20400000000006</v>
      </c>
      <c r="AL5" s="29">
        <f>Productos!$P6</f>
        <v>715.20400000000006</v>
      </c>
      <c r="AM5" s="29">
        <f>Productos!$P6</f>
        <v>715.20400000000006</v>
      </c>
      <c r="AN5" s="29">
        <f>Productos!$P6</f>
        <v>715.20400000000006</v>
      </c>
      <c r="AO5" s="29">
        <f>Productos!$P6</f>
        <v>715.20400000000006</v>
      </c>
      <c r="AP5" s="29">
        <f>Productos!$P6</f>
        <v>715.20400000000006</v>
      </c>
      <c r="AQ5" s="29">
        <f>Productos!$P6</f>
        <v>715.20400000000006</v>
      </c>
      <c r="AR5" s="29">
        <f>Productos!$P6</f>
        <v>715.20400000000006</v>
      </c>
      <c r="AS5" s="29">
        <f>Productos!$P6</f>
        <v>715.20400000000006</v>
      </c>
      <c r="AT5" s="29">
        <f>Productos!$P6</f>
        <v>715.20400000000006</v>
      </c>
      <c r="AU5" s="29">
        <f>Productos!$P6</f>
        <v>715.20400000000006</v>
      </c>
      <c r="AV5" s="29">
        <f>Productos!$P6</f>
        <v>715.20400000000006</v>
      </c>
      <c r="AW5" s="29">
        <f>Productos!$P6</f>
        <v>715.20400000000006</v>
      </c>
      <c r="AX5" s="29">
        <f>Productos!$P6</f>
        <v>715.20400000000006</v>
      </c>
      <c r="AY5" s="29">
        <f>Productos!$P6</f>
        <v>715.20400000000006</v>
      </c>
      <c r="AZ5" s="29">
        <f>Productos!$P6</f>
        <v>715.20400000000006</v>
      </c>
      <c r="BA5" s="29">
        <f>Productos!$P6</f>
        <v>715.20400000000006</v>
      </c>
      <c r="BB5" s="29">
        <f>Productos!$P6</f>
        <v>715.20400000000006</v>
      </c>
      <c r="BC5" s="29">
        <f>Productos!$P6</f>
        <v>715.20400000000006</v>
      </c>
      <c r="BD5" s="29">
        <f>Productos!$P6</f>
        <v>715.20400000000006</v>
      </c>
      <c r="BE5" s="29">
        <f>Productos!$P6</f>
        <v>715.20400000000006</v>
      </c>
      <c r="BF5" s="29">
        <f>Productos!$P6</f>
        <v>715.20400000000006</v>
      </c>
      <c r="BG5" s="29">
        <f>Productos!$P6</f>
        <v>715.20400000000006</v>
      </c>
      <c r="BH5" s="29">
        <f>Productos!$P6</f>
        <v>715.20400000000006</v>
      </c>
      <c r="BI5" s="29">
        <f>Productos!$P6</f>
        <v>715.20400000000006</v>
      </c>
      <c r="BJ5" s="29">
        <f>Productos!$P6</f>
        <v>715.20400000000006</v>
      </c>
      <c r="BK5" s="29">
        <f>Productos!$P6</f>
        <v>715.20400000000006</v>
      </c>
      <c r="BL5" s="29">
        <f>Productos!$P6</f>
        <v>715.20400000000006</v>
      </c>
      <c r="BM5" s="29">
        <f>Productos!$P6</f>
        <v>715.20400000000006</v>
      </c>
      <c r="BN5" s="29">
        <f>Productos!$P6</f>
        <v>715.20400000000006</v>
      </c>
      <c r="BO5" s="29">
        <f>Productos!$P6</f>
        <v>715.20400000000006</v>
      </c>
      <c r="BP5" s="29">
        <f>Productos!$P6</f>
        <v>715.20400000000006</v>
      </c>
      <c r="BQ5" s="29">
        <f>Productos!$P6</f>
        <v>715.20400000000006</v>
      </c>
      <c r="BR5" s="29">
        <f>Productos!$P6</f>
        <v>715.20400000000006</v>
      </c>
      <c r="BS5" s="29">
        <f>Productos!$P6</f>
        <v>715.20400000000006</v>
      </c>
      <c r="BT5" s="29">
        <f>Productos!$P6</f>
        <v>715.20400000000006</v>
      </c>
      <c r="BU5" s="29">
        <f>Productos!$P6</f>
        <v>715.20400000000006</v>
      </c>
      <c r="BV5" s="29">
        <f>Productos!$P6</f>
        <v>715.20400000000006</v>
      </c>
      <c r="BW5" s="29">
        <f>Productos!$P6</f>
        <v>715.20400000000006</v>
      </c>
      <c r="BX5" s="29">
        <f>Productos!$P6</f>
        <v>715.20400000000006</v>
      </c>
      <c r="BY5" s="29">
        <f>Productos!$P6</f>
        <v>715.20400000000006</v>
      </c>
      <c r="BZ5" s="29">
        <f>Productos!$P6</f>
        <v>715.20400000000006</v>
      </c>
      <c r="CA5" s="29">
        <f>Productos!$P6</f>
        <v>715.20400000000006</v>
      </c>
      <c r="CB5" s="29">
        <f>Productos!$P6</f>
        <v>715.20400000000006</v>
      </c>
      <c r="CC5" s="29">
        <f>Productos!$P6</f>
        <v>715.20400000000006</v>
      </c>
      <c r="CD5" s="29">
        <f>Productos!$P6</f>
        <v>715.20400000000006</v>
      </c>
      <c r="CE5" s="29">
        <f>Productos!$P6</f>
        <v>715.20400000000006</v>
      </c>
      <c r="CF5" s="29">
        <f>Productos!$P6</f>
        <v>715.20400000000006</v>
      </c>
      <c r="CG5" s="29">
        <f>Productos!$P6</f>
        <v>715.20400000000006</v>
      </c>
      <c r="CH5" s="29">
        <f>Productos!$P6</f>
        <v>715.20400000000006</v>
      </c>
      <c r="CI5" s="29">
        <f>Productos!$P6</f>
        <v>715.20400000000006</v>
      </c>
      <c r="CJ5" s="29">
        <f>Productos!$P6</f>
        <v>715.20400000000006</v>
      </c>
      <c r="CK5" s="29">
        <f>Productos!$P6</f>
        <v>715.20400000000006</v>
      </c>
      <c r="CL5" s="29">
        <f>Productos!$P6</f>
        <v>715.20400000000006</v>
      </c>
      <c r="CM5" s="29">
        <f>Productos!$P6</f>
        <v>715.20400000000006</v>
      </c>
    </row>
    <row r="6" spans="1:91" x14ac:dyDescent="0.2">
      <c r="A6" s="2" t="s">
        <v>95</v>
      </c>
      <c r="B6" s="29">
        <f>Productos!$P7</f>
        <v>4648.8260000000009</v>
      </c>
      <c r="C6" s="29">
        <f>Productos!$P7</f>
        <v>4648.8260000000009</v>
      </c>
      <c r="D6" s="29">
        <f>Productos!$P7</f>
        <v>4648.8260000000009</v>
      </c>
      <c r="E6" s="29">
        <f>Productos!$P7</f>
        <v>4648.8260000000009</v>
      </c>
      <c r="F6" s="29">
        <f>Productos!$P7</f>
        <v>4648.8260000000009</v>
      </c>
      <c r="G6" s="29">
        <f>Productos!$P7</f>
        <v>4648.8260000000009</v>
      </c>
      <c r="H6" s="29">
        <f>Productos!$P7</f>
        <v>4648.8260000000009</v>
      </c>
      <c r="I6" s="29">
        <f>Productos!$P7</f>
        <v>4648.8260000000009</v>
      </c>
      <c r="J6" s="29">
        <f>Productos!$P7</f>
        <v>4648.8260000000009</v>
      </c>
      <c r="K6" s="29">
        <f>Productos!$P7</f>
        <v>4648.8260000000009</v>
      </c>
      <c r="L6" s="29">
        <f>Productos!$P7</f>
        <v>4648.8260000000009</v>
      </c>
      <c r="M6" s="29">
        <f>Productos!$P7</f>
        <v>4648.8260000000009</v>
      </c>
      <c r="N6" s="29">
        <f>Productos!$P7</f>
        <v>4648.8260000000009</v>
      </c>
      <c r="O6" s="29">
        <f>Productos!$P7</f>
        <v>4648.8260000000009</v>
      </c>
      <c r="P6" s="29">
        <f>Productos!$P7</f>
        <v>4648.8260000000009</v>
      </c>
      <c r="Q6" s="29">
        <f>Productos!$P7</f>
        <v>4648.8260000000009</v>
      </c>
      <c r="R6" s="29">
        <f>Productos!$P7</f>
        <v>4648.8260000000009</v>
      </c>
      <c r="S6" s="29">
        <f>Productos!$P7</f>
        <v>4648.8260000000009</v>
      </c>
      <c r="T6" s="29">
        <f>Productos!$P7</f>
        <v>4648.8260000000009</v>
      </c>
      <c r="U6" s="29">
        <f>Productos!$P7</f>
        <v>4648.8260000000009</v>
      </c>
      <c r="V6" s="29">
        <f>Productos!$P7</f>
        <v>4648.8260000000009</v>
      </c>
      <c r="W6" s="29">
        <f>Productos!$P7</f>
        <v>4648.8260000000009</v>
      </c>
      <c r="X6" s="29">
        <f>Productos!$P7</f>
        <v>4648.8260000000009</v>
      </c>
      <c r="Y6" s="29">
        <f>Productos!$P7</f>
        <v>4648.8260000000009</v>
      </c>
      <c r="Z6" s="29">
        <f>Productos!$P7</f>
        <v>4648.8260000000009</v>
      </c>
      <c r="AA6" s="29">
        <f>Productos!$P7</f>
        <v>4648.8260000000009</v>
      </c>
      <c r="AB6" s="29">
        <f>Productos!$P7</f>
        <v>4648.8260000000009</v>
      </c>
      <c r="AC6" s="29">
        <f>Productos!$P7</f>
        <v>4648.8260000000009</v>
      </c>
      <c r="AD6" s="29">
        <f>Productos!$P7</f>
        <v>4648.8260000000009</v>
      </c>
      <c r="AE6" s="29">
        <f>Productos!$P7</f>
        <v>4648.8260000000009</v>
      </c>
      <c r="AF6" s="29">
        <f>Productos!$P7</f>
        <v>4648.8260000000009</v>
      </c>
      <c r="AG6" s="29">
        <f>Productos!$P7</f>
        <v>4648.8260000000009</v>
      </c>
      <c r="AH6" s="29">
        <f>Productos!$P7</f>
        <v>4648.8260000000009</v>
      </c>
      <c r="AI6" s="29">
        <f>Productos!$P7</f>
        <v>4648.8260000000009</v>
      </c>
      <c r="AJ6" s="29">
        <f>Productos!$P7</f>
        <v>4648.8260000000009</v>
      </c>
      <c r="AK6" s="29">
        <f>Productos!$P7</f>
        <v>4648.8260000000009</v>
      </c>
      <c r="AL6" s="29">
        <f>Productos!$P7</f>
        <v>4648.8260000000009</v>
      </c>
      <c r="AM6" s="29">
        <f>Productos!$P7</f>
        <v>4648.8260000000009</v>
      </c>
      <c r="AN6" s="29">
        <f>Productos!$P7</f>
        <v>4648.8260000000009</v>
      </c>
      <c r="AO6" s="29">
        <f>Productos!$P7</f>
        <v>4648.8260000000009</v>
      </c>
      <c r="AP6" s="29">
        <f>Productos!$P7</f>
        <v>4648.8260000000009</v>
      </c>
      <c r="AQ6" s="29">
        <f>Productos!$P7</f>
        <v>4648.8260000000009</v>
      </c>
      <c r="AR6" s="29">
        <f>Productos!$P7</f>
        <v>4648.8260000000009</v>
      </c>
      <c r="AS6" s="29">
        <f>Productos!$P7</f>
        <v>4648.8260000000009</v>
      </c>
      <c r="AT6" s="29">
        <f>Productos!$P7</f>
        <v>4648.8260000000009</v>
      </c>
      <c r="AU6" s="29">
        <f>Productos!$P7</f>
        <v>4648.8260000000009</v>
      </c>
      <c r="AV6" s="29">
        <f>Productos!$P7</f>
        <v>4648.8260000000009</v>
      </c>
      <c r="AW6" s="29">
        <f>Productos!$P7</f>
        <v>4648.8260000000009</v>
      </c>
      <c r="AX6" s="29">
        <f>Productos!$P7</f>
        <v>4648.8260000000009</v>
      </c>
      <c r="AY6" s="29">
        <f>Productos!$P7</f>
        <v>4648.8260000000009</v>
      </c>
      <c r="AZ6" s="29">
        <f>Productos!$P7</f>
        <v>4648.8260000000009</v>
      </c>
      <c r="BA6" s="29">
        <f>Productos!$P7</f>
        <v>4648.8260000000009</v>
      </c>
      <c r="BB6" s="29">
        <f>Productos!$P7</f>
        <v>4648.8260000000009</v>
      </c>
      <c r="BC6" s="29">
        <f>Productos!$P7</f>
        <v>4648.8260000000009</v>
      </c>
      <c r="BD6" s="29">
        <f>Productos!$P7</f>
        <v>4648.8260000000009</v>
      </c>
      <c r="BE6" s="29">
        <f>Productos!$P7</f>
        <v>4648.8260000000009</v>
      </c>
      <c r="BF6" s="29">
        <f>Productos!$P7</f>
        <v>4648.8260000000009</v>
      </c>
      <c r="BG6" s="29">
        <f>Productos!$P7</f>
        <v>4648.8260000000009</v>
      </c>
      <c r="BH6" s="29">
        <f>Productos!$P7</f>
        <v>4648.8260000000009</v>
      </c>
      <c r="BI6" s="29">
        <f>Productos!$P7</f>
        <v>4648.8260000000009</v>
      </c>
      <c r="BJ6" s="29">
        <f>Productos!$P7</f>
        <v>4648.8260000000009</v>
      </c>
      <c r="BK6" s="29">
        <f>Productos!$P7</f>
        <v>4648.8260000000009</v>
      </c>
      <c r="BL6" s="29">
        <f>Productos!$P7</f>
        <v>4648.8260000000009</v>
      </c>
      <c r="BM6" s="29">
        <f>Productos!$P7</f>
        <v>4648.8260000000009</v>
      </c>
      <c r="BN6" s="29">
        <f>Productos!$P7</f>
        <v>4648.8260000000009</v>
      </c>
      <c r="BO6" s="29">
        <f>Productos!$P7</f>
        <v>4648.8260000000009</v>
      </c>
      <c r="BP6" s="29">
        <f>Productos!$P7</f>
        <v>4648.8260000000009</v>
      </c>
      <c r="BQ6" s="29">
        <f>Productos!$P7</f>
        <v>4648.8260000000009</v>
      </c>
      <c r="BR6" s="29">
        <f>Productos!$P7</f>
        <v>4648.8260000000009</v>
      </c>
      <c r="BS6" s="29">
        <f>Productos!$P7</f>
        <v>4648.8260000000009</v>
      </c>
      <c r="BT6" s="29">
        <f>Productos!$P7</f>
        <v>4648.8260000000009</v>
      </c>
      <c r="BU6" s="29">
        <f>Productos!$P7</f>
        <v>4648.8260000000009</v>
      </c>
      <c r="BV6" s="29">
        <f>Productos!$P7</f>
        <v>4648.8260000000009</v>
      </c>
      <c r="BW6" s="29">
        <f>Productos!$P7</f>
        <v>4648.8260000000009</v>
      </c>
      <c r="BX6" s="29">
        <f>Productos!$P7</f>
        <v>4648.8260000000009</v>
      </c>
      <c r="BY6" s="29">
        <f>Productos!$P7</f>
        <v>4648.8260000000009</v>
      </c>
      <c r="BZ6" s="29">
        <f>Productos!$P7</f>
        <v>4648.8260000000009</v>
      </c>
      <c r="CA6" s="29">
        <f>Productos!$P7</f>
        <v>4648.8260000000009</v>
      </c>
      <c r="CB6" s="29">
        <f>Productos!$P7</f>
        <v>4648.8260000000009</v>
      </c>
      <c r="CC6" s="29">
        <f>Productos!$P7</f>
        <v>4648.8260000000009</v>
      </c>
      <c r="CD6" s="29">
        <f>Productos!$P7</f>
        <v>4648.8260000000009</v>
      </c>
      <c r="CE6" s="29">
        <f>Productos!$P7</f>
        <v>4648.8260000000009</v>
      </c>
      <c r="CF6" s="29">
        <f>Productos!$P7</f>
        <v>4648.8260000000009</v>
      </c>
      <c r="CG6" s="29">
        <f>Productos!$P7</f>
        <v>4648.8260000000009</v>
      </c>
      <c r="CH6" s="29">
        <f>Productos!$P7</f>
        <v>4648.8260000000009</v>
      </c>
      <c r="CI6" s="29">
        <f>Productos!$P7</f>
        <v>4648.8260000000009</v>
      </c>
      <c r="CJ6" s="29">
        <f>Productos!$P7</f>
        <v>4648.8260000000009</v>
      </c>
      <c r="CK6" s="29">
        <f>Productos!$P7</f>
        <v>4648.8260000000009</v>
      </c>
      <c r="CL6" s="29">
        <f>Productos!$P7</f>
        <v>4648.8260000000009</v>
      </c>
      <c r="CM6" s="29">
        <f>Productos!$P7</f>
        <v>4648.8260000000009</v>
      </c>
    </row>
    <row r="7" spans="1:91" x14ac:dyDescent="0.2">
      <c r="A7" s="2" t="s">
        <v>96</v>
      </c>
      <c r="B7" s="29">
        <f>Productos!$P8</f>
        <v>3218.4179999999997</v>
      </c>
      <c r="C7" s="29">
        <f>Productos!$P8</f>
        <v>3218.4179999999997</v>
      </c>
      <c r="D7" s="29">
        <f>Productos!$P8</f>
        <v>3218.4179999999997</v>
      </c>
      <c r="E7" s="29">
        <f>Productos!$P8</f>
        <v>3218.4179999999997</v>
      </c>
      <c r="F7" s="29">
        <f>Productos!$P8</f>
        <v>3218.4179999999997</v>
      </c>
      <c r="G7" s="29">
        <f>Productos!$P8</f>
        <v>3218.4179999999997</v>
      </c>
      <c r="H7" s="29">
        <f>Productos!$P8</f>
        <v>3218.4179999999997</v>
      </c>
      <c r="I7" s="29">
        <f>Productos!$P8</f>
        <v>3218.4179999999997</v>
      </c>
      <c r="J7" s="29">
        <f>Productos!$P8</f>
        <v>3218.4179999999997</v>
      </c>
      <c r="K7" s="29">
        <f>Productos!$P8</f>
        <v>3218.4179999999997</v>
      </c>
      <c r="L7" s="29">
        <f>Productos!$P8</f>
        <v>3218.4179999999997</v>
      </c>
      <c r="M7" s="29">
        <f>Productos!$P8</f>
        <v>3218.4179999999997</v>
      </c>
      <c r="N7" s="29">
        <f>Productos!$P8</f>
        <v>3218.4179999999997</v>
      </c>
      <c r="O7" s="29">
        <f>Productos!$P8</f>
        <v>3218.4179999999997</v>
      </c>
      <c r="P7" s="29">
        <f>Productos!$P8</f>
        <v>3218.4179999999997</v>
      </c>
      <c r="Q7" s="29">
        <f>Productos!$P8</f>
        <v>3218.4179999999997</v>
      </c>
      <c r="R7" s="29">
        <f>Productos!$P8</f>
        <v>3218.4179999999997</v>
      </c>
      <c r="S7" s="29">
        <f>Productos!$P8</f>
        <v>3218.4179999999997</v>
      </c>
      <c r="T7" s="29">
        <f>Productos!$P8</f>
        <v>3218.4179999999997</v>
      </c>
      <c r="U7" s="29">
        <f>Productos!$P8</f>
        <v>3218.4179999999997</v>
      </c>
      <c r="V7" s="29">
        <f>Productos!$P8</f>
        <v>3218.4179999999997</v>
      </c>
      <c r="W7" s="29">
        <f>Productos!$P8</f>
        <v>3218.4179999999997</v>
      </c>
      <c r="X7" s="29">
        <f>Productos!$P8</f>
        <v>3218.4179999999997</v>
      </c>
      <c r="Y7" s="29">
        <f>Productos!$P8</f>
        <v>3218.4179999999997</v>
      </c>
      <c r="Z7" s="29">
        <f>Productos!$P8</f>
        <v>3218.4179999999997</v>
      </c>
      <c r="AA7" s="29">
        <f>Productos!$P8</f>
        <v>3218.4179999999997</v>
      </c>
      <c r="AB7" s="29">
        <f>Productos!$P8</f>
        <v>3218.4179999999997</v>
      </c>
      <c r="AC7" s="29">
        <f>Productos!$P8</f>
        <v>3218.4179999999997</v>
      </c>
      <c r="AD7" s="29">
        <f>Productos!$P8</f>
        <v>3218.4179999999997</v>
      </c>
      <c r="AE7" s="29">
        <f>Productos!$P8</f>
        <v>3218.4179999999997</v>
      </c>
      <c r="AF7" s="29">
        <f>Productos!$P8</f>
        <v>3218.4179999999997</v>
      </c>
      <c r="AG7" s="29">
        <f>Productos!$P8</f>
        <v>3218.4179999999997</v>
      </c>
      <c r="AH7" s="29">
        <f>Productos!$P8</f>
        <v>3218.4179999999997</v>
      </c>
      <c r="AI7" s="29">
        <f>Productos!$P8</f>
        <v>3218.4179999999997</v>
      </c>
      <c r="AJ7" s="29">
        <f>Productos!$P8</f>
        <v>3218.4179999999997</v>
      </c>
      <c r="AK7" s="29">
        <f>Productos!$P8</f>
        <v>3218.4179999999997</v>
      </c>
      <c r="AL7" s="29">
        <f>Productos!$P8</f>
        <v>3218.4179999999997</v>
      </c>
      <c r="AM7" s="29">
        <f>Productos!$P8</f>
        <v>3218.4179999999997</v>
      </c>
      <c r="AN7" s="29">
        <f>Productos!$P8</f>
        <v>3218.4179999999997</v>
      </c>
      <c r="AO7" s="29">
        <f>Productos!$P8</f>
        <v>3218.4179999999997</v>
      </c>
      <c r="AP7" s="29">
        <f>Productos!$P8</f>
        <v>3218.4179999999997</v>
      </c>
      <c r="AQ7" s="29">
        <f>Productos!$P8</f>
        <v>3218.4179999999997</v>
      </c>
      <c r="AR7" s="29">
        <f>Productos!$P8</f>
        <v>3218.4179999999997</v>
      </c>
      <c r="AS7" s="29">
        <f>Productos!$P8</f>
        <v>3218.4179999999997</v>
      </c>
      <c r="AT7" s="29">
        <f>Productos!$P8</f>
        <v>3218.4179999999997</v>
      </c>
      <c r="AU7" s="29">
        <f>Productos!$P8</f>
        <v>3218.4179999999997</v>
      </c>
      <c r="AV7" s="29">
        <f>Productos!$P8</f>
        <v>3218.4179999999997</v>
      </c>
      <c r="AW7" s="29">
        <f>Productos!$P8</f>
        <v>3218.4179999999997</v>
      </c>
      <c r="AX7" s="29">
        <f>Productos!$P8</f>
        <v>3218.4179999999997</v>
      </c>
      <c r="AY7" s="29">
        <f>Productos!$P8</f>
        <v>3218.4179999999997</v>
      </c>
      <c r="AZ7" s="29">
        <f>Productos!$P8</f>
        <v>3218.4179999999997</v>
      </c>
      <c r="BA7" s="29">
        <f>Productos!$P8</f>
        <v>3218.4179999999997</v>
      </c>
      <c r="BB7" s="29">
        <f>Productos!$P8</f>
        <v>3218.4179999999997</v>
      </c>
      <c r="BC7" s="29">
        <f>Productos!$P8</f>
        <v>3218.4179999999997</v>
      </c>
      <c r="BD7" s="29">
        <f>Productos!$P8</f>
        <v>3218.4179999999997</v>
      </c>
      <c r="BE7" s="29">
        <f>Productos!$P8</f>
        <v>3218.4179999999997</v>
      </c>
      <c r="BF7" s="29">
        <f>Productos!$P8</f>
        <v>3218.4179999999997</v>
      </c>
      <c r="BG7" s="29">
        <f>Productos!$P8</f>
        <v>3218.4179999999997</v>
      </c>
      <c r="BH7" s="29">
        <f>Productos!$P8</f>
        <v>3218.4179999999997</v>
      </c>
      <c r="BI7" s="29">
        <f>Productos!$P8</f>
        <v>3218.4179999999997</v>
      </c>
      <c r="BJ7" s="29">
        <f>Productos!$P8</f>
        <v>3218.4179999999997</v>
      </c>
      <c r="BK7" s="29">
        <f>Productos!$P8</f>
        <v>3218.4179999999997</v>
      </c>
      <c r="BL7" s="29">
        <f>Productos!$P8</f>
        <v>3218.4179999999997</v>
      </c>
      <c r="BM7" s="29">
        <f>Productos!$P8</f>
        <v>3218.4179999999997</v>
      </c>
      <c r="BN7" s="29">
        <f>Productos!$P8</f>
        <v>3218.4179999999997</v>
      </c>
      <c r="BO7" s="29">
        <f>Productos!$P8</f>
        <v>3218.4179999999997</v>
      </c>
      <c r="BP7" s="29">
        <f>Productos!$P8</f>
        <v>3218.4179999999997</v>
      </c>
      <c r="BQ7" s="29">
        <f>Productos!$P8</f>
        <v>3218.4179999999997</v>
      </c>
      <c r="BR7" s="29">
        <f>Productos!$P8</f>
        <v>3218.4179999999997</v>
      </c>
      <c r="BS7" s="29">
        <f>Productos!$P8</f>
        <v>3218.4179999999997</v>
      </c>
      <c r="BT7" s="29">
        <f>Productos!$P8</f>
        <v>3218.4179999999997</v>
      </c>
      <c r="BU7" s="29">
        <f>Productos!$P8</f>
        <v>3218.4179999999997</v>
      </c>
      <c r="BV7" s="29">
        <f>Productos!$P8</f>
        <v>3218.4179999999997</v>
      </c>
      <c r="BW7" s="29">
        <f>Productos!$P8</f>
        <v>3218.4179999999997</v>
      </c>
      <c r="BX7" s="29">
        <f>Productos!$P8</f>
        <v>3218.4179999999997</v>
      </c>
      <c r="BY7" s="29">
        <f>Productos!$P8</f>
        <v>3218.4179999999997</v>
      </c>
      <c r="BZ7" s="29">
        <f>Productos!$P8</f>
        <v>3218.4179999999997</v>
      </c>
      <c r="CA7" s="29">
        <f>Productos!$P8</f>
        <v>3218.4179999999997</v>
      </c>
      <c r="CB7" s="29">
        <f>Productos!$P8</f>
        <v>3218.4179999999997</v>
      </c>
      <c r="CC7" s="29">
        <f>Productos!$P8</f>
        <v>3218.4179999999997</v>
      </c>
      <c r="CD7" s="29">
        <f>Productos!$P8</f>
        <v>3218.4179999999997</v>
      </c>
      <c r="CE7" s="29">
        <f>Productos!$P8</f>
        <v>3218.4179999999997</v>
      </c>
      <c r="CF7" s="29">
        <f>Productos!$P8</f>
        <v>3218.4179999999997</v>
      </c>
      <c r="CG7" s="29">
        <f>Productos!$P8</f>
        <v>3218.4179999999997</v>
      </c>
      <c r="CH7" s="29">
        <f>Productos!$P8</f>
        <v>3218.4179999999997</v>
      </c>
      <c r="CI7" s="29">
        <f>Productos!$P8</f>
        <v>3218.4179999999997</v>
      </c>
      <c r="CJ7" s="29">
        <f>Productos!$P8</f>
        <v>3218.4179999999997</v>
      </c>
      <c r="CK7" s="29">
        <f>Productos!$P8</f>
        <v>3218.4179999999997</v>
      </c>
      <c r="CL7" s="29">
        <f>Productos!$P8</f>
        <v>3218.4179999999997</v>
      </c>
      <c r="CM7" s="29">
        <f>Productos!$P8</f>
        <v>3218.4179999999997</v>
      </c>
    </row>
    <row r="8" spans="1:91" x14ac:dyDescent="0.2">
      <c r="A8" s="2" t="s">
        <v>97</v>
      </c>
      <c r="B8" s="29">
        <f>Productos!$P9</f>
        <v>6436.8359999999993</v>
      </c>
      <c r="C8" s="29">
        <f>Productos!$P9</f>
        <v>6436.8359999999993</v>
      </c>
      <c r="D8" s="29">
        <f>Productos!$P9</f>
        <v>6436.8359999999993</v>
      </c>
      <c r="E8" s="29">
        <f>Productos!$P9</f>
        <v>6436.8359999999993</v>
      </c>
      <c r="F8" s="29">
        <f>Productos!$P9</f>
        <v>6436.8359999999993</v>
      </c>
      <c r="G8" s="29">
        <f>Productos!$P9</f>
        <v>6436.8359999999993</v>
      </c>
      <c r="H8" s="29">
        <f>Productos!$P9</f>
        <v>6436.8359999999993</v>
      </c>
      <c r="I8" s="29">
        <f>Productos!$P9</f>
        <v>6436.8359999999993</v>
      </c>
      <c r="J8" s="29">
        <f>Productos!$P9</f>
        <v>6436.8359999999993</v>
      </c>
      <c r="K8" s="29">
        <f>Productos!$P9</f>
        <v>6436.8359999999993</v>
      </c>
      <c r="L8" s="29">
        <f>Productos!$P9</f>
        <v>6436.8359999999993</v>
      </c>
      <c r="M8" s="29">
        <f>Productos!$P9</f>
        <v>6436.8359999999993</v>
      </c>
      <c r="N8" s="29">
        <f>Productos!$P9</f>
        <v>6436.8359999999993</v>
      </c>
      <c r="O8" s="29">
        <f>Productos!$P9</f>
        <v>6436.8359999999993</v>
      </c>
      <c r="P8" s="29">
        <f>Productos!$P9</f>
        <v>6436.8359999999993</v>
      </c>
      <c r="Q8" s="29">
        <f>Productos!$P9</f>
        <v>6436.8359999999993</v>
      </c>
      <c r="R8" s="29">
        <f>Productos!$P9</f>
        <v>6436.8359999999993</v>
      </c>
      <c r="S8" s="29">
        <f>Productos!$P9</f>
        <v>6436.8359999999993</v>
      </c>
      <c r="T8" s="29">
        <f>Productos!$P9</f>
        <v>6436.8359999999993</v>
      </c>
      <c r="U8" s="29">
        <f>Productos!$P9</f>
        <v>6436.8359999999993</v>
      </c>
      <c r="V8" s="29">
        <f>Productos!$P9</f>
        <v>6436.8359999999993</v>
      </c>
      <c r="W8" s="29">
        <f>Productos!$P9</f>
        <v>6436.8359999999993</v>
      </c>
      <c r="X8" s="29">
        <f>Productos!$P9</f>
        <v>6436.8359999999993</v>
      </c>
      <c r="Y8" s="29">
        <f>Productos!$P9</f>
        <v>6436.8359999999993</v>
      </c>
      <c r="Z8" s="29">
        <f>Productos!$P9</f>
        <v>6436.8359999999993</v>
      </c>
      <c r="AA8" s="29">
        <f>Productos!$P9</f>
        <v>6436.8359999999993</v>
      </c>
      <c r="AB8" s="29">
        <f>Productos!$P9</f>
        <v>6436.8359999999993</v>
      </c>
      <c r="AC8" s="29">
        <f>Productos!$P9</f>
        <v>6436.8359999999993</v>
      </c>
      <c r="AD8" s="29">
        <f>Productos!$P9</f>
        <v>6436.8359999999993</v>
      </c>
      <c r="AE8" s="29">
        <f>Productos!$P9</f>
        <v>6436.8359999999993</v>
      </c>
      <c r="AF8" s="29">
        <f>Productos!$P9</f>
        <v>6436.8359999999993</v>
      </c>
      <c r="AG8" s="29">
        <f>Productos!$P9</f>
        <v>6436.8359999999993</v>
      </c>
      <c r="AH8" s="29">
        <f>Productos!$P9</f>
        <v>6436.8359999999993</v>
      </c>
      <c r="AI8" s="29">
        <f>Productos!$P9</f>
        <v>6436.8359999999993</v>
      </c>
      <c r="AJ8" s="29">
        <f>Productos!$P9</f>
        <v>6436.8359999999993</v>
      </c>
      <c r="AK8" s="29">
        <f>Productos!$P9</f>
        <v>6436.8359999999993</v>
      </c>
      <c r="AL8" s="29">
        <f>Productos!$P9</f>
        <v>6436.8359999999993</v>
      </c>
      <c r="AM8" s="29">
        <f>Productos!$P9</f>
        <v>6436.8359999999993</v>
      </c>
      <c r="AN8" s="29">
        <f>Productos!$P9</f>
        <v>6436.8359999999993</v>
      </c>
      <c r="AO8" s="29">
        <f>Productos!$P9</f>
        <v>6436.8359999999993</v>
      </c>
      <c r="AP8" s="29">
        <f>Productos!$P9</f>
        <v>6436.8359999999993</v>
      </c>
      <c r="AQ8" s="29">
        <f>Productos!$P9</f>
        <v>6436.8359999999993</v>
      </c>
      <c r="AR8" s="29">
        <f>Productos!$P9</f>
        <v>6436.8359999999993</v>
      </c>
      <c r="AS8" s="29">
        <f>Productos!$P9</f>
        <v>6436.8359999999993</v>
      </c>
      <c r="AT8" s="29">
        <f>Productos!$P9</f>
        <v>6436.8359999999993</v>
      </c>
      <c r="AU8" s="29">
        <f>Productos!$P9</f>
        <v>6436.8359999999993</v>
      </c>
      <c r="AV8" s="29">
        <f>Productos!$P9</f>
        <v>6436.8359999999993</v>
      </c>
      <c r="AW8" s="29">
        <f>Productos!$P9</f>
        <v>6436.8359999999993</v>
      </c>
      <c r="AX8" s="29">
        <f>Productos!$P9</f>
        <v>6436.8359999999993</v>
      </c>
      <c r="AY8" s="29">
        <f>Productos!$P9</f>
        <v>6436.8359999999993</v>
      </c>
      <c r="AZ8" s="29">
        <f>Productos!$P9</f>
        <v>6436.8359999999993</v>
      </c>
      <c r="BA8" s="29">
        <f>Productos!$P9</f>
        <v>6436.8359999999993</v>
      </c>
      <c r="BB8" s="29">
        <f>Productos!$P9</f>
        <v>6436.8359999999993</v>
      </c>
      <c r="BC8" s="29">
        <f>Productos!$P9</f>
        <v>6436.8359999999993</v>
      </c>
      <c r="BD8" s="29">
        <f>Productos!$P9</f>
        <v>6436.8359999999993</v>
      </c>
      <c r="BE8" s="29">
        <f>Productos!$P9</f>
        <v>6436.8359999999993</v>
      </c>
      <c r="BF8" s="29">
        <f>Productos!$P9</f>
        <v>6436.8359999999993</v>
      </c>
      <c r="BG8" s="29">
        <f>Productos!$P9</f>
        <v>6436.8359999999993</v>
      </c>
      <c r="BH8" s="29">
        <f>Productos!$P9</f>
        <v>6436.8359999999993</v>
      </c>
      <c r="BI8" s="29">
        <f>Productos!$P9</f>
        <v>6436.8359999999993</v>
      </c>
      <c r="BJ8" s="29">
        <f>Productos!$P9</f>
        <v>6436.8359999999993</v>
      </c>
      <c r="BK8" s="29">
        <f>Productos!$P9</f>
        <v>6436.8359999999993</v>
      </c>
      <c r="BL8" s="29">
        <f>Productos!$P9</f>
        <v>6436.8359999999993</v>
      </c>
      <c r="BM8" s="29">
        <f>Productos!$P9</f>
        <v>6436.8359999999993</v>
      </c>
      <c r="BN8" s="29">
        <f>Productos!$P9</f>
        <v>6436.8359999999993</v>
      </c>
      <c r="BO8" s="29">
        <f>Productos!$P9</f>
        <v>6436.8359999999993</v>
      </c>
      <c r="BP8" s="29">
        <f>Productos!$P9</f>
        <v>6436.8359999999993</v>
      </c>
      <c r="BQ8" s="29">
        <f>Productos!$P9</f>
        <v>6436.8359999999993</v>
      </c>
      <c r="BR8" s="29">
        <f>Productos!$P9</f>
        <v>6436.8359999999993</v>
      </c>
      <c r="BS8" s="29">
        <f>Productos!$P9</f>
        <v>6436.8359999999993</v>
      </c>
      <c r="BT8" s="29">
        <f>Productos!$P9</f>
        <v>6436.8359999999993</v>
      </c>
      <c r="BU8" s="29">
        <f>Productos!$P9</f>
        <v>6436.8359999999993</v>
      </c>
      <c r="BV8" s="29">
        <f>Productos!$P9</f>
        <v>6436.8359999999993</v>
      </c>
      <c r="BW8" s="29">
        <f>Productos!$P9</f>
        <v>6436.8359999999993</v>
      </c>
      <c r="BX8" s="29">
        <f>Productos!$P9</f>
        <v>6436.8359999999993</v>
      </c>
      <c r="BY8" s="29">
        <f>Productos!$P9</f>
        <v>6436.8359999999993</v>
      </c>
      <c r="BZ8" s="29">
        <f>Productos!$P9</f>
        <v>6436.8359999999993</v>
      </c>
      <c r="CA8" s="29">
        <f>Productos!$P9</f>
        <v>6436.8359999999993</v>
      </c>
      <c r="CB8" s="29">
        <f>Productos!$P9</f>
        <v>6436.8359999999993</v>
      </c>
      <c r="CC8" s="29">
        <f>Productos!$P9</f>
        <v>6436.8359999999993</v>
      </c>
      <c r="CD8" s="29">
        <f>Productos!$P9</f>
        <v>6436.8359999999993</v>
      </c>
      <c r="CE8" s="29">
        <f>Productos!$P9</f>
        <v>6436.8359999999993</v>
      </c>
      <c r="CF8" s="29">
        <f>Productos!$P9</f>
        <v>6436.8359999999993</v>
      </c>
      <c r="CG8" s="29">
        <f>Productos!$P9</f>
        <v>6436.8359999999993</v>
      </c>
      <c r="CH8" s="29">
        <f>Productos!$P9</f>
        <v>6436.8359999999993</v>
      </c>
      <c r="CI8" s="29">
        <f>Productos!$P9</f>
        <v>6436.8359999999993</v>
      </c>
      <c r="CJ8" s="29">
        <f>Productos!$P9</f>
        <v>6436.8359999999993</v>
      </c>
      <c r="CK8" s="29">
        <f>Productos!$P9</f>
        <v>6436.8359999999993</v>
      </c>
      <c r="CL8" s="29">
        <f>Productos!$P9</f>
        <v>6436.8359999999993</v>
      </c>
      <c r="CM8" s="29">
        <f>Productos!$P9</f>
        <v>6436.8359999999993</v>
      </c>
    </row>
    <row r="9" spans="1:91" x14ac:dyDescent="0.2">
      <c r="A9" s="2" t="s">
        <v>98</v>
      </c>
      <c r="B9" s="29">
        <f>Productos!$P10</f>
        <v>2503.2140000000004</v>
      </c>
      <c r="C9" s="29">
        <f>Productos!$P10</f>
        <v>2503.2140000000004</v>
      </c>
      <c r="D9" s="29">
        <f>Productos!$P10</f>
        <v>2503.2140000000004</v>
      </c>
      <c r="E9" s="29">
        <f>Productos!$P10</f>
        <v>2503.2140000000004</v>
      </c>
      <c r="F9" s="29">
        <f>Productos!$P10</f>
        <v>2503.2140000000004</v>
      </c>
      <c r="G9" s="29">
        <f>Productos!$P10</f>
        <v>2503.2140000000004</v>
      </c>
      <c r="H9" s="29">
        <f>Productos!$P10</f>
        <v>2503.2140000000004</v>
      </c>
      <c r="I9" s="29">
        <f>Productos!$P10</f>
        <v>2503.2140000000004</v>
      </c>
      <c r="J9" s="29">
        <f>Productos!$P10</f>
        <v>2503.2140000000004</v>
      </c>
      <c r="K9" s="29">
        <f>Productos!$P10</f>
        <v>2503.2140000000004</v>
      </c>
      <c r="L9" s="29">
        <f>Productos!$P10</f>
        <v>2503.2140000000004</v>
      </c>
      <c r="M9" s="29">
        <f>Productos!$P10</f>
        <v>2503.2140000000004</v>
      </c>
      <c r="N9" s="29">
        <f>Productos!$P10</f>
        <v>2503.2140000000004</v>
      </c>
      <c r="O9" s="29">
        <f>Productos!$P10</f>
        <v>2503.2140000000004</v>
      </c>
      <c r="P9" s="29">
        <f>Productos!$P10</f>
        <v>2503.2140000000004</v>
      </c>
      <c r="Q9" s="29">
        <f>Productos!$P10</f>
        <v>2503.2140000000004</v>
      </c>
      <c r="R9" s="29">
        <f>Productos!$P10</f>
        <v>2503.2140000000004</v>
      </c>
      <c r="S9" s="29">
        <f>Productos!$P10</f>
        <v>2503.2140000000004</v>
      </c>
      <c r="T9" s="29">
        <f>Productos!$P10</f>
        <v>2503.2140000000004</v>
      </c>
      <c r="U9" s="29">
        <f>Productos!$P10</f>
        <v>2503.2140000000004</v>
      </c>
      <c r="V9" s="29">
        <f>Productos!$P10</f>
        <v>2503.2140000000004</v>
      </c>
      <c r="W9" s="29">
        <f>Productos!$P10</f>
        <v>2503.2140000000004</v>
      </c>
      <c r="X9" s="29">
        <f>Productos!$P10</f>
        <v>2503.2140000000004</v>
      </c>
      <c r="Y9" s="29">
        <f>Productos!$P10</f>
        <v>2503.2140000000004</v>
      </c>
      <c r="Z9" s="29">
        <f>Productos!$P10</f>
        <v>2503.2140000000004</v>
      </c>
      <c r="AA9" s="29">
        <f>Productos!$P10</f>
        <v>2503.2140000000004</v>
      </c>
      <c r="AB9" s="29">
        <f>Productos!$P10</f>
        <v>2503.2140000000004</v>
      </c>
      <c r="AC9" s="29">
        <f>Productos!$P10</f>
        <v>2503.2140000000004</v>
      </c>
      <c r="AD9" s="29">
        <f>Productos!$P10</f>
        <v>2503.2140000000004</v>
      </c>
      <c r="AE9" s="29">
        <f>Productos!$P10</f>
        <v>2503.2140000000004</v>
      </c>
      <c r="AF9" s="29">
        <f>Productos!$P10</f>
        <v>2503.2140000000004</v>
      </c>
      <c r="AG9" s="29">
        <f>Productos!$P10</f>
        <v>2503.2140000000004</v>
      </c>
      <c r="AH9" s="29">
        <f>Productos!$P10</f>
        <v>2503.2140000000004</v>
      </c>
      <c r="AI9" s="29">
        <f>Productos!$P10</f>
        <v>2503.2140000000004</v>
      </c>
      <c r="AJ9" s="29">
        <f>Productos!$P10</f>
        <v>2503.2140000000004</v>
      </c>
      <c r="AK9" s="29">
        <f>Productos!$P10</f>
        <v>2503.2140000000004</v>
      </c>
      <c r="AL9" s="29">
        <f>Productos!$P10</f>
        <v>2503.2140000000004</v>
      </c>
      <c r="AM9" s="29">
        <f>Productos!$P10</f>
        <v>2503.2140000000004</v>
      </c>
      <c r="AN9" s="29">
        <f>Productos!$P10</f>
        <v>2503.2140000000004</v>
      </c>
      <c r="AO9" s="29">
        <f>Productos!$P10</f>
        <v>2503.2140000000004</v>
      </c>
      <c r="AP9" s="29">
        <f>Productos!$P10</f>
        <v>2503.2140000000004</v>
      </c>
      <c r="AQ9" s="29">
        <f>Productos!$P10</f>
        <v>2503.2140000000004</v>
      </c>
      <c r="AR9" s="29">
        <f>Productos!$P10</f>
        <v>2503.2140000000004</v>
      </c>
      <c r="AS9" s="29">
        <f>Productos!$P10</f>
        <v>2503.2140000000004</v>
      </c>
      <c r="AT9" s="29">
        <f>Productos!$P10</f>
        <v>2503.2140000000004</v>
      </c>
      <c r="AU9" s="29">
        <f>Productos!$P10</f>
        <v>2503.2140000000004</v>
      </c>
      <c r="AV9" s="29">
        <f>Productos!$P10</f>
        <v>2503.2140000000004</v>
      </c>
      <c r="AW9" s="29">
        <f>Productos!$P10</f>
        <v>2503.2140000000004</v>
      </c>
      <c r="AX9" s="29">
        <f>Productos!$P10</f>
        <v>2503.2140000000004</v>
      </c>
      <c r="AY9" s="29">
        <f>Productos!$P10</f>
        <v>2503.2140000000004</v>
      </c>
      <c r="AZ9" s="29">
        <f>Productos!$P10</f>
        <v>2503.2140000000004</v>
      </c>
      <c r="BA9" s="29">
        <f>Productos!$P10</f>
        <v>2503.2140000000004</v>
      </c>
      <c r="BB9" s="29">
        <f>Productos!$P10</f>
        <v>2503.2140000000004</v>
      </c>
      <c r="BC9" s="29">
        <f>Productos!$P10</f>
        <v>2503.2140000000004</v>
      </c>
      <c r="BD9" s="29">
        <f>Productos!$P10</f>
        <v>2503.2140000000004</v>
      </c>
      <c r="BE9" s="29">
        <f>Productos!$P10</f>
        <v>2503.2140000000004</v>
      </c>
      <c r="BF9" s="29">
        <f>Productos!$P10</f>
        <v>2503.2140000000004</v>
      </c>
      <c r="BG9" s="29">
        <f>Productos!$P10</f>
        <v>2503.2140000000004</v>
      </c>
      <c r="BH9" s="29">
        <f>Productos!$P10</f>
        <v>2503.2140000000004</v>
      </c>
      <c r="BI9" s="29">
        <f>Productos!$P10</f>
        <v>2503.2140000000004</v>
      </c>
      <c r="BJ9" s="29">
        <f>Productos!$P10</f>
        <v>2503.2140000000004</v>
      </c>
      <c r="BK9" s="29">
        <f>Productos!$P10</f>
        <v>2503.2140000000004</v>
      </c>
      <c r="BL9" s="29">
        <f>Productos!$P10</f>
        <v>2503.2140000000004</v>
      </c>
      <c r="BM9" s="29">
        <f>Productos!$P10</f>
        <v>2503.2140000000004</v>
      </c>
      <c r="BN9" s="29">
        <f>Productos!$P10</f>
        <v>2503.2140000000004</v>
      </c>
      <c r="BO9" s="29">
        <f>Productos!$P10</f>
        <v>2503.2140000000004</v>
      </c>
      <c r="BP9" s="29">
        <f>Productos!$P10</f>
        <v>2503.2140000000004</v>
      </c>
      <c r="BQ9" s="29">
        <f>Productos!$P10</f>
        <v>2503.2140000000004</v>
      </c>
      <c r="BR9" s="29">
        <f>Productos!$P10</f>
        <v>2503.2140000000004</v>
      </c>
      <c r="BS9" s="29">
        <f>Productos!$P10</f>
        <v>2503.2140000000004</v>
      </c>
      <c r="BT9" s="29">
        <f>Productos!$P10</f>
        <v>2503.2140000000004</v>
      </c>
      <c r="BU9" s="29">
        <f>Productos!$P10</f>
        <v>2503.2140000000004</v>
      </c>
      <c r="BV9" s="29">
        <f>Productos!$P10</f>
        <v>2503.2140000000004</v>
      </c>
      <c r="BW9" s="29">
        <f>Productos!$P10</f>
        <v>2503.2140000000004</v>
      </c>
      <c r="BX9" s="29">
        <f>Productos!$P10</f>
        <v>2503.2140000000004</v>
      </c>
      <c r="BY9" s="29">
        <f>Productos!$P10</f>
        <v>2503.2140000000004</v>
      </c>
      <c r="BZ9" s="29">
        <f>Productos!$P10</f>
        <v>2503.2140000000004</v>
      </c>
      <c r="CA9" s="29">
        <f>Productos!$P10</f>
        <v>2503.2140000000004</v>
      </c>
      <c r="CB9" s="29">
        <f>Productos!$P10</f>
        <v>2503.2140000000004</v>
      </c>
      <c r="CC9" s="29">
        <f>Productos!$P10</f>
        <v>2503.2140000000004</v>
      </c>
      <c r="CD9" s="29">
        <f>Productos!$P10</f>
        <v>2503.2140000000004</v>
      </c>
      <c r="CE9" s="29">
        <f>Productos!$P10</f>
        <v>2503.2140000000004</v>
      </c>
      <c r="CF9" s="29">
        <f>Productos!$P10</f>
        <v>2503.2140000000004</v>
      </c>
      <c r="CG9" s="29">
        <f>Productos!$P10</f>
        <v>2503.2140000000004</v>
      </c>
      <c r="CH9" s="29">
        <f>Productos!$P10</f>
        <v>2503.2140000000004</v>
      </c>
      <c r="CI9" s="29">
        <f>Productos!$P10</f>
        <v>2503.2140000000004</v>
      </c>
      <c r="CJ9" s="29">
        <f>Productos!$P10</f>
        <v>2503.2140000000004</v>
      </c>
      <c r="CK9" s="29">
        <f>Productos!$P10</f>
        <v>2503.2140000000004</v>
      </c>
      <c r="CL9" s="29">
        <f>Productos!$P10</f>
        <v>2503.2140000000004</v>
      </c>
      <c r="CM9" s="29">
        <f>Productos!$P10</f>
        <v>2503.2140000000004</v>
      </c>
    </row>
    <row r="10" spans="1:91" x14ac:dyDescent="0.2">
      <c r="A10" s="2" t="s">
        <v>99</v>
      </c>
      <c r="B10" s="29">
        <f>Productos!$P11</f>
        <v>2503.2140000000004</v>
      </c>
      <c r="C10" s="29">
        <f>Productos!$P11</f>
        <v>2503.2140000000004</v>
      </c>
      <c r="D10" s="29">
        <f>Productos!$P11</f>
        <v>2503.2140000000004</v>
      </c>
      <c r="E10" s="29">
        <f>Productos!$P11</f>
        <v>2503.2140000000004</v>
      </c>
      <c r="F10" s="29">
        <f>Productos!$P11</f>
        <v>2503.2140000000004</v>
      </c>
      <c r="G10" s="29">
        <f>Productos!$P11</f>
        <v>2503.2140000000004</v>
      </c>
      <c r="H10" s="29">
        <f>Productos!$P11</f>
        <v>2503.2140000000004</v>
      </c>
      <c r="I10" s="29">
        <f>Productos!$P11</f>
        <v>2503.2140000000004</v>
      </c>
      <c r="J10" s="29">
        <f>Productos!$P11</f>
        <v>2503.2140000000004</v>
      </c>
      <c r="K10" s="29">
        <f>Productos!$P11</f>
        <v>2503.2140000000004</v>
      </c>
      <c r="L10" s="29">
        <f>Productos!$P11</f>
        <v>2503.2140000000004</v>
      </c>
      <c r="M10" s="29">
        <f>Productos!$P11</f>
        <v>2503.2140000000004</v>
      </c>
      <c r="N10" s="29">
        <f>Productos!$P11</f>
        <v>2503.2140000000004</v>
      </c>
      <c r="O10" s="29">
        <f>Productos!$P11</f>
        <v>2503.2140000000004</v>
      </c>
      <c r="P10" s="29">
        <f>Productos!$P11</f>
        <v>2503.2140000000004</v>
      </c>
      <c r="Q10" s="29">
        <f>Productos!$P11</f>
        <v>2503.2140000000004</v>
      </c>
      <c r="R10" s="29">
        <f>Productos!$P11</f>
        <v>2503.2140000000004</v>
      </c>
      <c r="S10" s="29">
        <f>Productos!$P11</f>
        <v>2503.2140000000004</v>
      </c>
      <c r="T10" s="29">
        <f>Productos!$P11</f>
        <v>2503.2140000000004</v>
      </c>
      <c r="U10" s="29">
        <f>Productos!$P11</f>
        <v>2503.2140000000004</v>
      </c>
      <c r="V10" s="29">
        <f>Productos!$P11</f>
        <v>2503.2140000000004</v>
      </c>
      <c r="W10" s="29">
        <f>Productos!$P11</f>
        <v>2503.2140000000004</v>
      </c>
      <c r="X10" s="29">
        <f>Productos!$P11</f>
        <v>2503.2140000000004</v>
      </c>
      <c r="Y10" s="29">
        <f>Productos!$P11</f>
        <v>2503.2140000000004</v>
      </c>
      <c r="Z10" s="29">
        <f>Productos!$P11</f>
        <v>2503.2140000000004</v>
      </c>
      <c r="AA10" s="29">
        <f>Productos!$P11</f>
        <v>2503.2140000000004</v>
      </c>
      <c r="AB10" s="29">
        <f>Productos!$P11</f>
        <v>2503.2140000000004</v>
      </c>
      <c r="AC10" s="29">
        <f>Productos!$P11</f>
        <v>2503.2140000000004</v>
      </c>
      <c r="AD10" s="29">
        <f>Productos!$P11</f>
        <v>2503.2140000000004</v>
      </c>
      <c r="AE10" s="29">
        <f>Productos!$P11</f>
        <v>2503.2140000000004</v>
      </c>
      <c r="AF10" s="29">
        <f>Productos!$P11</f>
        <v>2503.2140000000004</v>
      </c>
      <c r="AG10" s="29">
        <f>Productos!$P11</f>
        <v>2503.2140000000004</v>
      </c>
      <c r="AH10" s="29">
        <f>Productos!$P11</f>
        <v>2503.2140000000004</v>
      </c>
      <c r="AI10" s="29">
        <f>Productos!$P11</f>
        <v>2503.2140000000004</v>
      </c>
      <c r="AJ10" s="29">
        <f>Productos!$P11</f>
        <v>2503.2140000000004</v>
      </c>
      <c r="AK10" s="29">
        <f>Productos!$P11</f>
        <v>2503.2140000000004</v>
      </c>
      <c r="AL10" s="29">
        <f>Productos!$P11</f>
        <v>2503.2140000000004</v>
      </c>
      <c r="AM10" s="29">
        <f>Productos!$P11</f>
        <v>2503.2140000000004</v>
      </c>
      <c r="AN10" s="29">
        <f>Productos!$P11</f>
        <v>2503.2140000000004</v>
      </c>
      <c r="AO10" s="29">
        <f>Productos!$P11</f>
        <v>2503.2140000000004</v>
      </c>
      <c r="AP10" s="29">
        <f>Productos!$P11</f>
        <v>2503.2140000000004</v>
      </c>
      <c r="AQ10" s="29">
        <f>Productos!$P11</f>
        <v>2503.2140000000004</v>
      </c>
      <c r="AR10" s="29">
        <f>Productos!$P11</f>
        <v>2503.2140000000004</v>
      </c>
      <c r="AS10" s="29">
        <f>Productos!$P11</f>
        <v>2503.2140000000004</v>
      </c>
      <c r="AT10" s="29">
        <f>Productos!$P11</f>
        <v>2503.2140000000004</v>
      </c>
      <c r="AU10" s="29">
        <f>Productos!$P11</f>
        <v>2503.2140000000004</v>
      </c>
      <c r="AV10" s="29">
        <f>Productos!$P11</f>
        <v>2503.2140000000004</v>
      </c>
      <c r="AW10" s="29">
        <f>Productos!$P11</f>
        <v>2503.2140000000004</v>
      </c>
      <c r="AX10" s="29">
        <f>Productos!$P11</f>
        <v>2503.2140000000004</v>
      </c>
      <c r="AY10" s="29">
        <f>Productos!$P11</f>
        <v>2503.2140000000004</v>
      </c>
      <c r="AZ10" s="29">
        <f>Productos!$P11</f>
        <v>2503.2140000000004</v>
      </c>
      <c r="BA10" s="29">
        <f>Productos!$P11</f>
        <v>2503.2140000000004</v>
      </c>
      <c r="BB10" s="29">
        <f>Productos!$P11</f>
        <v>2503.2140000000004</v>
      </c>
      <c r="BC10" s="29">
        <f>Productos!$P11</f>
        <v>2503.2140000000004</v>
      </c>
      <c r="BD10" s="29">
        <f>Productos!$P11</f>
        <v>2503.2140000000004</v>
      </c>
      <c r="BE10" s="29">
        <f>Productos!$P11</f>
        <v>2503.2140000000004</v>
      </c>
      <c r="BF10" s="29">
        <f>Productos!$P11</f>
        <v>2503.2140000000004</v>
      </c>
      <c r="BG10" s="29">
        <f>Productos!$P11</f>
        <v>2503.2140000000004</v>
      </c>
      <c r="BH10" s="29">
        <f>Productos!$P11</f>
        <v>2503.2140000000004</v>
      </c>
      <c r="BI10" s="29">
        <f>Productos!$P11</f>
        <v>2503.2140000000004</v>
      </c>
      <c r="BJ10" s="29">
        <f>Productos!$P11</f>
        <v>2503.2140000000004</v>
      </c>
      <c r="BK10" s="29">
        <f>Productos!$P11</f>
        <v>2503.2140000000004</v>
      </c>
      <c r="BL10" s="29">
        <f>Productos!$P11</f>
        <v>2503.2140000000004</v>
      </c>
      <c r="BM10" s="29">
        <f>Productos!$P11</f>
        <v>2503.2140000000004</v>
      </c>
      <c r="BN10" s="29">
        <f>Productos!$P11</f>
        <v>2503.2140000000004</v>
      </c>
      <c r="BO10" s="29">
        <f>Productos!$P11</f>
        <v>2503.2140000000004</v>
      </c>
      <c r="BP10" s="29">
        <f>Productos!$P11</f>
        <v>2503.2140000000004</v>
      </c>
      <c r="BQ10" s="29">
        <f>Productos!$P11</f>
        <v>2503.2140000000004</v>
      </c>
      <c r="BR10" s="29">
        <f>Productos!$P11</f>
        <v>2503.2140000000004</v>
      </c>
      <c r="BS10" s="29">
        <f>Productos!$P11</f>
        <v>2503.2140000000004</v>
      </c>
      <c r="BT10" s="29">
        <f>Productos!$P11</f>
        <v>2503.2140000000004</v>
      </c>
      <c r="BU10" s="29">
        <f>Productos!$P11</f>
        <v>2503.2140000000004</v>
      </c>
      <c r="BV10" s="29">
        <f>Productos!$P11</f>
        <v>2503.2140000000004</v>
      </c>
      <c r="BW10" s="29">
        <f>Productos!$P11</f>
        <v>2503.2140000000004</v>
      </c>
      <c r="BX10" s="29">
        <f>Productos!$P11</f>
        <v>2503.2140000000004</v>
      </c>
      <c r="BY10" s="29">
        <f>Productos!$P11</f>
        <v>2503.2140000000004</v>
      </c>
      <c r="BZ10" s="29">
        <f>Productos!$P11</f>
        <v>2503.2140000000004</v>
      </c>
      <c r="CA10" s="29">
        <f>Productos!$P11</f>
        <v>2503.2140000000004</v>
      </c>
      <c r="CB10" s="29">
        <f>Productos!$P11</f>
        <v>2503.2140000000004</v>
      </c>
      <c r="CC10" s="29">
        <f>Productos!$P11</f>
        <v>2503.2140000000004</v>
      </c>
      <c r="CD10" s="29">
        <f>Productos!$P11</f>
        <v>2503.2140000000004</v>
      </c>
      <c r="CE10" s="29">
        <f>Productos!$P11</f>
        <v>2503.2140000000004</v>
      </c>
      <c r="CF10" s="29">
        <f>Productos!$P11</f>
        <v>2503.2140000000004</v>
      </c>
      <c r="CG10" s="29">
        <f>Productos!$P11</f>
        <v>2503.2140000000004</v>
      </c>
      <c r="CH10" s="29">
        <f>Productos!$P11</f>
        <v>2503.2140000000004</v>
      </c>
      <c r="CI10" s="29">
        <f>Productos!$P11</f>
        <v>2503.2140000000004</v>
      </c>
      <c r="CJ10" s="29">
        <f>Productos!$P11</f>
        <v>2503.2140000000004</v>
      </c>
      <c r="CK10" s="29">
        <f>Productos!$P11</f>
        <v>2503.2140000000004</v>
      </c>
      <c r="CL10" s="29">
        <f>Productos!$P11</f>
        <v>2503.2140000000004</v>
      </c>
      <c r="CM10" s="29">
        <f>Productos!$P11</f>
        <v>2503.2140000000004</v>
      </c>
    </row>
    <row r="11" spans="1:91" x14ac:dyDescent="0.2">
      <c r="A11" s="2" t="s">
        <v>100</v>
      </c>
      <c r="B11" s="29">
        <f>Productos!$P12</f>
        <v>715.20400000000006</v>
      </c>
      <c r="C11" s="29">
        <f>Productos!$P12</f>
        <v>715.20400000000006</v>
      </c>
      <c r="D11" s="29">
        <f>Productos!$P12</f>
        <v>715.20400000000006</v>
      </c>
      <c r="E11" s="29">
        <f>Productos!$P12</f>
        <v>715.20400000000006</v>
      </c>
      <c r="F11" s="29">
        <f>Productos!$P12</f>
        <v>715.20400000000006</v>
      </c>
      <c r="G11" s="29">
        <f>Productos!$P12</f>
        <v>715.20400000000006</v>
      </c>
      <c r="H11" s="29">
        <f>Productos!$P12</f>
        <v>715.20400000000006</v>
      </c>
      <c r="I11" s="29">
        <f>Productos!$P12</f>
        <v>715.20400000000006</v>
      </c>
      <c r="J11" s="29">
        <f>Productos!$P12</f>
        <v>715.20400000000006</v>
      </c>
      <c r="K11" s="29">
        <f>Productos!$P12</f>
        <v>715.20400000000006</v>
      </c>
      <c r="L11" s="29">
        <f>Productos!$P12</f>
        <v>715.20400000000006</v>
      </c>
      <c r="M11" s="29">
        <f>Productos!$P12</f>
        <v>715.20400000000006</v>
      </c>
      <c r="N11" s="29">
        <f>Productos!$P12</f>
        <v>715.20400000000006</v>
      </c>
      <c r="O11" s="29">
        <f>Productos!$P12</f>
        <v>715.20400000000006</v>
      </c>
      <c r="P11" s="29">
        <f>Productos!$P12</f>
        <v>715.20400000000006</v>
      </c>
      <c r="Q11" s="29">
        <f>Productos!$P12</f>
        <v>715.20400000000006</v>
      </c>
      <c r="R11" s="29">
        <f>Productos!$P12</f>
        <v>715.20400000000006</v>
      </c>
      <c r="S11" s="29">
        <f>Productos!$P12</f>
        <v>715.20400000000006</v>
      </c>
      <c r="T11" s="29">
        <f>Productos!$P12</f>
        <v>715.20400000000006</v>
      </c>
      <c r="U11" s="29">
        <f>Productos!$P12</f>
        <v>715.20400000000006</v>
      </c>
      <c r="V11" s="29">
        <f>Productos!$P12</f>
        <v>715.20400000000006</v>
      </c>
      <c r="W11" s="29">
        <f>Productos!$P12</f>
        <v>715.20400000000006</v>
      </c>
      <c r="X11" s="29">
        <f>Productos!$P12</f>
        <v>715.20400000000006</v>
      </c>
      <c r="Y11" s="29">
        <f>Productos!$P12</f>
        <v>715.20400000000006</v>
      </c>
      <c r="Z11" s="29">
        <f>Productos!$P12</f>
        <v>715.20400000000006</v>
      </c>
      <c r="AA11" s="29">
        <f>Productos!$P12</f>
        <v>715.20400000000006</v>
      </c>
      <c r="AB11" s="29">
        <f>Productos!$P12</f>
        <v>715.20400000000006</v>
      </c>
      <c r="AC11" s="29">
        <f>Productos!$P12</f>
        <v>715.20400000000006</v>
      </c>
      <c r="AD11" s="29">
        <f>Productos!$P12</f>
        <v>715.20400000000006</v>
      </c>
      <c r="AE11" s="29">
        <f>Productos!$P12</f>
        <v>715.20400000000006</v>
      </c>
      <c r="AF11" s="29">
        <f>Productos!$P12</f>
        <v>715.20400000000006</v>
      </c>
      <c r="AG11" s="29">
        <f>Productos!$P12</f>
        <v>715.20400000000006</v>
      </c>
      <c r="AH11" s="29">
        <f>Productos!$P12</f>
        <v>715.20400000000006</v>
      </c>
      <c r="AI11" s="29">
        <f>Productos!$P12</f>
        <v>715.20400000000006</v>
      </c>
      <c r="AJ11" s="29">
        <f>Productos!$P12</f>
        <v>715.20400000000006</v>
      </c>
      <c r="AK11" s="29">
        <f>Productos!$P12</f>
        <v>715.20400000000006</v>
      </c>
      <c r="AL11" s="29">
        <f>Productos!$P12</f>
        <v>715.20400000000006</v>
      </c>
      <c r="AM11" s="29">
        <f>Productos!$P12</f>
        <v>715.20400000000006</v>
      </c>
      <c r="AN11" s="29">
        <f>Productos!$P12</f>
        <v>715.20400000000006</v>
      </c>
      <c r="AO11" s="29">
        <f>Productos!$P12</f>
        <v>715.20400000000006</v>
      </c>
      <c r="AP11" s="29">
        <f>Productos!$P12</f>
        <v>715.20400000000006</v>
      </c>
      <c r="AQ11" s="29">
        <f>Productos!$P12</f>
        <v>715.20400000000006</v>
      </c>
      <c r="AR11" s="29">
        <f>Productos!$P12</f>
        <v>715.20400000000006</v>
      </c>
      <c r="AS11" s="29">
        <f>Productos!$P12</f>
        <v>715.20400000000006</v>
      </c>
      <c r="AT11" s="29">
        <f>Productos!$P12</f>
        <v>715.20400000000006</v>
      </c>
      <c r="AU11" s="29">
        <f>Productos!$P12</f>
        <v>715.20400000000006</v>
      </c>
      <c r="AV11" s="29">
        <f>Productos!$P12</f>
        <v>715.20400000000006</v>
      </c>
      <c r="AW11" s="29">
        <f>Productos!$P12</f>
        <v>715.20400000000006</v>
      </c>
      <c r="AX11" s="29">
        <f>Productos!$P12</f>
        <v>715.20400000000006</v>
      </c>
      <c r="AY11" s="29">
        <f>Productos!$P12</f>
        <v>715.20400000000006</v>
      </c>
      <c r="AZ11" s="29">
        <f>Productos!$P12</f>
        <v>715.20400000000006</v>
      </c>
      <c r="BA11" s="29">
        <f>Productos!$P12</f>
        <v>715.20400000000006</v>
      </c>
      <c r="BB11" s="29">
        <f>Productos!$P12</f>
        <v>715.20400000000006</v>
      </c>
      <c r="BC11" s="29">
        <f>Productos!$P12</f>
        <v>715.20400000000006</v>
      </c>
      <c r="BD11" s="29">
        <f>Productos!$P12</f>
        <v>715.20400000000006</v>
      </c>
      <c r="BE11" s="29">
        <f>Productos!$P12</f>
        <v>715.20400000000006</v>
      </c>
      <c r="BF11" s="29">
        <f>Productos!$P12</f>
        <v>715.20400000000006</v>
      </c>
      <c r="BG11" s="29">
        <f>Productos!$P12</f>
        <v>715.20400000000006</v>
      </c>
      <c r="BH11" s="29">
        <f>Productos!$P12</f>
        <v>715.20400000000006</v>
      </c>
      <c r="BI11" s="29">
        <f>Productos!$P12</f>
        <v>715.20400000000006</v>
      </c>
      <c r="BJ11" s="29">
        <f>Productos!$P12</f>
        <v>715.20400000000006</v>
      </c>
      <c r="BK11" s="29">
        <f>Productos!$P12</f>
        <v>715.20400000000006</v>
      </c>
      <c r="BL11" s="29">
        <f>Productos!$P12</f>
        <v>715.20400000000006</v>
      </c>
      <c r="BM11" s="29">
        <f>Productos!$P12</f>
        <v>715.20400000000006</v>
      </c>
      <c r="BN11" s="29">
        <f>Productos!$P12</f>
        <v>715.20400000000006</v>
      </c>
      <c r="BO11" s="29">
        <f>Productos!$P12</f>
        <v>715.20400000000006</v>
      </c>
      <c r="BP11" s="29">
        <f>Productos!$P12</f>
        <v>715.20400000000006</v>
      </c>
      <c r="BQ11" s="29">
        <f>Productos!$P12</f>
        <v>715.20400000000006</v>
      </c>
      <c r="BR11" s="29">
        <f>Productos!$P12</f>
        <v>715.20400000000006</v>
      </c>
      <c r="BS11" s="29">
        <f>Productos!$P12</f>
        <v>715.20400000000006</v>
      </c>
      <c r="BT11" s="29">
        <f>Productos!$P12</f>
        <v>715.20400000000006</v>
      </c>
      <c r="BU11" s="29">
        <f>Productos!$P12</f>
        <v>715.20400000000006</v>
      </c>
      <c r="BV11" s="29">
        <f>Productos!$P12</f>
        <v>715.20400000000006</v>
      </c>
      <c r="BW11" s="29">
        <f>Productos!$P12</f>
        <v>715.20400000000006</v>
      </c>
      <c r="BX11" s="29">
        <f>Productos!$P12</f>
        <v>715.20400000000006</v>
      </c>
      <c r="BY11" s="29">
        <f>Productos!$P12</f>
        <v>715.20400000000006</v>
      </c>
      <c r="BZ11" s="29">
        <f>Productos!$P12</f>
        <v>715.20400000000006</v>
      </c>
      <c r="CA11" s="29">
        <f>Productos!$P12</f>
        <v>715.20400000000006</v>
      </c>
      <c r="CB11" s="29">
        <f>Productos!$P12</f>
        <v>715.20400000000006</v>
      </c>
      <c r="CC11" s="29">
        <f>Productos!$P12</f>
        <v>715.20400000000006</v>
      </c>
      <c r="CD11" s="29">
        <f>Productos!$P12</f>
        <v>715.20400000000006</v>
      </c>
      <c r="CE11" s="29">
        <f>Productos!$P12</f>
        <v>715.20400000000006</v>
      </c>
      <c r="CF11" s="29">
        <f>Productos!$P12</f>
        <v>715.20400000000006</v>
      </c>
      <c r="CG11" s="29">
        <f>Productos!$P12</f>
        <v>715.20400000000006</v>
      </c>
      <c r="CH11" s="29">
        <f>Productos!$P12</f>
        <v>715.20400000000006</v>
      </c>
      <c r="CI11" s="29">
        <f>Productos!$P12</f>
        <v>715.20400000000006</v>
      </c>
      <c r="CJ11" s="29">
        <f>Productos!$P12</f>
        <v>715.20400000000006</v>
      </c>
      <c r="CK11" s="29">
        <f>Productos!$P12</f>
        <v>715.20400000000006</v>
      </c>
      <c r="CL11" s="29">
        <f>Productos!$P12</f>
        <v>715.20400000000006</v>
      </c>
      <c r="CM11" s="29">
        <f>Productos!$P12</f>
        <v>715.20400000000006</v>
      </c>
    </row>
    <row r="12" spans="1:91" x14ac:dyDescent="0.2">
      <c r="A12" s="2" t="s">
        <v>101</v>
      </c>
      <c r="B12" s="29">
        <f>Productos!$P13</f>
        <v>715.20400000000006</v>
      </c>
      <c r="C12" s="29">
        <f>Productos!$P13</f>
        <v>715.20400000000006</v>
      </c>
      <c r="D12" s="29">
        <f>Productos!$P13</f>
        <v>715.20400000000006</v>
      </c>
      <c r="E12" s="29">
        <f>Productos!$P13</f>
        <v>715.20400000000006</v>
      </c>
      <c r="F12" s="29">
        <f>Productos!$P13</f>
        <v>715.20400000000006</v>
      </c>
      <c r="G12" s="29">
        <f>Productos!$P13</f>
        <v>715.20400000000006</v>
      </c>
      <c r="H12" s="29">
        <f>Productos!$P13</f>
        <v>715.20400000000006</v>
      </c>
      <c r="I12" s="29">
        <f>Productos!$P13</f>
        <v>715.20400000000006</v>
      </c>
      <c r="J12" s="29">
        <f>Productos!$P13</f>
        <v>715.20400000000006</v>
      </c>
      <c r="K12" s="29">
        <f>Productos!$P13</f>
        <v>715.20400000000006</v>
      </c>
      <c r="L12" s="29">
        <f>Productos!$P13</f>
        <v>715.20400000000006</v>
      </c>
      <c r="M12" s="29">
        <f>Productos!$P13</f>
        <v>715.20400000000006</v>
      </c>
      <c r="N12" s="29">
        <f>Productos!$P13</f>
        <v>715.20400000000006</v>
      </c>
      <c r="O12" s="29">
        <f>Productos!$P13</f>
        <v>715.20400000000006</v>
      </c>
      <c r="P12" s="29">
        <f>Productos!$P13</f>
        <v>715.20400000000006</v>
      </c>
      <c r="Q12" s="29">
        <f>Productos!$P13</f>
        <v>715.20400000000006</v>
      </c>
      <c r="R12" s="29">
        <f>Productos!$P13</f>
        <v>715.20400000000006</v>
      </c>
      <c r="S12" s="29">
        <f>Productos!$P13</f>
        <v>715.20400000000006</v>
      </c>
      <c r="T12" s="29">
        <f>Productos!$P13</f>
        <v>715.20400000000006</v>
      </c>
      <c r="U12" s="29">
        <f>Productos!$P13</f>
        <v>715.20400000000006</v>
      </c>
      <c r="V12" s="29">
        <f>Productos!$P13</f>
        <v>715.20400000000006</v>
      </c>
      <c r="W12" s="29">
        <f>Productos!$P13</f>
        <v>715.20400000000006</v>
      </c>
      <c r="X12" s="29">
        <f>Productos!$P13</f>
        <v>715.20400000000006</v>
      </c>
      <c r="Y12" s="29">
        <f>Productos!$P13</f>
        <v>715.20400000000006</v>
      </c>
      <c r="Z12" s="29">
        <f>Productos!$P13</f>
        <v>715.20400000000006</v>
      </c>
      <c r="AA12" s="29">
        <f>Productos!$P13</f>
        <v>715.20400000000006</v>
      </c>
      <c r="AB12" s="29">
        <f>Productos!$P13</f>
        <v>715.20400000000006</v>
      </c>
      <c r="AC12" s="29">
        <f>Productos!$P13</f>
        <v>715.20400000000006</v>
      </c>
      <c r="AD12" s="29">
        <f>Productos!$P13</f>
        <v>715.20400000000006</v>
      </c>
      <c r="AE12" s="29">
        <f>Productos!$P13</f>
        <v>715.20400000000006</v>
      </c>
      <c r="AF12" s="29">
        <f>Productos!$P13</f>
        <v>715.20400000000006</v>
      </c>
      <c r="AG12" s="29">
        <f>Productos!$P13</f>
        <v>715.20400000000006</v>
      </c>
      <c r="AH12" s="29">
        <f>Productos!$P13</f>
        <v>715.20400000000006</v>
      </c>
      <c r="AI12" s="29">
        <f>Productos!$P13</f>
        <v>715.20400000000006</v>
      </c>
      <c r="AJ12" s="29">
        <f>Productos!$P13</f>
        <v>715.20400000000006</v>
      </c>
      <c r="AK12" s="29">
        <f>Productos!$P13</f>
        <v>715.20400000000006</v>
      </c>
      <c r="AL12" s="29">
        <f>Productos!$P13</f>
        <v>715.20400000000006</v>
      </c>
      <c r="AM12" s="29">
        <f>Productos!$P13</f>
        <v>715.20400000000006</v>
      </c>
      <c r="AN12" s="29">
        <f>Productos!$P13</f>
        <v>715.20400000000006</v>
      </c>
      <c r="AO12" s="29">
        <f>Productos!$P13</f>
        <v>715.20400000000006</v>
      </c>
      <c r="AP12" s="29">
        <f>Productos!$P13</f>
        <v>715.20400000000006</v>
      </c>
      <c r="AQ12" s="29">
        <f>Productos!$P13</f>
        <v>715.20400000000006</v>
      </c>
      <c r="AR12" s="29">
        <f>Productos!$P13</f>
        <v>715.20400000000006</v>
      </c>
      <c r="AS12" s="29">
        <f>Productos!$P13</f>
        <v>715.20400000000006</v>
      </c>
      <c r="AT12" s="29">
        <f>Productos!$P13</f>
        <v>715.20400000000006</v>
      </c>
      <c r="AU12" s="29">
        <f>Productos!$P13</f>
        <v>715.20400000000006</v>
      </c>
      <c r="AV12" s="29">
        <f>Productos!$P13</f>
        <v>715.20400000000006</v>
      </c>
      <c r="AW12" s="29">
        <f>Productos!$P13</f>
        <v>715.20400000000006</v>
      </c>
      <c r="AX12" s="29">
        <f>Productos!$P13</f>
        <v>715.20400000000006</v>
      </c>
      <c r="AY12" s="29">
        <f>Productos!$P13</f>
        <v>715.20400000000006</v>
      </c>
      <c r="AZ12" s="29">
        <f>Productos!$P13</f>
        <v>715.20400000000006</v>
      </c>
      <c r="BA12" s="29">
        <f>Productos!$P13</f>
        <v>715.20400000000006</v>
      </c>
      <c r="BB12" s="29">
        <f>Productos!$P13</f>
        <v>715.20400000000006</v>
      </c>
      <c r="BC12" s="29">
        <f>Productos!$P13</f>
        <v>715.20400000000006</v>
      </c>
      <c r="BD12" s="29">
        <f>Productos!$P13</f>
        <v>715.20400000000006</v>
      </c>
      <c r="BE12" s="29">
        <f>Productos!$P13</f>
        <v>715.20400000000006</v>
      </c>
      <c r="BF12" s="29">
        <f>Productos!$P13</f>
        <v>715.20400000000006</v>
      </c>
      <c r="BG12" s="29">
        <f>Productos!$P13</f>
        <v>715.20400000000006</v>
      </c>
      <c r="BH12" s="29">
        <f>Productos!$P13</f>
        <v>715.20400000000006</v>
      </c>
      <c r="BI12" s="29">
        <f>Productos!$P13</f>
        <v>715.20400000000006</v>
      </c>
      <c r="BJ12" s="29">
        <f>Productos!$P13</f>
        <v>715.20400000000006</v>
      </c>
      <c r="BK12" s="29">
        <f>Productos!$P13</f>
        <v>715.20400000000006</v>
      </c>
      <c r="BL12" s="29">
        <f>Productos!$P13</f>
        <v>715.20400000000006</v>
      </c>
      <c r="BM12" s="29">
        <f>Productos!$P13</f>
        <v>715.20400000000006</v>
      </c>
      <c r="BN12" s="29">
        <f>Productos!$P13</f>
        <v>715.20400000000006</v>
      </c>
      <c r="BO12" s="29">
        <f>Productos!$P13</f>
        <v>715.20400000000006</v>
      </c>
      <c r="BP12" s="29">
        <f>Productos!$P13</f>
        <v>715.20400000000006</v>
      </c>
      <c r="BQ12" s="29">
        <f>Productos!$P13</f>
        <v>715.20400000000006</v>
      </c>
      <c r="BR12" s="29">
        <f>Productos!$P13</f>
        <v>715.20400000000006</v>
      </c>
      <c r="BS12" s="29">
        <f>Productos!$P13</f>
        <v>715.20400000000006</v>
      </c>
      <c r="BT12" s="29">
        <f>Productos!$P13</f>
        <v>715.20400000000006</v>
      </c>
      <c r="BU12" s="29">
        <f>Productos!$P13</f>
        <v>715.20400000000006</v>
      </c>
      <c r="BV12" s="29">
        <f>Productos!$P13</f>
        <v>715.20400000000006</v>
      </c>
      <c r="BW12" s="29">
        <f>Productos!$P13</f>
        <v>715.20400000000006</v>
      </c>
      <c r="BX12" s="29">
        <f>Productos!$P13</f>
        <v>715.20400000000006</v>
      </c>
      <c r="BY12" s="29">
        <f>Productos!$P13</f>
        <v>715.20400000000006</v>
      </c>
      <c r="BZ12" s="29">
        <f>Productos!$P13</f>
        <v>715.20400000000006</v>
      </c>
      <c r="CA12" s="29">
        <f>Productos!$P13</f>
        <v>715.20400000000006</v>
      </c>
      <c r="CB12" s="29">
        <f>Productos!$P13</f>
        <v>715.20400000000006</v>
      </c>
      <c r="CC12" s="29">
        <f>Productos!$P13</f>
        <v>715.20400000000006</v>
      </c>
      <c r="CD12" s="29">
        <f>Productos!$P13</f>
        <v>715.20400000000006</v>
      </c>
      <c r="CE12" s="29">
        <f>Productos!$P13</f>
        <v>715.20400000000006</v>
      </c>
      <c r="CF12" s="29">
        <f>Productos!$P13</f>
        <v>715.20400000000006</v>
      </c>
      <c r="CG12" s="29">
        <f>Productos!$P13</f>
        <v>715.20400000000006</v>
      </c>
      <c r="CH12" s="29">
        <f>Productos!$P13</f>
        <v>715.20400000000006</v>
      </c>
      <c r="CI12" s="29">
        <f>Productos!$P13</f>
        <v>715.20400000000006</v>
      </c>
      <c r="CJ12" s="29">
        <f>Productos!$P13</f>
        <v>715.20400000000006</v>
      </c>
      <c r="CK12" s="29">
        <f>Productos!$P13</f>
        <v>715.20400000000006</v>
      </c>
      <c r="CL12" s="29">
        <f>Productos!$P13</f>
        <v>715.20400000000006</v>
      </c>
      <c r="CM12" s="29">
        <f>Productos!$P13</f>
        <v>715.20400000000006</v>
      </c>
    </row>
    <row r="13" spans="1:91" x14ac:dyDescent="0.2">
      <c r="A13" s="2" t="s">
        <v>102</v>
      </c>
      <c r="B13" s="29">
        <f>Productos!$P14</f>
        <v>357.60200000000003</v>
      </c>
      <c r="C13" s="29">
        <f>Productos!$P14</f>
        <v>357.60200000000003</v>
      </c>
      <c r="D13" s="29">
        <f>Productos!$P14</f>
        <v>357.60200000000003</v>
      </c>
      <c r="E13" s="29">
        <f>Productos!$P14</f>
        <v>357.60200000000003</v>
      </c>
      <c r="F13" s="29">
        <f>Productos!$P14</f>
        <v>357.60200000000003</v>
      </c>
      <c r="G13" s="29">
        <f>Productos!$P14</f>
        <v>357.60200000000003</v>
      </c>
      <c r="H13" s="29">
        <f>Productos!$P14</f>
        <v>357.60200000000003</v>
      </c>
      <c r="I13" s="29">
        <f>Productos!$P14</f>
        <v>357.60200000000003</v>
      </c>
      <c r="J13" s="29">
        <f>Productos!$P14</f>
        <v>357.60200000000003</v>
      </c>
      <c r="K13" s="29">
        <f>Productos!$P14</f>
        <v>357.60200000000003</v>
      </c>
      <c r="L13" s="29">
        <f>Productos!$P14</f>
        <v>357.60200000000003</v>
      </c>
      <c r="M13" s="29">
        <f>Productos!$P14</f>
        <v>357.60200000000003</v>
      </c>
      <c r="N13" s="29">
        <f>Productos!$P14</f>
        <v>357.60200000000003</v>
      </c>
      <c r="O13" s="29">
        <f>Productos!$P14</f>
        <v>357.60200000000003</v>
      </c>
      <c r="P13" s="29">
        <f>Productos!$P14</f>
        <v>357.60200000000003</v>
      </c>
      <c r="Q13" s="29">
        <f>Productos!$P14</f>
        <v>357.60200000000003</v>
      </c>
      <c r="R13" s="29">
        <f>Productos!$P14</f>
        <v>357.60200000000003</v>
      </c>
      <c r="S13" s="29">
        <f>Productos!$P14</f>
        <v>357.60200000000003</v>
      </c>
      <c r="T13" s="29">
        <f>Productos!$P14</f>
        <v>357.60200000000003</v>
      </c>
      <c r="U13" s="29">
        <f>Productos!$P14</f>
        <v>357.60200000000003</v>
      </c>
      <c r="V13" s="29">
        <f>Productos!$P14</f>
        <v>357.60200000000003</v>
      </c>
      <c r="W13" s="29">
        <f>Productos!$P14</f>
        <v>357.60200000000003</v>
      </c>
      <c r="X13" s="29">
        <f>Productos!$P14</f>
        <v>357.60200000000003</v>
      </c>
      <c r="Y13" s="29">
        <f>Productos!$P14</f>
        <v>357.60200000000003</v>
      </c>
      <c r="Z13" s="29">
        <f>Productos!$P14</f>
        <v>357.60200000000003</v>
      </c>
      <c r="AA13" s="29">
        <f>Productos!$P14</f>
        <v>357.60200000000003</v>
      </c>
      <c r="AB13" s="29">
        <f>Productos!$P14</f>
        <v>357.60200000000003</v>
      </c>
      <c r="AC13" s="29">
        <f>Productos!$P14</f>
        <v>357.60200000000003</v>
      </c>
      <c r="AD13" s="29">
        <f>Productos!$P14</f>
        <v>357.60200000000003</v>
      </c>
      <c r="AE13" s="29">
        <f>Productos!$P14</f>
        <v>357.60200000000003</v>
      </c>
      <c r="AF13" s="29">
        <f>Productos!$P14</f>
        <v>357.60200000000003</v>
      </c>
      <c r="AG13" s="29">
        <f>Productos!$P14</f>
        <v>357.60200000000003</v>
      </c>
      <c r="AH13" s="29">
        <f>Productos!$P14</f>
        <v>357.60200000000003</v>
      </c>
      <c r="AI13" s="29">
        <f>Productos!$P14</f>
        <v>357.60200000000003</v>
      </c>
      <c r="AJ13" s="29">
        <f>Productos!$P14</f>
        <v>357.60200000000003</v>
      </c>
      <c r="AK13" s="29">
        <f>Productos!$P14</f>
        <v>357.60200000000003</v>
      </c>
      <c r="AL13" s="29">
        <f>Productos!$P14</f>
        <v>357.60200000000003</v>
      </c>
      <c r="AM13" s="29">
        <f>Productos!$P14</f>
        <v>357.60200000000003</v>
      </c>
      <c r="AN13" s="29">
        <f>Productos!$P14</f>
        <v>357.60200000000003</v>
      </c>
      <c r="AO13" s="29">
        <f>Productos!$P14</f>
        <v>357.60200000000003</v>
      </c>
      <c r="AP13" s="29">
        <f>Productos!$P14</f>
        <v>357.60200000000003</v>
      </c>
      <c r="AQ13" s="29">
        <f>Productos!$P14</f>
        <v>357.60200000000003</v>
      </c>
      <c r="AR13" s="29">
        <f>Productos!$P14</f>
        <v>357.60200000000003</v>
      </c>
      <c r="AS13" s="29">
        <f>Productos!$P14</f>
        <v>357.60200000000003</v>
      </c>
      <c r="AT13" s="29">
        <f>Productos!$P14</f>
        <v>357.60200000000003</v>
      </c>
      <c r="AU13" s="29">
        <f>Productos!$P14</f>
        <v>357.60200000000003</v>
      </c>
      <c r="AV13" s="29">
        <f>Productos!$P14</f>
        <v>357.60200000000003</v>
      </c>
      <c r="AW13" s="29">
        <f>Productos!$P14</f>
        <v>357.60200000000003</v>
      </c>
      <c r="AX13" s="29">
        <f>Productos!$P14</f>
        <v>357.60200000000003</v>
      </c>
      <c r="AY13" s="29">
        <f>Productos!$P14</f>
        <v>357.60200000000003</v>
      </c>
      <c r="AZ13" s="29">
        <f>Productos!$P14</f>
        <v>357.60200000000003</v>
      </c>
      <c r="BA13" s="29">
        <f>Productos!$P14</f>
        <v>357.60200000000003</v>
      </c>
      <c r="BB13" s="29">
        <f>Productos!$P14</f>
        <v>357.60200000000003</v>
      </c>
      <c r="BC13" s="29">
        <f>Productos!$P14</f>
        <v>357.60200000000003</v>
      </c>
      <c r="BD13" s="29">
        <f>Productos!$P14</f>
        <v>357.60200000000003</v>
      </c>
      <c r="BE13" s="29">
        <f>Productos!$P14</f>
        <v>357.60200000000003</v>
      </c>
      <c r="BF13" s="29">
        <f>Productos!$P14</f>
        <v>357.60200000000003</v>
      </c>
      <c r="BG13" s="29">
        <f>Productos!$P14</f>
        <v>357.60200000000003</v>
      </c>
      <c r="BH13" s="29">
        <f>Productos!$P14</f>
        <v>357.60200000000003</v>
      </c>
      <c r="BI13" s="29">
        <f>Productos!$P14</f>
        <v>357.60200000000003</v>
      </c>
      <c r="BJ13" s="29">
        <f>Productos!$P14</f>
        <v>357.60200000000003</v>
      </c>
      <c r="BK13" s="29">
        <f>Productos!$P14</f>
        <v>357.60200000000003</v>
      </c>
      <c r="BL13" s="29">
        <f>Productos!$P14</f>
        <v>357.60200000000003</v>
      </c>
      <c r="BM13" s="29">
        <f>Productos!$P14</f>
        <v>357.60200000000003</v>
      </c>
      <c r="BN13" s="29">
        <f>Productos!$P14</f>
        <v>357.60200000000003</v>
      </c>
      <c r="BO13" s="29">
        <f>Productos!$P14</f>
        <v>357.60200000000003</v>
      </c>
      <c r="BP13" s="29">
        <f>Productos!$P14</f>
        <v>357.60200000000003</v>
      </c>
      <c r="BQ13" s="29">
        <f>Productos!$P14</f>
        <v>357.60200000000003</v>
      </c>
      <c r="BR13" s="29">
        <f>Productos!$P14</f>
        <v>357.60200000000003</v>
      </c>
      <c r="BS13" s="29">
        <f>Productos!$P14</f>
        <v>357.60200000000003</v>
      </c>
      <c r="BT13" s="29">
        <f>Productos!$P14</f>
        <v>357.60200000000003</v>
      </c>
      <c r="BU13" s="29">
        <f>Productos!$P14</f>
        <v>357.60200000000003</v>
      </c>
      <c r="BV13" s="29">
        <f>Productos!$P14</f>
        <v>357.60200000000003</v>
      </c>
      <c r="BW13" s="29">
        <f>Productos!$P14</f>
        <v>357.60200000000003</v>
      </c>
      <c r="BX13" s="29">
        <f>Productos!$P14</f>
        <v>357.60200000000003</v>
      </c>
      <c r="BY13" s="29">
        <f>Productos!$P14</f>
        <v>357.60200000000003</v>
      </c>
      <c r="BZ13" s="29">
        <f>Productos!$P14</f>
        <v>357.60200000000003</v>
      </c>
      <c r="CA13" s="29">
        <f>Productos!$P14</f>
        <v>357.60200000000003</v>
      </c>
      <c r="CB13" s="29">
        <f>Productos!$P14</f>
        <v>357.60200000000003</v>
      </c>
      <c r="CC13" s="29">
        <f>Productos!$P14</f>
        <v>357.60200000000003</v>
      </c>
      <c r="CD13" s="29">
        <f>Productos!$P14</f>
        <v>357.60200000000003</v>
      </c>
      <c r="CE13" s="29">
        <f>Productos!$P14</f>
        <v>357.60200000000003</v>
      </c>
      <c r="CF13" s="29">
        <f>Productos!$P14</f>
        <v>357.60200000000003</v>
      </c>
      <c r="CG13" s="29">
        <f>Productos!$P14</f>
        <v>357.60200000000003</v>
      </c>
      <c r="CH13" s="29">
        <f>Productos!$P14</f>
        <v>357.60200000000003</v>
      </c>
      <c r="CI13" s="29">
        <f>Productos!$P14</f>
        <v>357.60200000000003</v>
      </c>
      <c r="CJ13" s="29">
        <f>Productos!$P14</f>
        <v>357.60200000000003</v>
      </c>
      <c r="CK13" s="29">
        <f>Productos!$P14</f>
        <v>357.60200000000003</v>
      </c>
      <c r="CL13" s="29">
        <f>Productos!$P14</f>
        <v>357.60200000000003</v>
      </c>
      <c r="CM13" s="29">
        <f>Productos!$P14</f>
        <v>357.60200000000003</v>
      </c>
    </row>
    <row r="14" spans="1:91" x14ac:dyDescent="0.2">
      <c r="A14" s="2" t="s">
        <v>103</v>
      </c>
      <c r="B14" s="29">
        <f>Productos!$P15</f>
        <v>1430.4080000000001</v>
      </c>
      <c r="C14" s="29">
        <f>Productos!$P15</f>
        <v>1430.4080000000001</v>
      </c>
      <c r="D14" s="29">
        <f>Productos!$P15</f>
        <v>1430.4080000000001</v>
      </c>
      <c r="E14" s="29">
        <f>Productos!$P15</f>
        <v>1430.4080000000001</v>
      </c>
      <c r="F14" s="29">
        <f>Productos!$P15</f>
        <v>1430.4080000000001</v>
      </c>
      <c r="G14" s="29">
        <f>Productos!$P15</f>
        <v>1430.4080000000001</v>
      </c>
      <c r="H14" s="29">
        <f>Productos!$P15</f>
        <v>1430.4080000000001</v>
      </c>
      <c r="I14" s="29">
        <f>Productos!$P15</f>
        <v>1430.4080000000001</v>
      </c>
      <c r="J14" s="29">
        <f>Productos!$P15</f>
        <v>1430.4080000000001</v>
      </c>
      <c r="K14" s="29">
        <f>Productos!$P15</f>
        <v>1430.4080000000001</v>
      </c>
      <c r="L14" s="29">
        <f>Productos!$P15</f>
        <v>1430.4080000000001</v>
      </c>
      <c r="M14" s="29">
        <f>Productos!$P15</f>
        <v>1430.4080000000001</v>
      </c>
      <c r="N14" s="29">
        <f>Productos!$P15</f>
        <v>1430.4080000000001</v>
      </c>
      <c r="O14" s="29">
        <f>Productos!$P15</f>
        <v>1430.4080000000001</v>
      </c>
      <c r="P14" s="29">
        <f>Productos!$P15</f>
        <v>1430.4080000000001</v>
      </c>
      <c r="Q14" s="29">
        <f>Productos!$P15</f>
        <v>1430.4080000000001</v>
      </c>
      <c r="R14" s="29">
        <f>Productos!$P15</f>
        <v>1430.4080000000001</v>
      </c>
      <c r="S14" s="29">
        <f>Productos!$P15</f>
        <v>1430.4080000000001</v>
      </c>
      <c r="T14" s="29">
        <f>Productos!$P15</f>
        <v>1430.4080000000001</v>
      </c>
      <c r="U14" s="29">
        <f>Productos!$P15</f>
        <v>1430.4080000000001</v>
      </c>
      <c r="V14" s="29">
        <f>Productos!$P15</f>
        <v>1430.4080000000001</v>
      </c>
      <c r="W14" s="29">
        <f>Productos!$P15</f>
        <v>1430.4080000000001</v>
      </c>
      <c r="X14" s="29">
        <f>Productos!$P15</f>
        <v>1430.4080000000001</v>
      </c>
      <c r="Y14" s="29">
        <f>Productos!$P15</f>
        <v>1430.4080000000001</v>
      </c>
      <c r="Z14" s="29">
        <f>Productos!$P15</f>
        <v>1430.4080000000001</v>
      </c>
      <c r="AA14" s="29">
        <f>Productos!$P15</f>
        <v>1430.4080000000001</v>
      </c>
      <c r="AB14" s="29">
        <f>Productos!$P15</f>
        <v>1430.4080000000001</v>
      </c>
      <c r="AC14" s="29">
        <f>Productos!$P15</f>
        <v>1430.4080000000001</v>
      </c>
      <c r="AD14" s="29">
        <f>Productos!$P15</f>
        <v>1430.4080000000001</v>
      </c>
      <c r="AE14" s="29">
        <f>Productos!$P15</f>
        <v>1430.4080000000001</v>
      </c>
      <c r="AF14" s="29">
        <f>Productos!$P15</f>
        <v>1430.4080000000001</v>
      </c>
      <c r="AG14" s="29">
        <f>Productos!$P15</f>
        <v>1430.4080000000001</v>
      </c>
      <c r="AH14" s="29">
        <f>Productos!$P15</f>
        <v>1430.4080000000001</v>
      </c>
      <c r="AI14" s="29">
        <f>Productos!$P15</f>
        <v>1430.4080000000001</v>
      </c>
      <c r="AJ14" s="29">
        <f>Productos!$P15</f>
        <v>1430.4080000000001</v>
      </c>
      <c r="AK14" s="29">
        <f>Productos!$P15</f>
        <v>1430.4080000000001</v>
      </c>
      <c r="AL14" s="29">
        <f>Productos!$P15</f>
        <v>1430.4080000000001</v>
      </c>
      <c r="AM14" s="29">
        <f>Productos!$P15</f>
        <v>1430.4080000000001</v>
      </c>
      <c r="AN14" s="29">
        <f>Productos!$P15</f>
        <v>1430.4080000000001</v>
      </c>
      <c r="AO14" s="29">
        <f>Productos!$P15</f>
        <v>1430.4080000000001</v>
      </c>
      <c r="AP14" s="29">
        <f>Productos!$P15</f>
        <v>1430.4080000000001</v>
      </c>
      <c r="AQ14" s="29">
        <f>Productos!$P15</f>
        <v>1430.4080000000001</v>
      </c>
      <c r="AR14" s="29">
        <f>Productos!$P15</f>
        <v>1430.4080000000001</v>
      </c>
      <c r="AS14" s="29">
        <f>Productos!$P15</f>
        <v>1430.4080000000001</v>
      </c>
      <c r="AT14" s="29">
        <f>Productos!$P15</f>
        <v>1430.4080000000001</v>
      </c>
      <c r="AU14" s="29">
        <f>Productos!$P15</f>
        <v>1430.4080000000001</v>
      </c>
      <c r="AV14" s="29">
        <f>Productos!$P15</f>
        <v>1430.4080000000001</v>
      </c>
      <c r="AW14" s="29">
        <f>Productos!$P15</f>
        <v>1430.4080000000001</v>
      </c>
      <c r="AX14" s="29">
        <f>Productos!$P15</f>
        <v>1430.4080000000001</v>
      </c>
      <c r="AY14" s="29">
        <f>Productos!$P15</f>
        <v>1430.4080000000001</v>
      </c>
      <c r="AZ14" s="29">
        <f>Productos!$P15</f>
        <v>1430.4080000000001</v>
      </c>
      <c r="BA14" s="29">
        <f>Productos!$P15</f>
        <v>1430.4080000000001</v>
      </c>
      <c r="BB14" s="29">
        <f>Productos!$P15</f>
        <v>1430.4080000000001</v>
      </c>
      <c r="BC14" s="29">
        <f>Productos!$P15</f>
        <v>1430.4080000000001</v>
      </c>
      <c r="BD14" s="29">
        <f>Productos!$P15</f>
        <v>1430.4080000000001</v>
      </c>
      <c r="BE14" s="29">
        <f>Productos!$P15</f>
        <v>1430.4080000000001</v>
      </c>
      <c r="BF14" s="29">
        <f>Productos!$P15</f>
        <v>1430.4080000000001</v>
      </c>
      <c r="BG14" s="29">
        <f>Productos!$P15</f>
        <v>1430.4080000000001</v>
      </c>
      <c r="BH14" s="29">
        <f>Productos!$P15</f>
        <v>1430.4080000000001</v>
      </c>
      <c r="BI14" s="29">
        <f>Productos!$P15</f>
        <v>1430.4080000000001</v>
      </c>
      <c r="BJ14" s="29">
        <f>Productos!$P15</f>
        <v>1430.4080000000001</v>
      </c>
      <c r="BK14" s="29">
        <f>Productos!$P15</f>
        <v>1430.4080000000001</v>
      </c>
      <c r="BL14" s="29">
        <f>Productos!$P15</f>
        <v>1430.4080000000001</v>
      </c>
      <c r="BM14" s="29">
        <f>Productos!$P15</f>
        <v>1430.4080000000001</v>
      </c>
      <c r="BN14" s="29">
        <f>Productos!$P15</f>
        <v>1430.4080000000001</v>
      </c>
      <c r="BO14" s="29">
        <f>Productos!$P15</f>
        <v>1430.4080000000001</v>
      </c>
      <c r="BP14" s="29">
        <f>Productos!$P15</f>
        <v>1430.4080000000001</v>
      </c>
      <c r="BQ14" s="29">
        <f>Productos!$P15</f>
        <v>1430.4080000000001</v>
      </c>
      <c r="BR14" s="29">
        <f>Productos!$P15</f>
        <v>1430.4080000000001</v>
      </c>
      <c r="BS14" s="29">
        <f>Productos!$P15</f>
        <v>1430.4080000000001</v>
      </c>
      <c r="BT14" s="29">
        <f>Productos!$P15</f>
        <v>1430.4080000000001</v>
      </c>
      <c r="BU14" s="29">
        <f>Productos!$P15</f>
        <v>1430.4080000000001</v>
      </c>
      <c r="BV14" s="29">
        <f>Productos!$P15</f>
        <v>1430.4080000000001</v>
      </c>
      <c r="BW14" s="29">
        <f>Productos!$P15</f>
        <v>1430.4080000000001</v>
      </c>
      <c r="BX14" s="29">
        <f>Productos!$P15</f>
        <v>1430.4080000000001</v>
      </c>
      <c r="BY14" s="29">
        <f>Productos!$P15</f>
        <v>1430.4080000000001</v>
      </c>
      <c r="BZ14" s="29">
        <f>Productos!$P15</f>
        <v>1430.4080000000001</v>
      </c>
      <c r="CA14" s="29">
        <f>Productos!$P15</f>
        <v>1430.4080000000001</v>
      </c>
      <c r="CB14" s="29">
        <f>Productos!$P15</f>
        <v>1430.4080000000001</v>
      </c>
      <c r="CC14" s="29">
        <f>Productos!$P15</f>
        <v>1430.4080000000001</v>
      </c>
      <c r="CD14" s="29">
        <f>Productos!$P15</f>
        <v>1430.4080000000001</v>
      </c>
      <c r="CE14" s="29">
        <f>Productos!$P15</f>
        <v>1430.4080000000001</v>
      </c>
      <c r="CF14" s="29">
        <f>Productos!$P15</f>
        <v>1430.4080000000001</v>
      </c>
      <c r="CG14" s="29">
        <f>Productos!$P15</f>
        <v>1430.4080000000001</v>
      </c>
      <c r="CH14" s="29">
        <f>Productos!$P15</f>
        <v>1430.4080000000001</v>
      </c>
      <c r="CI14" s="29">
        <f>Productos!$P15</f>
        <v>1430.4080000000001</v>
      </c>
      <c r="CJ14" s="29">
        <f>Productos!$P15</f>
        <v>1430.4080000000001</v>
      </c>
      <c r="CK14" s="29">
        <f>Productos!$P15</f>
        <v>1430.4080000000001</v>
      </c>
      <c r="CL14" s="29">
        <f>Productos!$P15</f>
        <v>1430.4080000000001</v>
      </c>
      <c r="CM14" s="29">
        <f>Productos!$P15</f>
        <v>1430.4080000000001</v>
      </c>
    </row>
    <row r="15" spans="1:91" x14ac:dyDescent="0.2">
      <c r="A15" s="2" t="s">
        <v>104</v>
      </c>
      <c r="B15" s="29">
        <f>Productos!$P16</f>
        <v>1251.6070000000002</v>
      </c>
      <c r="C15" s="29">
        <f>Productos!$P16</f>
        <v>1251.6070000000002</v>
      </c>
      <c r="D15" s="29">
        <f>Productos!$P16</f>
        <v>1251.6070000000002</v>
      </c>
      <c r="E15" s="29">
        <f>Productos!$P16</f>
        <v>1251.6070000000002</v>
      </c>
      <c r="F15" s="29">
        <f>Productos!$P16</f>
        <v>1251.6070000000002</v>
      </c>
      <c r="G15" s="29">
        <f>Productos!$P16</f>
        <v>1251.6070000000002</v>
      </c>
      <c r="H15" s="29">
        <f>Productos!$P16</f>
        <v>1251.6070000000002</v>
      </c>
      <c r="I15" s="29">
        <f>Productos!$P16</f>
        <v>1251.6070000000002</v>
      </c>
      <c r="J15" s="29">
        <f>Productos!$P16</f>
        <v>1251.6070000000002</v>
      </c>
      <c r="K15" s="29">
        <f>Productos!$P16</f>
        <v>1251.6070000000002</v>
      </c>
      <c r="L15" s="29">
        <f>Productos!$P16</f>
        <v>1251.6070000000002</v>
      </c>
      <c r="M15" s="29">
        <f>Productos!$P16</f>
        <v>1251.6070000000002</v>
      </c>
      <c r="N15" s="29">
        <f>Productos!$P16</f>
        <v>1251.6070000000002</v>
      </c>
      <c r="O15" s="29">
        <f>Productos!$P16</f>
        <v>1251.6070000000002</v>
      </c>
      <c r="P15" s="29">
        <f>Productos!$P16</f>
        <v>1251.6070000000002</v>
      </c>
      <c r="Q15" s="29">
        <f>Productos!$P16</f>
        <v>1251.6070000000002</v>
      </c>
      <c r="R15" s="29">
        <f>Productos!$P16</f>
        <v>1251.6070000000002</v>
      </c>
      <c r="S15" s="29">
        <f>Productos!$P16</f>
        <v>1251.6070000000002</v>
      </c>
      <c r="T15" s="29">
        <f>Productos!$P16</f>
        <v>1251.6070000000002</v>
      </c>
      <c r="U15" s="29">
        <f>Productos!$P16</f>
        <v>1251.6070000000002</v>
      </c>
      <c r="V15" s="29">
        <f>Productos!$P16</f>
        <v>1251.6070000000002</v>
      </c>
      <c r="W15" s="29">
        <f>Productos!$P16</f>
        <v>1251.6070000000002</v>
      </c>
      <c r="X15" s="29">
        <f>Productos!$P16</f>
        <v>1251.6070000000002</v>
      </c>
      <c r="Y15" s="29">
        <f>Productos!$P16</f>
        <v>1251.6070000000002</v>
      </c>
      <c r="Z15" s="29">
        <f>Productos!$P16</f>
        <v>1251.6070000000002</v>
      </c>
      <c r="AA15" s="29">
        <f>Productos!$P16</f>
        <v>1251.6070000000002</v>
      </c>
      <c r="AB15" s="29">
        <f>Productos!$P16</f>
        <v>1251.6070000000002</v>
      </c>
      <c r="AC15" s="29">
        <f>Productos!$P16</f>
        <v>1251.6070000000002</v>
      </c>
      <c r="AD15" s="29">
        <f>Productos!$P16</f>
        <v>1251.6070000000002</v>
      </c>
      <c r="AE15" s="29">
        <f>Productos!$P16</f>
        <v>1251.6070000000002</v>
      </c>
      <c r="AF15" s="29">
        <f>Productos!$P16</f>
        <v>1251.6070000000002</v>
      </c>
      <c r="AG15" s="29">
        <f>Productos!$P16</f>
        <v>1251.6070000000002</v>
      </c>
      <c r="AH15" s="29">
        <f>Productos!$P16</f>
        <v>1251.6070000000002</v>
      </c>
      <c r="AI15" s="29">
        <f>Productos!$P16</f>
        <v>1251.6070000000002</v>
      </c>
      <c r="AJ15" s="29">
        <f>Productos!$P16</f>
        <v>1251.6070000000002</v>
      </c>
      <c r="AK15" s="29">
        <f>Productos!$P16</f>
        <v>1251.6070000000002</v>
      </c>
      <c r="AL15" s="29">
        <f>Productos!$P16</f>
        <v>1251.6070000000002</v>
      </c>
      <c r="AM15" s="29">
        <f>Productos!$P16</f>
        <v>1251.6070000000002</v>
      </c>
      <c r="AN15" s="29">
        <f>Productos!$P16</f>
        <v>1251.6070000000002</v>
      </c>
      <c r="AO15" s="29">
        <f>Productos!$P16</f>
        <v>1251.6070000000002</v>
      </c>
      <c r="AP15" s="29">
        <f>Productos!$P16</f>
        <v>1251.6070000000002</v>
      </c>
      <c r="AQ15" s="29">
        <f>Productos!$P16</f>
        <v>1251.6070000000002</v>
      </c>
      <c r="AR15" s="29">
        <f>Productos!$P16</f>
        <v>1251.6070000000002</v>
      </c>
      <c r="AS15" s="29">
        <f>Productos!$P16</f>
        <v>1251.6070000000002</v>
      </c>
      <c r="AT15" s="29">
        <f>Productos!$P16</f>
        <v>1251.6070000000002</v>
      </c>
      <c r="AU15" s="29">
        <f>Productos!$P16</f>
        <v>1251.6070000000002</v>
      </c>
      <c r="AV15" s="29">
        <f>Productos!$P16</f>
        <v>1251.6070000000002</v>
      </c>
      <c r="AW15" s="29">
        <f>Productos!$P16</f>
        <v>1251.6070000000002</v>
      </c>
      <c r="AX15" s="29">
        <f>Productos!$P16</f>
        <v>1251.6070000000002</v>
      </c>
      <c r="AY15" s="29">
        <f>Productos!$P16</f>
        <v>1251.6070000000002</v>
      </c>
      <c r="AZ15" s="29">
        <f>Productos!$P16</f>
        <v>1251.6070000000002</v>
      </c>
      <c r="BA15" s="29">
        <f>Productos!$P16</f>
        <v>1251.6070000000002</v>
      </c>
      <c r="BB15" s="29">
        <f>Productos!$P16</f>
        <v>1251.6070000000002</v>
      </c>
      <c r="BC15" s="29">
        <f>Productos!$P16</f>
        <v>1251.6070000000002</v>
      </c>
      <c r="BD15" s="29">
        <f>Productos!$P16</f>
        <v>1251.6070000000002</v>
      </c>
      <c r="BE15" s="29">
        <f>Productos!$P16</f>
        <v>1251.6070000000002</v>
      </c>
      <c r="BF15" s="29">
        <f>Productos!$P16</f>
        <v>1251.6070000000002</v>
      </c>
      <c r="BG15" s="29">
        <f>Productos!$P16</f>
        <v>1251.6070000000002</v>
      </c>
      <c r="BH15" s="29">
        <f>Productos!$P16</f>
        <v>1251.6070000000002</v>
      </c>
      <c r="BI15" s="29">
        <f>Productos!$P16</f>
        <v>1251.6070000000002</v>
      </c>
      <c r="BJ15" s="29">
        <f>Productos!$P16</f>
        <v>1251.6070000000002</v>
      </c>
      <c r="BK15" s="29">
        <f>Productos!$P16</f>
        <v>1251.6070000000002</v>
      </c>
      <c r="BL15" s="29">
        <f>Productos!$P16</f>
        <v>1251.6070000000002</v>
      </c>
      <c r="BM15" s="29">
        <f>Productos!$P16</f>
        <v>1251.6070000000002</v>
      </c>
      <c r="BN15" s="29">
        <f>Productos!$P16</f>
        <v>1251.6070000000002</v>
      </c>
      <c r="BO15" s="29">
        <f>Productos!$P16</f>
        <v>1251.6070000000002</v>
      </c>
      <c r="BP15" s="29">
        <f>Productos!$P16</f>
        <v>1251.6070000000002</v>
      </c>
      <c r="BQ15" s="29">
        <f>Productos!$P16</f>
        <v>1251.6070000000002</v>
      </c>
      <c r="BR15" s="29">
        <f>Productos!$P16</f>
        <v>1251.6070000000002</v>
      </c>
      <c r="BS15" s="29">
        <f>Productos!$P16</f>
        <v>1251.6070000000002</v>
      </c>
      <c r="BT15" s="29">
        <f>Productos!$P16</f>
        <v>1251.6070000000002</v>
      </c>
      <c r="BU15" s="29">
        <f>Productos!$P16</f>
        <v>1251.6070000000002</v>
      </c>
      <c r="BV15" s="29">
        <f>Productos!$P16</f>
        <v>1251.6070000000002</v>
      </c>
      <c r="BW15" s="29">
        <f>Productos!$P16</f>
        <v>1251.6070000000002</v>
      </c>
      <c r="BX15" s="29">
        <f>Productos!$P16</f>
        <v>1251.6070000000002</v>
      </c>
      <c r="BY15" s="29">
        <f>Productos!$P16</f>
        <v>1251.6070000000002</v>
      </c>
      <c r="BZ15" s="29">
        <f>Productos!$P16</f>
        <v>1251.6070000000002</v>
      </c>
      <c r="CA15" s="29">
        <f>Productos!$P16</f>
        <v>1251.6070000000002</v>
      </c>
      <c r="CB15" s="29">
        <f>Productos!$P16</f>
        <v>1251.6070000000002</v>
      </c>
      <c r="CC15" s="29">
        <f>Productos!$P16</f>
        <v>1251.6070000000002</v>
      </c>
      <c r="CD15" s="29">
        <f>Productos!$P16</f>
        <v>1251.6070000000002</v>
      </c>
      <c r="CE15" s="29">
        <f>Productos!$P16</f>
        <v>1251.6070000000002</v>
      </c>
      <c r="CF15" s="29">
        <f>Productos!$P16</f>
        <v>1251.6070000000002</v>
      </c>
      <c r="CG15" s="29">
        <f>Productos!$P16</f>
        <v>1251.6070000000002</v>
      </c>
      <c r="CH15" s="29">
        <f>Productos!$P16</f>
        <v>1251.6070000000002</v>
      </c>
      <c r="CI15" s="29">
        <f>Productos!$P16</f>
        <v>1251.6070000000002</v>
      </c>
      <c r="CJ15" s="29">
        <f>Productos!$P16</f>
        <v>1251.6070000000002</v>
      </c>
      <c r="CK15" s="29">
        <f>Productos!$P16</f>
        <v>1251.6070000000002</v>
      </c>
      <c r="CL15" s="29">
        <f>Productos!$P16</f>
        <v>1251.6070000000002</v>
      </c>
      <c r="CM15" s="29">
        <f>Productos!$P16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Productos!$N3</f>
        <v>96.282261398176317</v>
      </c>
      <c r="C2" s="30">
        <f>Productos!$N3</f>
        <v>96.282261398176317</v>
      </c>
      <c r="D2" s="30">
        <f>Productos!$N3</f>
        <v>96.282261398176317</v>
      </c>
      <c r="E2" s="30">
        <f>Productos!$N3</f>
        <v>96.282261398176317</v>
      </c>
      <c r="F2" s="30">
        <f>Productos!$N3</f>
        <v>96.282261398176317</v>
      </c>
      <c r="G2" s="30">
        <f>Productos!$N3</f>
        <v>96.282261398176317</v>
      </c>
      <c r="H2" s="30">
        <f>Productos!$N3</f>
        <v>96.282261398176317</v>
      </c>
      <c r="I2" s="30">
        <f>Productos!$N3</f>
        <v>96.282261398176317</v>
      </c>
      <c r="J2" s="30">
        <f>Productos!$N3</f>
        <v>96.282261398176317</v>
      </c>
      <c r="K2" s="30">
        <f>Productos!$N3</f>
        <v>96.282261398176317</v>
      </c>
      <c r="L2" s="30">
        <f>Productos!$N3</f>
        <v>96.282261398176317</v>
      </c>
      <c r="M2" s="30">
        <f>Productos!$N3</f>
        <v>96.282261398176317</v>
      </c>
      <c r="N2" s="30">
        <f>Productos!$N3</f>
        <v>96.282261398176317</v>
      </c>
      <c r="O2" s="30">
        <f>Productos!$N3</f>
        <v>96.282261398176317</v>
      </c>
      <c r="P2" s="30">
        <f>Productos!$N3</f>
        <v>96.282261398176317</v>
      </c>
      <c r="Q2" s="30">
        <f>Productos!$N3</f>
        <v>96.282261398176317</v>
      </c>
      <c r="R2" s="30">
        <f>Productos!$N3</f>
        <v>96.282261398176317</v>
      </c>
      <c r="S2" s="30">
        <f>Productos!$N3</f>
        <v>96.282261398176317</v>
      </c>
      <c r="T2" s="30">
        <f>Productos!$N3</f>
        <v>96.282261398176317</v>
      </c>
      <c r="U2" s="30">
        <f>Productos!$N3</f>
        <v>96.282261398176317</v>
      </c>
      <c r="V2" s="30">
        <f>Productos!$N3</f>
        <v>96.282261398176317</v>
      </c>
      <c r="W2" s="30">
        <f>Productos!$N3</f>
        <v>96.282261398176317</v>
      </c>
      <c r="X2" s="30">
        <f>Productos!$N3</f>
        <v>96.282261398176317</v>
      </c>
      <c r="Y2" s="30">
        <f>Productos!$N3</f>
        <v>96.282261398176317</v>
      </c>
      <c r="Z2" s="30">
        <f>Productos!$N3</f>
        <v>96.282261398176317</v>
      </c>
      <c r="AA2" s="30">
        <f>Productos!$N3</f>
        <v>96.282261398176317</v>
      </c>
      <c r="AB2" s="30">
        <f>Productos!$N3</f>
        <v>96.282261398176317</v>
      </c>
      <c r="AC2" s="30">
        <f>Productos!$N3</f>
        <v>96.282261398176317</v>
      </c>
      <c r="AD2" s="30">
        <f>Productos!$N3</f>
        <v>96.282261398176317</v>
      </c>
      <c r="AE2" s="30">
        <f>Productos!$N3</f>
        <v>96.282261398176317</v>
      </c>
      <c r="AF2" s="30">
        <f>Productos!$N3</f>
        <v>96.282261398176317</v>
      </c>
      <c r="AG2" s="30">
        <f>Productos!$N3</f>
        <v>96.282261398176317</v>
      </c>
      <c r="AH2" s="30">
        <f>Productos!$N3</f>
        <v>96.282261398176317</v>
      </c>
      <c r="AI2" s="30">
        <f>Productos!$N3</f>
        <v>96.282261398176317</v>
      </c>
      <c r="AJ2" s="30">
        <f>Productos!$N3</f>
        <v>96.282261398176317</v>
      </c>
      <c r="AK2" s="30">
        <f>Productos!$N3</f>
        <v>96.282261398176317</v>
      </c>
      <c r="AL2" s="30">
        <f>Productos!$N3</f>
        <v>96.282261398176317</v>
      </c>
      <c r="AM2" s="30">
        <f>Productos!$N3</f>
        <v>96.282261398176317</v>
      </c>
      <c r="AN2" s="30">
        <f>Productos!$N3</f>
        <v>96.282261398176317</v>
      </c>
      <c r="AO2" s="30">
        <f>Productos!$N3</f>
        <v>96.282261398176317</v>
      </c>
      <c r="AP2" s="30">
        <f>Productos!$N3</f>
        <v>96.282261398176317</v>
      </c>
      <c r="AQ2" s="30">
        <f>Productos!$N3</f>
        <v>96.282261398176317</v>
      </c>
      <c r="AR2" s="30">
        <f>Productos!$N3</f>
        <v>96.282261398176317</v>
      </c>
      <c r="AS2" s="30">
        <f>Productos!$N3</f>
        <v>96.282261398176317</v>
      </c>
      <c r="AT2" s="30">
        <f>Productos!$N3</f>
        <v>96.282261398176317</v>
      </c>
      <c r="AU2" s="30">
        <f>Productos!$N3</f>
        <v>96.282261398176317</v>
      </c>
      <c r="AV2" s="30">
        <f>Productos!$N3</f>
        <v>96.282261398176317</v>
      </c>
      <c r="AW2" s="30">
        <f>Productos!$N3</f>
        <v>96.282261398176317</v>
      </c>
      <c r="AX2" s="30">
        <f>Productos!$N3</f>
        <v>96.282261398176317</v>
      </c>
      <c r="AY2" s="30">
        <f>Productos!$N3</f>
        <v>96.282261398176317</v>
      </c>
      <c r="AZ2" s="30">
        <f>Productos!$N3</f>
        <v>96.282261398176317</v>
      </c>
      <c r="BA2" s="30">
        <f>Productos!$N3</f>
        <v>96.282261398176317</v>
      </c>
      <c r="BB2" s="30">
        <f>Productos!$N3</f>
        <v>96.282261398176317</v>
      </c>
      <c r="BC2" s="30">
        <f>Productos!$N3</f>
        <v>96.282261398176317</v>
      </c>
      <c r="BD2" s="30">
        <f>Productos!$N3</f>
        <v>96.282261398176317</v>
      </c>
      <c r="BE2" s="30">
        <f>Productos!$N3</f>
        <v>96.282261398176317</v>
      </c>
      <c r="BF2" s="30">
        <f>Productos!$N3</f>
        <v>96.282261398176317</v>
      </c>
      <c r="BG2" s="30">
        <f>Productos!$N3</f>
        <v>96.282261398176317</v>
      </c>
      <c r="BH2" s="30">
        <f>Productos!$N3</f>
        <v>96.282261398176317</v>
      </c>
      <c r="BI2" s="30">
        <f>Productos!$N3</f>
        <v>96.282261398176317</v>
      </c>
      <c r="BJ2" s="30">
        <f>Productos!$N3</f>
        <v>96.282261398176317</v>
      </c>
      <c r="BK2" s="30">
        <f>Productos!$N3</f>
        <v>96.282261398176317</v>
      </c>
      <c r="BL2" s="30">
        <f>Productos!$N3</f>
        <v>96.282261398176317</v>
      </c>
      <c r="BM2" s="30">
        <f>Productos!$N3</f>
        <v>96.282261398176317</v>
      </c>
      <c r="BN2" s="30">
        <f>Productos!$N3</f>
        <v>96.282261398176317</v>
      </c>
      <c r="BO2" s="30">
        <f>Productos!$N3</f>
        <v>96.282261398176317</v>
      </c>
      <c r="BP2" s="30">
        <f>Productos!$N3</f>
        <v>96.282261398176317</v>
      </c>
      <c r="BQ2" s="30">
        <f>Productos!$N3</f>
        <v>96.282261398176317</v>
      </c>
      <c r="BR2" s="30">
        <f>Productos!$N3</f>
        <v>96.282261398176317</v>
      </c>
      <c r="BS2" s="30">
        <f>Productos!$N3</f>
        <v>96.282261398176317</v>
      </c>
      <c r="BT2" s="30">
        <f>Productos!$N3</f>
        <v>96.282261398176317</v>
      </c>
      <c r="BU2" s="30">
        <f>Productos!$N3</f>
        <v>96.282261398176317</v>
      </c>
      <c r="BV2" s="30">
        <f>Productos!$N3</f>
        <v>96.282261398176317</v>
      </c>
      <c r="BW2" s="30">
        <f>Productos!$N3</f>
        <v>96.282261398176317</v>
      </c>
      <c r="BX2" s="30">
        <f>Productos!$N3</f>
        <v>96.282261398176317</v>
      </c>
      <c r="BY2" s="30">
        <f>Productos!$N3</f>
        <v>96.282261398176317</v>
      </c>
      <c r="BZ2" s="30">
        <f>Productos!$N3</f>
        <v>96.282261398176317</v>
      </c>
      <c r="CA2" s="30">
        <f>Productos!$N3</f>
        <v>96.282261398176317</v>
      </c>
      <c r="CB2" s="30">
        <f>Productos!$N3</f>
        <v>96.282261398176317</v>
      </c>
      <c r="CC2" s="30">
        <f>Productos!$N3</f>
        <v>96.282261398176317</v>
      </c>
      <c r="CD2" s="30">
        <f>Productos!$N3</f>
        <v>96.282261398176317</v>
      </c>
      <c r="CE2" s="30">
        <f>Productos!$N3</f>
        <v>96.282261398176317</v>
      </c>
      <c r="CF2" s="30">
        <f>Productos!$N3</f>
        <v>96.282261398176317</v>
      </c>
      <c r="CG2" s="30">
        <f>Productos!$N3</f>
        <v>96.282261398176317</v>
      </c>
      <c r="CH2" s="30">
        <f>Productos!$N3</f>
        <v>96.282261398176317</v>
      </c>
      <c r="CI2" s="30">
        <f>Productos!$N3</f>
        <v>96.282261398176317</v>
      </c>
      <c r="CJ2" s="30">
        <f>Productos!$N3</f>
        <v>96.282261398176317</v>
      </c>
      <c r="CK2" s="30">
        <f>Productos!$N3</f>
        <v>96.282261398176317</v>
      </c>
      <c r="CL2" s="30">
        <f>Productos!$N3</f>
        <v>96.282261398176317</v>
      </c>
      <c r="CM2" s="30">
        <f>Productos!$N3</f>
        <v>96.282261398176317</v>
      </c>
    </row>
    <row r="3" spans="1:91" x14ac:dyDescent="0.2">
      <c r="A3" s="2" t="s">
        <v>92</v>
      </c>
      <c r="B3" s="30">
        <f>Productos!$N4</f>
        <v>94.851539017817842</v>
      </c>
      <c r="C3" s="30">
        <f>Productos!$N4</f>
        <v>94.851539017817842</v>
      </c>
      <c r="D3" s="30">
        <f>Productos!$N4</f>
        <v>94.851539017817842</v>
      </c>
      <c r="E3" s="30">
        <f>Productos!$N4</f>
        <v>94.851539017817842</v>
      </c>
      <c r="F3" s="30">
        <f>Productos!$N4</f>
        <v>94.851539017817842</v>
      </c>
      <c r="G3" s="30">
        <f>Productos!$N4</f>
        <v>94.851539017817842</v>
      </c>
      <c r="H3" s="30">
        <f>Productos!$N4</f>
        <v>94.851539017817842</v>
      </c>
      <c r="I3" s="30">
        <f>Productos!$N4</f>
        <v>94.851539017817842</v>
      </c>
      <c r="J3" s="30">
        <f>Productos!$N4</f>
        <v>94.851539017817842</v>
      </c>
      <c r="K3" s="30">
        <f>Productos!$N4</f>
        <v>94.851539017817842</v>
      </c>
      <c r="L3" s="30">
        <f>Productos!$N4</f>
        <v>94.851539017817842</v>
      </c>
      <c r="M3" s="30">
        <f>Productos!$N4</f>
        <v>94.851539017817842</v>
      </c>
      <c r="N3" s="30">
        <f>Productos!$N4</f>
        <v>94.851539017817842</v>
      </c>
      <c r="O3" s="30">
        <f>Productos!$N4</f>
        <v>94.851539017817842</v>
      </c>
      <c r="P3" s="30">
        <f>Productos!$N4</f>
        <v>94.851539017817842</v>
      </c>
      <c r="Q3" s="30">
        <f>Productos!$N4</f>
        <v>94.851539017817842</v>
      </c>
      <c r="R3" s="30">
        <f>Productos!$N4</f>
        <v>94.851539017817842</v>
      </c>
      <c r="S3" s="30">
        <f>Productos!$N4</f>
        <v>94.851539017817842</v>
      </c>
      <c r="T3" s="30">
        <f>Productos!$N4</f>
        <v>94.851539017817842</v>
      </c>
      <c r="U3" s="30">
        <f>Productos!$N4</f>
        <v>94.851539017817842</v>
      </c>
      <c r="V3" s="30">
        <f>Productos!$N4</f>
        <v>94.851539017817842</v>
      </c>
      <c r="W3" s="30">
        <f>Productos!$N4</f>
        <v>94.851539017817842</v>
      </c>
      <c r="X3" s="30">
        <f>Productos!$N4</f>
        <v>94.851539017817842</v>
      </c>
      <c r="Y3" s="30">
        <f>Productos!$N4</f>
        <v>94.851539017817842</v>
      </c>
      <c r="Z3" s="30">
        <f>Productos!$N4</f>
        <v>94.851539017817842</v>
      </c>
      <c r="AA3" s="30">
        <f>Productos!$N4</f>
        <v>94.851539017817842</v>
      </c>
      <c r="AB3" s="30">
        <f>Productos!$N4</f>
        <v>94.851539017817842</v>
      </c>
      <c r="AC3" s="30">
        <f>Productos!$N4</f>
        <v>94.851539017817842</v>
      </c>
      <c r="AD3" s="30">
        <f>Productos!$N4</f>
        <v>94.851539017817842</v>
      </c>
      <c r="AE3" s="30">
        <f>Productos!$N4</f>
        <v>94.851539017817842</v>
      </c>
      <c r="AF3" s="30">
        <f>Productos!$N4</f>
        <v>94.851539017817842</v>
      </c>
      <c r="AG3" s="30">
        <f>Productos!$N4</f>
        <v>94.851539017817842</v>
      </c>
      <c r="AH3" s="30">
        <f>Productos!$N4</f>
        <v>94.851539017817842</v>
      </c>
      <c r="AI3" s="30">
        <f>Productos!$N4</f>
        <v>94.851539017817842</v>
      </c>
      <c r="AJ3" s="30">
        <f>Productos!$N4</f>
        <v>94.851539017817842</v>
      </c>
      <c r="AK3" s="30">
        <f>Productos!$N4</f>
        <v>94.851539017817842</v>
      </c>
      <c r="AL3" s="30">
        <f>Productos!$N4</f>
        <v>94.851539017817842</v>
      </c>
      <c r="AM3" s="30">
        <f>Productos!$N4</f>
        <v>94.851539017817842</v>
      </c>
      <c r="AN3" s="30">
        <f>Productos!$N4</f>
        <v>94.851539017817842</v>
      </c>
      <c r="AO3" s="30">
        <f>Productos!$N4</f>
        <v>94.851539017817842</v>
      </c>
      <c r="AP3" s="30">
        <f>Productos!$N4</f>
        <v>94.851539017817842</v>
      </c>
      <c r="AQ3" s="30">
        <f>Productos!$N4</f>
        <v>94.851539017817842</v>
      </c>
      <c r="AR3" s="30">
        <f>Productos!$N4</f>
        <v>94.851539017817842</v>
      </c>
      <c r="AS3" s="30">
        <f>Productos!$N4</f>
        <v>94.851539017817842</v>
      </c>
      <c r="AT3" s="30">
        <f>Productos!$N4</f>
        <v>94.851539017817842</v>
      </c>
      <c r="AU3" s="30">
        <f>Productos!$N4</f>
        <v>94.851539017817842</v>
      </c>
      <c r="AV3" s="30">
        <f>Productos!$N4</f>
        <v>94.851539017817842</v>
      </c>
      <c r="AW3" s="30">
        <f>Productos!$N4</f>
        <v>94.851539017817842</v>
      </c>
      <c r="AX3" s="30">
        <f>Productos!$N4</f>
        <v>94.851539017817842</v>
      </c>
      <c r="AY3" s="30">
        <f>Productos!$N4</f>
        <v>94.851539017817842</v>
      </c>
      <c r="AZ3" s="30">
        <f>Productos!$N4</f>
        <v>94.851539017817842</v>
      </c>
      <c r="BA3" s="30">
        <f>Productos!$N4</f>
        <v>94.851539017817842</v>
      </c>
      <c r="BB3" s="30">
        <f>Productos!$N4</f>
        <v>94.851539017817842</v>
      </c>
      <c r="BC3" s="30">
        <f>Productos!$N4</f>
        <v>94.851539017817842</v>
      </c>
      <c r="BD3" s="30">
        <f>Productos!$N4</f>
        <v>94.851539017817842</v>
      </c>
      <c r="BE3" s="30">
        <f>Productos!$N4</f>
        <v>94.851539017817842</v>
      </c>
      <c r="BF3" s="30">
        <f>Productos!$N4</f>
        <v>94.851539017817842</v>
      </c>
      <c r="BG3" s="30">
        <f>Productos!$N4</f>
        <v>94.851539017817842</v>
      </c>
      <c r="BH3" s="30">
        <f>Productos!$N4</f>
        <v>94.851539017817842</v>
      </c>
      <c r="BI3" s="30">
        <f>Productos!$N4</f>
        <v>94.851539017817842</v>
      </c>
      <c r="BJ3" s="30">
        <f>Productos!$N4</f>
        <v>94.851539017817842</v>
      </c>
      <c r="BK3" s="30">
        <f>Productos!$N4</f>
        <v>94.851539017817842</v>
      </c>
      <c r="BL3" s="30">
        <f>Productos!$N4</f>
        <v>94.851539017817842</v>
      </c>
      <c r="BM3" s="30">
        <f>Productos!$N4</f>
        <v>94.851539017817842</v>
      </c>
      <c r="BN3" s="30">
        <f>Productos!$N4</f>
        <v>94.851539017817842</v>
      </c>
      <c r="BO3" s="30">
        <f>Productos!$N4</f>
        <v>94.851539017817842</v>
      </c>
      <c r="BP3" s="30">
        <f>Productos!$N4</f>
        <v>94.851539017817842</v>
      </c>
      <c r="BQ3" s="30">
        <f>Productos!$N4</f>
        <v>94.851539017817842</v>
      </c>
      <c r="BR3" s="30">
        <f>Productos!$N4</f>
        <v>94.851539017817842</v>
      </c>
      <c r="BS3" s="30">
        <f>Productos!$N4</f>
        <v>94.851539017817842</v>
      </c>
      <c r="BT3" s="30">
        <f>Productos!$N4</f>
        <v>94.851539017817842</v>
      </c>
      <c r="BU3" s="30">
        <f>Productos!$N4</f>
        <v>94.851539017817842</v>
      </c>
      <c r="BV3" s="30">
        <f>Productos!$N4</f>
        <v>94.851539017817842</v>
      </c>
      <c r="BW3" s="30">
        <f>Productos!$N4</f>
        <v>94.851539017817842</v>
      </c>
      <c r="BX3" s="30">
        <f>Productos!$N4</f>
        <v>94.851539017817842</v>
      </c>
      <c r="BY3" s="30">
        <f>Productos!$N4</f>
        <v>94.851539017817842</v>
      </c>
      <c r="BZ3" s="30">
        <f>Productos!$N4</f>
        <v>94.851539017817842</v>
      </c>
      <c r="CA3" s="30">
        <f>Productos!$N4</f>
        <v>94.851539017817842</v>
      </c>
      <c r="CB3" s="30">
        <f>Productos!$N4</f>
        <v>94.851539017817842</v>
      </c>
      <c r="CC3" s="30">
        <f>Productos!$N4</f>
        <v>94.851539017817842</v>
      </c>
      <c r="CD3" s="30">
        <f>Productos!$N4</f>
        <v>94.851539017817842</v>
      </c>
      <c r="CE3" s="30">
        <f>Productos!$N4</f>
        <v>94.851539017817842</v>
      </c>
      <c r="CF3" s="30">
        <f>Productos!$N4</f>
        <v>94.851539017817842</v>
      </c>
      <c r="CG3" s="30">
        <f>Productos!$N4</f>
        <v>94.851539017817842</v>
      </c>
      <c r="CH3" s="30">
        <f>Productos!$N4</f>
        <v>94.851539017817842</v>
      </c>
      <c r="CI3" s="30">
        <f>Productos!$N4</f>
        <v>94.851539017817842</v>
      </c>
      <c r="CJ3" s="30">
        <f>Productos!$N4</f>
        <v>94.851539017817842</v>
      </c>
      <c r="CK3" s="30">
        <f>Productos!$N4</f>
        <v>94.851539017817842</v>
      </c>
      <c r="CL3" s="30">
        <f>Productos!$N4</f>
        <v>94.851539017817842</v>
      </c>
      <c r="CM3" s="30">
        <f>Productos!$N4</f>
        <v>94.851539017817842</v>
      </c>
    </row>
    <row r="4" spans="1:91" x14ac:dyDescent="0.2">
      <c r="A4" s="2" t="s">
        <v>93</v>
      </c>
      <c r="B4" s="30">
        <f>Productos!$N5</f>
        <v>90.914059003276108</v>
      </c>
      <c r="C4" s="30">
        <f>Productos!$N5</f>
        <v>90.914059003276108</v>
      </c>
      <c r="D4" s="30">
        <f>Productos!$N5</f>
        <v>90.914059003276108</v>
      </c>
      <c r="E4" s="30">
        <f>Productos!$N5</f>
        <v>90.914059003276108</v>
      </c>
      <c r="F4" s="30">
        <f>Productos!$N5</f>
        <v>90.914059003276108</v>
      </c>
      <c r="G4" s="30">
        <f>Productos!$N5</f>
        <v>90.914059003276108</v>
      </c>
      <c r="H4" s="30">
        <f>Productos!$N5</f>
        <v>90.914059003276108</v>
      </c>
      <c r="I4" s="30">
        <f>Productos!$N5</f>
        <v>90.914059003276108</v>
      </c>
      <c r="J4" s="30">
        <f>Productos!$N5</f>
        <v>90.914059003276108</v>
      </c>
      <c r="K4" s="30">
        <f>Productos!$N5</f>
        <v>90.914059003276108</v>
      </c>
      <c r="L4" s="30">
        <f>Productos!$N5</f>
        <v>90.914059003276108</v>
      </c>
      <c r="M4" s="30">
        <f>Productos!$N5</f>
        <v>90.914059003276108</v>
      </c>
      <c r="N4" s="30">
        <f>Productos!$N5</f>
        <v>90.914059003276108</v>
      </c>
      <c r="O4" s="30">
        <f>Productos!$N5</f>
        <v>90.914059003276108</v>
      </c>
      <c r="P4" s="30">
        <f>Productos!$N5</f>
        <v>90.914059003276108</v>
      </c>
      <c r="Q4" s="30">
        <f>Productos!$N5</f>
        <v>90.914059003276108</v>
      </c>
      <c r="R4" s="30">
        <f>Productos!$N5</f>
        <v>90.914059003276108</v>
      </c>
      <c r="S4" s="30">
        <f>Productos!$N5</f>
        <v>90.914059003276108</v>
      </c>
      <c r="T4" s="30">
        <f>Productos!$N5</f>
        <v>90.914059003276108</v>
      </c>
      <c r="U4" s="30">
        <f>Productos!$N5</f>
        <v>90.914059003276108</v>
      </c>
      <c r="V4" s="30">
        <f>Productos!$N5</f>
        <v>90.914059003276108</v>
      </c>
      <c r="W4" s="30">
        <f>Productos!$N5</f>
        <v>90.914059003276108</v>
      </c>
      <c r="X4" s="30">
        <f>Productos!$N5</f>
        <v>90.914059003276108</v>
      </c>
      <c r="Y4" s="30">
        <f>Productos!$N5</f>
        <v>90.914059003276108</v>
      </c>
      <c r="Z4" s="30">
        <f>Productos!$N5</f>
        <v>90.914059003276108</v>
      </c>
      <c r="AA4" s="30">
        <f>Productos!$N5</f>
        <v>90.914059003276108</v>
      </c>
      <c r="AB4" s="30">
        <f>Productos!$N5</f>
        <v>90.914059003276108</v>
      </c>
      <c r="AC4" s="30">
        <f>Productos!$N5</f>
        <v>90.914059003276108</v>
      </c>
      <c r="AD4" s="30">
        <f>Productos!$N5</f>
        <v>90.914059003276108</v>
      </c>
      <c r="AE4" s="30">
        <f>Productos!$N5</f>
        <v>90.914059003276108</v>
      </c>
      <c r="AF4" s="30">
        <f>Productos!$N5</f>
        <v>90.914059003276108</v>
      </c>
      <c r="AG4" s="30">
        <f>Productos!$N5</f>
        <v>90.914059003276108</v>
      </c>
      <c r="AH4" s="30">
        <f>Productos!$N5</f>
        <v>90.914059003276108</v>
      </c>
      <c r="AI4" s="30">
        <f>Productos!$N5</f>
        <v>90.914059003276108</v>
      </c>
      <c r="AJ4" s="30">
        <f>Productos!$N5</f>
        <v>90.914059003276108</v>
      </c>
      <c r="AK4" s="30">
        <f>Productos!$N5</f>
        <v>90.914059003276108</v>
      </c>
      <c r="AL4" s="30">
        <f>Productos!$N5</f>
        <v>90.914059003276108</v>
      </c>
      <c r="AM4" s="30">
        <f>Productos!$N5</f>
        <v>90.914059003276108</v>
      </c>
      <c r="AN4" s="30">
        <f>Productos!$N5</f>
        <v>90.914059003276108</v>
      </c>
      <c r="AO4" s="30">
        <f>Productos!$N5</f>
        <v>90.914059003276108</v>
      </c>
      <c r="AP4" s="30">
        <f>Productos!$N5</f>
        <v>90.914059003276108</v>
      </c>
      <c r="AQ4" s="30">
        <f>Productos!$N5</f>
        <v>90.914059003276108</v>
      </c>
      <c r="AR4" s="30">
        <f>Productos!$N5</f>
        <v>90.914059003276108</v>
      </c>
      <c r="AS4" s="30">
        <f>Productos!$N5</f>
        <v>90.914059003276108</v>
      </c>
      <c r="AT4" s="30">
        <f>Productos!$N5</f>
        <v>90.914059003276108</v>
      </c>
      <c r="AU4" s="30">
        <f>Productos!$N5</f>
        <v>90.914059003276108</v>
      </c>
      <c r="AV4" s="30">
        <f>Productos!$N5</f>
        <v>90.914059003276108</v>
      </c>
      <c r="AW4" s="30">
        <f>Productos!$N5</f>
        <v>90.914059003276108</v>
      </c>
      <c r="AX4" s="30">
        <f>Productos!$N5</f>
        <v>90.914059003276108</v>
      </c>
      <c r="AY4" s="30">
        <f>Productos!$N5</f>
        <v>90.914059003276108</v>
      </c>
      <c r="AZ4" s="30">
        <f>Productos!$N5</f>
        <v>90.914059003276108</v>
      </c>
      <c r="BA4" s="30">
        <f>Productos!$N5</f>
        <v>90.914059003276108</v>
      </c>
      <c r="BB4" s="30">
        <f>Productos!$N5</f>
        <v>90.914059003276108</v>
      </c>
      <c r="BC4" s="30">
        <f>Productos!$N5</f>
        <v>90.914059003276108</v>
      </c>
      <c r="BD4" s="30">
        <f>Productos!$N5</f>
        <v>90.914059003276108</v>
      </c>
      <c r="BE4" s="30">
        <f>Productos!$N5</f>
        <v>90.914059003276108</v>
      </c>
      <c r="BF4" s="30">
        <f>Productos!$N5</f>
        <v>90.914059003276108</v>
      </c>
      <c r="BG4" s="30">
        <f>Productos!$N5</f>
        <v>90.914059003276108</v>
      </c>
      <c r="BH4" s="30">
        <f>Productos!$N5</f>
        <v>90.914059003276108</v>
      </c>
      <c r="BI4" s="30">
        <f>Productos!$N5</f>
        <v>90.914059003276108</v>
      </c>
      <c r="BJ4" s="30">
        <f>Productos!$N5</f>
        <v>90.914059003276108</v>
      </c>
      <c r="BK4" s="30">
        <f>Productos!$N5</f>
        <v>90.914059003276108</v>
      </c>
      <c r="BL4" s="30">
        <f>Productos!$N5</f>
        <v>90.914059003276108</v>
      </c>
      <c r="BM4" s="30">
        <f>Productos!$N5</f>
        <v>90.914059003276108</v>
      </c>
      <c r="BN4" s="30">
        <f>Productos!$N5</f>
        <v>90.914059003276108</v>
      </c>
      <c r="BO4" s="30">
        <f>Productos!$N5</f>
        <v>90.914059003276108</v>
      </c>
      <c r="BP4" s="30">
        <f>Productos!$N5</f>
        <v>90.914059003276108</v>
      </c>
      <c r="BQ4" s="30">
        <f>Productos!$N5</f>
        <v>90.914059003276108</v>
      </c>
      <c r="BR4" s="30">
        <f>Productos!$N5</f>
        <v>90.914059003276108</v>
      </c>
      <c r="BS4" s="30">
        <f>Productos!$N5</f>
        <v>90.914059003276108</v>
      </c>
      <c r="BT4" s="30">
        <f>Productos!$N5</f>
        <v>90.914059003276108</v>
      </c>
      <c r="BU4" s="30">
        <f>Productos!$N5</f>
        <v>90.914059003276108</v>
      </c>
      <c r="BV4" s="30">
        <f>Productos!$N5</f>
        <v>90.914059003276108</v>
      </c>
      <c r="BW4" s="30">
        <f>Productos!$N5</f>
        <v>90.914059003276108</v>
      </c>
      <c r="BX4" s="30">
        <f>Productos!$N5</f>
        <v>90.914059003276108</v>
      </c>
      <c r="BY4" s="30">
        <f>Productos!$N5</f>
        <v>90.914059003276108</v>
      </c>
      <c r="BZ4" s="30">
        <f>Productos!$N5</f>
        <v>90.914059003276108</v>
      </c>
      <c r="CA4" s="30">
        <f>Productos!$N5</f>
        <v>90.914059003276108</v>
      </c>
      <c r="CB4" s="30">
        <f>Productos!$N5</f>
        <v>90.914059003276108</v>
      </c>
      <c r="CC4" s="30">
        <f>Productos!$N5</f>
        <v>90.914059003276108</v>
      </c>
      <c r="CD4" s="30">
        <f>Productos!$N5</f>
        <v>90.914059003276108</v>
      </c>
      <c r="CE4" s="30">
        <f>Productos!$N5</f>
        <v>90.914059003276108</v>
      </c>
      <c r="CF4" s="30">
        <f>Productos!$N5</f>
        <v>90.914059003276108</v>
      </c>
      <c r="CG4" s="30">
        <f>Productos!$N5</f>
        <v>90.914059003276108</v>
      </c>
      <c r="CH4" s="30">
        <f>Productos!$N5</f>
        <v>90.914059003276108</v>
      </c>
      <c r="CI4" s="30">
        <f>Productos!$N5</f>
        <v>90.914059003276108</v>
      </c>
      <c r="CJ4" s="30">
        <f>Productos!$N5</f>
        <v>90.914059003276108</v>
      </c>
      <c r="CK4" s="30">
        <f>Productos!$N5</f>
        <v>90.914059003276108</v>
      </c>
      <c r="CL4" s="30">
        <f>Productos!$N5</f>
        <v>90.914059003276108</v>
      </c>
      <c r="CM4" s="30">
        <f>Productos!$N5</f>
        <v>90.914059003276108</v>
      </c>
    </row>
    <row r="5" spans="1:91" x14ac:dyDescent="0.2">
      <c r="A5" s="2" t="s">
        <v>94</v>
      </c>
      <c r="B5" s="30">
        <f>Productos!$N6</f>
        <v>93.482758165751889</v>
      </c>
      <c r="C5" s="30">
        <f>Productos!$N6</f>
        <v>93.482758165751889</v>
      </c>
      <c r="D5" s="30">
        <f>Productos!$N6</f>
        <v>93.482758165751889</v>
      </c>
      <c r="E5" s="30">
        <f>Productos!$N6</f>
        <v>93.482758165751889</v>
      </c>
      <c r="F5" s="30">
        <f>Productos!$N6</f>
        <v>93.482758165751889</v>
      </c>
      <c r="G5" s="30">
        <f>Productos!$N6</f>
        <v>93.482758165751889</v>
      </c>
      <c r="H5" s="30">
        <f>Productos!$N6</f>
        <v>93.482758165751889</v>
      </c>
      <c r="I5" s="30">
        <f>Productos!$N6</f>
        <v>93.482758165751889</v>
      </c>
      <c r="J5" s="30">
        <f>Productos!$N6</f>
        <v>93.482758165751889</v>
      </c>
      <c r="K5" s="30">
        <f>Productos!$N6</f>
        <v>93.482758165751889</v>
      </c>
      <c r="L5" s="30">
        <f>Productos!$N6</f>
        <v>93.482758165751889</v>
      </c>
      <c r="M5" s="30">
        <f>Productos!$N6</f>
        <v>93.482758165751889</v>
      </c>
      <c r="N5" s="30">
        <f>Productos!$N6</f>
        <v>93.482758165751889</v>
      </c>
      <c r="O5" s="30">
        <f>Productos!$N6</f>
        <v>93.482758165751889</v>
      </c>
      <c r="P5" s="30">
        <f>Productos!$N6</f>
        <v>93.482758165751889</v>
      </c>
      <c r="Q5" s="30">
        <f>Productos!$N6</f>
        <v>93.482758165751889</v>
      </c>
      <c r="R5" s="30">
        <f>Productos!$N6</f>
        <v>93.482758165751889</v>
      </c>
      <c r="S5" s="30">
        <f>Productos!$N6</f>
        <v>93.482758165751889</v>
      </c>
      <c r="T5" s="30">
        <f>Productos!$N6</f>
        <v>93.482758165751889</v>
      </c>
      <c r="U5" s="30">
        <f>Productos!$N6</f>
        <v>93.482758165751889</v>
      </c>
      <c r="V5" s="30">
        <f>Productos!$N6</f>
        <v>93.482758165751889</v>
      </c>
      <c r="W5" s="30">
        <f>Productos!$N6</f>
        <v>93.482758165751889</v>
      </c>
      <c r="X5" s="30">
        <f>Productos!$N6</f>
        <v>93.482758165751889</v>
      </c>
      <c r="Y5" s="30">
        <f>Productos!$N6</f>
        <v>93.482758165751889</v>
      </c>
      <c r="Z5" s="30">
        <f>Productos!$N6</f>
        <v>93.482758165751889</v>
      </c>
      <c r="AA5" s="30">
        <f>Productos!$N6</f>
        <v>93.482758165751889</v>
      </c>
      <c r="AB5" s="30">
        <f>Productos!$N6</f>
        <v>93.482758165751889</v>
      </c>
      <c r="AC5" s="30">
        <f>Productos!$N6</f>
        <v>93.482758165751889</v>
      </c>
      <c r="AD5" s="30">
        <f>Productos!$N6</f>
        <v>93.482758165751889</v>
      </c>
      <c r="AE5" s="30">
        <f>Productos!$N6</f>
        <v>93.482758165751889</v>
      </c>
      <c r="AF5" s="30">
        <f>Productos!$N6</f>
        <v>93.482758165751889</v>
      </c>
      <c r="AG5" s="30">
        <f>Productos!$N6</f>
        <v>93.482758165751889</v>
      </c>
      <c r="AH5" s="30">
        <f>Productos!$N6</f>
        <v>93.482758165751889</v>
      </c>
      <c r="AI5" s="30">
        <f>Productos!$N6</f>
        <v>93.482758165751889</v>
      </c>
      <c r="AJ5" s="30">
        <f>Productos!$N6</f>
        <v>93.482758165751889</v>
      </c>
      <c r="AK5" s="30">
        <f>Productos!$N6</f>
        <v>93.482758165751889</v>
      </c>
      <c r="AL5" s="30">
        <f>Productos!$N6</f>
        <v>93.482758165751889</v>
      </c>
      <c r="AM5" s="30">
        <f>Productos!$N6</f>
        <v>93.482758165751889</v>
      </c>
      <c r="AN5" s="30">
        <f>Productos!$N6</f>
        <v>93.482758165751889</v>
      </c>
      <c r="AO5" s="30">
        <f>Productos!$N6</f>
        <v>93.482758165751889</v>
      </c>
      <c r="AP5" s="30">
        <f>Productos!$N6</f>
        <v>93.482758165751889</v>
      </c>
      <c r="AQ5" s="30">
        <f>Productos!$N6</f>
        <v>93.482758165751889</v>
      </c>
      <c r="AR5" s="30">
        <f>Productos!$N6</f>
        <v>93.482758165751889</v>
      </c>
      <c r="AS5" s="30">
        <f>Productos!$N6</f>
        <v>93.482758165751889</v>
      </c>
      <c r="AT5" s="30">
        <f>Productos!$N6</f>
        <v>93.482758165751889</v>
      </c>
      <c r="AU5" s="30">
        <f>Productos!$N6</f>
        <v>93.482758165751889</v>
      </c>
      <c r="AV5" s="30">
        <f>Productos!$N6</f>
        <v>93.482758165751889</v>
      </c>
      <c r="AW5" s="30">
        <f>Productos!$N6</f>
        <v>93.482758165751889</v>
      </c>
      <c r="AX5" s="30">
        <f>Productos!$N6</f>
        <v>93.482758165751889</v>
      </c>
      <c r="AY5" s="30">
        <f>Productos!$N6</f>
        <v>93.482758165751889</v>
      </c>
      <c r="AZ5" s="30">
        <f>Productos!$N6</f>
        <v>93.482758165751889</v>
      </c>
      <c r="BA5" s="30">
        <f>Productos!$N6</f>
        <v>93.482758165751889</v>
      </c>
      <c r="BB5" s="30">
        <f>Productos!$N6</f>
        <v>93.482758165751889</v>
      </c>
      <c r="BC5" s="30">
        <f>Productos!$N6</f>
        <v>93.482758165751889</v>
      </c>
      <c r="BD5" s="30">
        <f>Productos!$N6</f>
        <v>93.482758165751889</v>
      </c>
      <c r="BE5" s="30">
        <f>Productos!$N6</f>
        <v>93.482758165751889</v>
      </c>
      <c r="BF5" s="30">
        <f>Productos!$N6</f>
        <v>93.482758165751889</v>
      </c>
      <c r="BG5" s="30">
        <f>Productos!$N6</f>
        <v>93.482758165751889</v>
      </c>
      <c r="BH5" s="30">
        <f>Productos!$N6</f>
        <v>93.482758165751889</v>
      </c>
      <c r="BI5" s="30">
        <f>Productos!$N6</f>
        <v>93.482758165751889</v>
      </c>
      <c r="BJ5" s="30">
        <f>Productos!$N6</f>
        <v>93.482758165751889</v>
      </c>
      <c r="BK5" s="30">
        <f>Productos!$N6</f>
        <v>93.482758165751889</v>
      </c>
      <c r="BL5" s="30">
        <f>Productos!$N6</f>
        <v>93.482758165751889</v>
      </c>
      <c r="BM5" s="30">
        <f>Productos!$N6</f>
        <v>93.482758165751889</v>
      </c>
      <c r="BN5" s="30">
        <f>Productos!$N6</f>
        <v>93.482758165751889</v>
      </c>
      <c r="BO5" s="30">
        <f>Productos!$N6</f>
        <v>93.482758165751889</v>
      </c>
      <c r="BP5" s="30">
        <f>Productos!$N6</f>
        <v>93.482758165751889</v>
      </c>
      <c r="BQ5" s="30">
        <f>Productos!$N6</f>
        <v>93.482758165751889</v>
      </c>
      <c r="BR5" s="30">
        <f>Productos!$N6</f>
        <v>93.482758165751889</v>
      </c>
      <c r="BS5" s="30">
        <f>Productos!$N6</f>
        <v>93.482758165751889</v>
      </c>
      <c r="BT5" s="30">
        <f>Productos!$N6</f>
        <v>93.482758165751889</v>
      </c>
      <c r="BU5" s="30">
        <f>Productos!$N6</f>
        <v>93.482758165751889</v>
      </c>
      <c r="BV5" s="30">
        <f>Productos!$N6</f>
        <v>93.482758165751889</v>
      </c>
      <c r="BW5" s="30">
        <f>Productos!$N6</f>
        <v>93.482758165751889</v>
      </c>
      <c r="BX5" s="30">
        <f>Productos!$N6</f>
        <v>93.482758165751889</v>
      </c>
      <c r="BY5" s="30">
        <f>Productos!$N6</f>
        <v>93.482758165751889</v>
      </c>
      <c r="BZ5" s="30">
        <f>Productos!$N6</f>
        <v>93.482758165751889</v>
      </c>
      <c r="CA5" s="30">
        <f>Productos!$N6</f>
        <v>93.482758165751889</v>
      </c>
      <c r="CB5" s="30">
        <f>Productos!$N6</f>
        <v>93.482758165751889</v>
      </c>
      <c r="CC5" s="30">
        <f>Productos!$N6</f>
        <v>93.482758165751889</v>
      </c>
      <c r="CD5" s="30">
        <f>Productos!$N6</f>
        <v>93.482758165751889</v>
      </c>
      <c r="CE5" s="30">
        <f>Productos!$N6</f>
        <v>93.482758165751889</v>
      </c>
      <c r="CF5" s="30">
        <f>Productos!$N6</f>
        <v>93.482758165751889</v>
      </c>
      <c r="CG5" s="30">
        <f>Productos!$N6</f>
        <v>93.482758165751889</v>
      </c>
      <c r="CH5" s="30">
        <f>Productos!$N6</f>
        <v>93.482758165751889</v>
      </c>
      <c r="CI5" s="30">
        <f>Productos!$N6</f>
        <v>93.482758165751889</v>
      </c>
      <c r="CJ5" s="30">
        <f>Productos!$N6</f>
        <v>93.482758165751889</v>
      </c>
      <c r="CK5" s="30">
        <f>Productos!$N6</f>
        <v>93.482758165751889</v>
      </c>
      <c r="CL5" s="30">
        <f>Productos!$N6</f>
        <v>93.482758165751889</v>
      </c>
      <c r="CM5" s="30">
        <f>Productos!$N6</f>
        <v>93.482758165751889</v>
      </c>
    </row>
    <row r="6" spans="1:91" x14ac:dyDescent="0.2">
      <c r="A6" s="2" t="s">
        <v>95</v>
      </c>
      <c r="B6" s="30">
        <f>Productos!$N7</f>
        <v>89.706647387735131</v>
      </c>
      <c r="C6" s="30">
        <f>Productos!$N7</f>
        <v>89.706647387735131</v>
      </c>
      <c r="D6" s="30">
        <f>Productos!$N7</f>
        <v>89.706647387735131</v>
      </c>
      <c r="E6" s="30">
        <f>Productos!$N7</f>
        <v>89.706647387735131</v>
      </c>
      <c r="F6" s="30">
        <f>Productos!$N7</f>
        <v>89.706647387735131</v>
      </c>
      <c r="G6" s="30">
        <f>Productos!$N7</f>
        <v>89.706647387735131</v>
      </c>
      <c r="H6" s="30">
        <f>Productos!$N7</f>
        <v>89.706647387735131</v>
      </c>
      <c r="I6" s="30">
        <f>Productos!$N7</f>
        <v>89.706647387735131</v>
      </c>
      <c r="J6" s="30">
        <f>Productos!$N7</f>
        <v>89.706647387735131</v>
      </c>
      <c r="K6" s="30">
        <f>Productos!$N7</f>
        <v>89.706647387735131</v>
      </c>
      <c r="L6" s="30">
        <f>Productos!$N7</f>
        <v>89.706647387735131</v>
      </c>
      <c r="M6" s="30">
        <f>Productos!$N7</f>
        <v>89.706647387735131</v>
      </c>
      <c r="N6" s="30">
        <f>Productos!$N7</f>
        <v>89.706647387735131</v>
      </c>
      <c r="O6" s="30">
        <f>Productos!$N7</f>
        <v>89.706647387735131</v>
      </c>
      <c r="P6" s="30">
        <f>Productos!$N7</f>
        <v>89.706647387735131</v>
      </c>
      <c r="Q6" s="30">
        <f>Productos!$N7</f>
        <v>89.706647387735131</v>
      </c>
      <c r="R6" s="30">
        <f>Productos!$N7</f>
        <v>89.706647387735131</v>
      </c>
      <c r="S6" s="30">
        <f>Productos!$N7</f>
        <v>89.706647387735131</v>
      </c>
      <c r="T6" s="30">
        <f>Productos!$N7</f>
        <v>89.706647387735131</v>
      </c>
      <c r="U6" s="30">
        <f>Productos!$N7</f>
        <v>89.706647387735131</v>
      </c>
      <c r="V6" s="30">
        <f>Productos!$N7</f>
        <v>89.706647387735131</v>
      </c>
      <c r="W6" s="30">
        <f>Productos!$N7</f>
        <v>89.706647387735131</v>
      </c>
      <c r="X6" s="30">
        <f>Productos!$N7</f>
        <v>89.706647387735131</v>
      </c>
      <c r="Y6" s="30">
        <f>Productos!$N7</f>
        <v>89.706647387735131</v>
      </c>
      <c r="Z6" s="30">
        <f>Productos!$N7</f>
        <v>89.706647387735131</v>
      </c>
      <c r="AA6" s="30">
        <f>Productos!$N7</f>
        <v>89.706647387735131</v>
      </c>
      <c r="AB6" s="30">
        <f>Productos!$N7</f>
        <v>89.706647387735131</v>
      </c>
      <c r="AC6" s="30">
        <f>Productos!$N7</f>
        <v>89.706647387735131</v>
      </c>
      <c r="AD6" s="30">
        <f>Productos!$N7</f>
        <v>89.706647387735131</v>
      </c>
      <c r="AE6" s="30">
        <f>Productos!$N7</f>
        <v>89.706647387735131</v>
      </c>
      <c r="AF6" s="30">
        <f>Productos!$N7</f>
        <v>89.706647387735131</v>
      </c>
      <c r="AG6" s="30">
        <f>Productos!$N7</f>
        <v>89.706647387735131</v>
      </c>
      <c r="AH6" s="30">
        <f>Productos!$N7</f>
        <v>89.706647387735131</v>
      </c>
      <c r="AI6" s="30">
        <f>Productos!$N7</f>
        <v>89.706647387735131</v>
      </c>
      <c r="AJ6" s="30">
        <f>Productos!$N7</f>
        <v>89.706647387735131</v>
      </c>
      <c r="AK6" s="30">
        <f>Productos!$N7</f>
        <v>89.706647387735131</v>
      </c>
      <c r="AL6" s="30">
        <f>Productos!$N7</f>
        <v>89.706647387735131</v>
      </c>
      <c r="AM6" s="30">
        <f>Productos!$N7</f>
        <v>89.706647387735131</v>
      </c>
      <c r="AN6" s="30">
        <f>Productos!$N7</f>
        <v>89.706647387735131</v>
      </c>
      <c r="AO6" s="30">
        <f>Productos!$N7</f>
        <v>89.706647387735131</v>
      </c>
      <c r="AP6" s="30">
        <f>Productos!$N7</f>
        <v>89.706647387735131</v>
      </c>
      <c r="AQ6" s="30">
        <f>Productos!$N7</f>
        <v>89.706647387735131</v>
      </c>
      <c r="AR6" s="30">
        <f>Productos!$N7</f>
        <v>89.706647387735131</v>
      </c>
      <c r="AS6" s="30">
        <f>Productos!$N7</f>
        <v>89.706647387735131</v>
      </c>
      <c r="AT6" s="30">
        <f>Productos!$N7</f>
        <v>89.706647387735131</v>
      </c>
      <c r="AU6" s="30">
        <f>Productos!$N7</f>
        <v>89.706647387735131</v>
      </c>
      <c r="AV6" s="30">
        <f>Productos!$N7</f>
        <v>89.706647387735131</v>
      </c>
      <c r="AW6" s="30">
        <f>Productos!$N7</f>
        <v>89.706647387735131</v>
      </c>
      <c r="AX6" s="30">
        <f>Productos!$N7</f>
        <v>89.706647387735131</v>
      </c>
      <c r="AY6" s="30">
        <f>Productos!$N7</f>
        <v>89.706647387735131</v>
      </c>
      <c r="AZ6" s="30">
        <f>Productos!$N7</f>
        <v>89.706647387735131</v>
      </c>
      <c r="BA6" s="30">
        <f>Productos!$N7</f>
        <v>89.706647387735131</v>
      </c>
      <c r="BB6" s="30">
        <f>Productos!$N7</f>
        <v>89.706647387735131</v>
      </c>
      <c r="BC6" s="30">
        <f>Productos!$N7</f>
        <v>89.706647387735131</v>
      </c>
      <c r="BD6" s="30">
        <f>Productos!$N7</f>
        <v>89.706647387735131</v>
      </c>
      <c r="BE6" s="30">
        <f>Productos!$N7</f>
        <v>89.706647387735131</v>
      </c>
      <c r="BF6" s="30">
        <f>Productos!$N7</f>
        <v>89.706647387735131</v>
      </c>
      <c r="BG6" s="30">
        <f>Productos!$N7</f>
        <v>89.706647387735131</v>
      </c>
      <c r="BH6" s="30">
        <f>Productos!$N7</f>
        <v>89.706647387735131</v>
      </c>
      <c r="BI6" s="30">
        <f>Productos!$N7</f>
        <v>89.706647387735131</v>
      </c>
      <c r="BJ6" s="30">
        <f>Productos!$N7</f>
        <v>89.706647387735131</v>
      </c>
      <c r="BK6" s="30">
        <f>Productos!$N7</f>
        <v>89.706647387735131</v>
      </c>
      <c r="BL6" s="30">
        <f>Productos!$N7</f>
        <v>89.706647387735131</v>
      </c>
      <c r="BM6" s="30">
        <f>Productos!$N7</f>
        <v>89.706647387735131</v>
      </c>
      <c r="BN6" s="30">
        <f>Productos!$N7</f>
        <v>89.706647387735131</v>
      </c>
      <c r="BO6" s="30">
        <f>Productos!$N7</f>
        <v>89.706647387735131</v>
      </c>
      <c r="BP6" s="30">
        <f>Productos!$N7</f>
        <v>89.706647387735131</v>
      </c>
      <c r="BQ6" s="30">
        <f>Productos!$N7</f>
        <v>89.706647387735131</v>
      </c>
      <c r="BR6" s="30">
        <f>Productos!$N7</f>
        <v>89.706647387735131</v>
      </c>
      <c r="BS6" s="30">
        <f>Productos!$N7</f>
        <v>89.706647387735131</v>
      </c>
      <c r="BT6" s="30">
        <f>Productos!$N7</f>
        <v>89.706647387735131</v>
      </c>
      <c r="BU6" s="30">
        <f>Productos!$N7</f>
        <v>89.706647387735131</v>
      </c>
      <c r="BV6" s="30">
        <f>Productos!$N7</f>
        <v>89.706647387735131</v>
      </c>
      <c r="BW6" s="30">
        <f>Productos!$N7</f>
        <v>89.706647387735131</v>
      </c>
      <c r="BX6" s="30">
        <f>Productos!$N7</f>
        <v>89.706647387735131</v>
      </c>
      <c r="BY6" s="30">
        <f>Productos!$N7</f>
        <v>89.706647387735131</v>
      </c>
      <c r="BZ6" s="30">
        <f>Productos!$N7</f>
        <v>89.706647387735131</v>
      </c>
      <c r="CA6" s="30">
        <f>Productos!$N7</f>
        <v>89.706647387735131</v>
      </c>
      <c r="CB6" s="30">
        <f>Productos!$N7</f>
        <v>89.706647387735131</v>
      </c>
      <c r="CC6" s="30">
        <f>Productos!$N7</f>
        <v>89.706647387735131</v>
      </c>
      <c r="CD6" s="30">
        <f>Productos!$N7</f>
        <v>89.706647387735131</v>
      </c>
      <c r="CE6" s="30">
        <f>Productos!$N7</f>
        <v>89.706647387735131</v>
      </c>
      <c r="CF6" s="30">
        <f>Productos!$N7</f>
        <v>89.706647387735131</v>
      </c>
      <c r="CG6" s="30">
        <f>Productos!$N7</f>
        <v>89.706647387735131</v>
      </c>
      <c r="CH6" s="30">
        <f>Productos!$N7</f>
        <v>89.706647387735131</v>
      </c>
      <c r="CI6" s="30">
        <f>Productos!$N7</f>
        <v>89.706647387735131</v>
      </c>
      <c r="CJ6" s="30">
        <f>Productos!$N7</f>
        <v>89.706647387735131</v>
      </c>
      <c r="CK6" s="30">
        <f>Productos!$N7</f>
        <v>89.706647387735131</v>
      </c>
      <c r="CL6" s="30">
        <f>Productos!$N7</f>
        <v>89.706647387735131</v>
      </c>
      <c r="CM6" s="30">
        <f>Productos!$N7</f>
        <v>89.706647387735131</v>
      </c>
    </row>
    <row r="7" spans="1:91" x14ac:dyDescent="0.2">
      <c r="A7" s="2" t="s">
        <v>96</v>
      </c>
      <c r="B7" s="30">
        <f>Productos!$N8</f>
        <v>88.54609854716422</v>
      </c>
      <c r="C7" s="30">
        <f>Productos!$N8</f>
        <v>88.54609854716422</v>
      </c>
      <c r="D7" s="30">
        <f>Productos!$N8</f>
        <v>88.54609854716422</v>
      </c>
      <c r="E7" s="30">
        <f>Productos!$N8</f>
        <v>88.54609854716422</v>
      </c>
      <c r="F7" s="30">
        <f>Productos!$N8</f>
        <v>88.54609854716422</v>
      </c>
      <c r="G7" s="30">
        <f>Productos!$N8</f>
        <v>88.54609854716422</v>
      </c>
      <c r="H7" s="30">
        <f>Productos!$N8</f>
        <v>88.54609854716422</v>
      </c>
      <c r="I7" s="30">
        <f>Productos!$N8</f>
        <v>88.54609854716422</v>
      </c>
      <c r="J7" s="30">
        <f>Productos!$N8</f>
        <v>88.54609854716422</v>
      </c>
      <c r="K7" s="30">
        <f>Productos!$N8</f>
        <v>88.54609854716422</v>
      </c>
      <c r="L7" s="30">
        <f>Productos!$N8</f>
        <v>88.54609854716422</v>
      </c>
      <c r="M7" s="30">
        <f>Productos!$N8</f>
        <v>88.54609854716422</v>
      </c>
      <c r="N7" s="30">
        <f>Productos!$N8</f>
        <v>88.54609854716422</v>
      </c>
      <c r="O7" s="30">
        <f>Productos!$N8</f>
        <v>88.54609854716422</v>
      </c>
      <c r="P7" s="30">
        <f>Productos!$N8</f>
        <v>88.54609854716422</v>
      </c>
      <c r="Q7" s="30">
        <f>Productos!$N8</f>
        <v>88.54609854716422</v>
      </c>
      <c r="R7" s="30">
        <f>Productos!$N8</f>
        <v>88.54609854716422</v>
      </c>
      <c r="S7" s="30">
        <f>Productos!$N8</f>
        <v>88.54609854716422</v>
      </c>
      <c r="T7" s="30">
        <f>Productos!$N8</f>
        <v>88.54609854716422</v>
      </c>
      <c r="U7" s="30">
        <f>Productos!$N8</f>
        <v>88.54609854716422</v>
      </c>
      <c r="V7" s="30">
        <f>Productos!$N8</f>
        <v>88.54609854716422</v>
      </c>
      <c r="W7" s="30">
        <f>Productos!$N8</f>
        <v>88.54609854716422</v>
      </c>
      <c r="X7" s="30">
        <f>Productos!$N8</f>
        <v>88.54609854716422</v>
      </c>
      <c r="Y7" s="30">
        <f>Productos!$N8</f>
        <v>88.54609854716422</v>
      </c>
      <c r="Z7" s="30">
        <f>Productos!$N8</f>
        <v>88.54609854716422</v>
      </c>
      <c r="AA7" s="30">
        <f>Productos!$N8</f>
        <v>88.54609854716422</v>
      </c>
      <c r="AB7" s="30">
        <f>Productos!$N8</f>
        <v>88.54609854716422</v>
      </c>
      <c r="AC7" s="30">
        <f>Productos!$N8</f>
        <v>88.54609854716422</v>
      </c>
      <c r="AD7" s="30">
        <f>Productos!$N8</f>
        <v>88.54609854716422</v>
      </c>
      <c r="AE7" s="30">
        <f>Productos!$N8</f>
        <v>88.54609854716422</v>
      </c>
      <c r="AF7" s="30">
        <f>Productos!$N8</f>
        <v>88.54609854716422</v>
      </c>
      <c r="AG7" s="30">
        <f>Productos!$N8</f>
        <v>88.54609854716422</v>
      </c>
      <c r="AH7" s="30">
        <f>Productos!$N8</f>
        <v>88.54609854716422</v>
      </c>
      <c r="AI7" s="30">
        <f>Productos!$N8</f>
        <v>88.54609854716422</v>
      </c>
      <c r="AJ7" s="30">
        <f>Productos!$N8</f>
        <v>88.54609854716422</v>
      </c>
      <c r="AK7" s="30">
        <f>Productos!$N8</f>
        <v>88.54609854716422</v>
      </c>
      <c r="AL7" s="30">
        <f>Productos!$N8</f>
        <v>88.54609854716422</v>
      </c>
      <c r="AM7" s="30">
        <f>Productos!$N8</f>
        <v>88.54609854716422</v>
      </c>
      <c r="AN7" s="30">
        <f>Productos!$N8</f>
        <v>88.54609854716422</v>
      </c>
      <c r="AO7" s="30">
        <f>Productos!$N8</f>
        <v>88.54609854716422</v>
      </c>
      <c r="AP7" s="30">
        <f>Productos!$N8</f>
        <v>88.54609854716422</v>
      </c>
      <c r="AQ7" s="30">
        <f>Productos!$N8</f>
        <v>88.54609854716422</v>
      </c>
      <c r="AR7" s="30">
        <f>Productos!$N8</f>
        <v>88.54609854716422</v>
      </c>
      <c r="AS7" s="30">
        <f>Productos!$N8</f>
        <v>88.54609854716422</v>
      </c>
      <c r="AT7" s="30">
        <f>Productos!$N8</f>
        <v>88.54609854716422</v>
      </c>
      <c r="AU7" s="30">
        <f>Productos!$N8</f>
        <v>88.54609854716422</v>
      </c>
      <c r="AV7" s="30">
        <f>Productos!$N8</f>
        <v>88.54609854716422</v>
      </c>
      <c r="AW7" s="30">
        <f>Productos!$N8</f>
        <v>88.54609854716422</v>
      </c>
      <c r="AX7" s="30">
        <f>Productos!$N8</f>
        <v>88.54609854716422</v>
      </c>
      <c r="AY7" s="30">
        <f>Productos!$N8</f>
        <v>88.54609854716422</v>
      </c>
      <c r="AZ7" s="30">
        <f>Productos!$N8</f>
        <v>88.54609854716422</v>
      </c>
      <c r="BA7" s="30">
        <f>Productos!$N8</f>
        <v>88.54609854716422</v>
      </c>
      <c r="BB7" s="30">
        <f>Productos!$N8</f>
        <v>88.54609854716422</v>
      </c>
      <c r="BC7" s="30">
        <f>Productos!$N8</f>
        <v>88.54609854716422</v>
      </c>
      <c r="BD7" s="30">
        <f>Productos!$N8</f>
        <v>88.54609854716422</v>
      </c>
      <c r="BE7" s="30">
        <f>Productos!$N8</f>
        <v>88.54609854716422</v>
      </c>
      <c r="BF7" s="30">
        <f>Productos!$N8</f>
        <v>88.54609854716422</v>
      </c>
      <c r="BG7" s="30">
        <f>Productos!$N8</f>
        <v>88.54609854716422</v>
      </c>
      <c r="BH7" s="30">
        <f>Productos!$N8</f>
        <v>88.54609854716422</v>
      </c>
      <c r="BI7" s="30">
        <f>Productos!$N8</f>
        <v>88.54609854716422</v>
      </c>
      <c r="BJ7" s="30">
        <f>Productos!$N8</f>
        <v>88.54609854716422</v>
      </c>
      <c r="BK7" s="30">
        <f>Productos!$N8</f>
        <v>88.54609854716422</v>
      </c>
      <c r="BL7" s="30">
        <f>Productos!$N8</f>
        <v>88.54609854716422</v>
      </c>
      <c r="BM7" s="30">
        <f>Productos!$N8</f>
        <v>88.54609854716422</v>
      </c>
      <c r="BN7" s="30">
        <f>Productos!$N8</f>
        <v>88.54609854716422</v>
      </c>
      <c r="BO7" s="30">
        <f>Productos!$N8</f>
        <v>88.54609854716422</v>
      </c>
      <c r="BP7" s="30">
        <f>Productos!$N8</f>
        <v>88.54609854716422</v>
      </c>
      <c r="BQ7" s="30">
        <f>Productos!$N8</f>
        <v>88.54609854716422</v>
      </c>
      <c r="BR7" s="30">
        <f>Productos!$N8</f>
        <v>88.54609854716422</v>
      </c>
      <c r="BS7" s="30">
        <f>Productos!$N8</f>
        <v>88.54609854716422</v>
      </c>
      <c r="BT7" s="30">
        <f>Productos!$N8</f>
        <v>88.54609854716422</v>
      </c>
      <c r="BU7" s="30">
        <f>Productos!$N8</f>
        <v>88.54609854716422</v>
      </c>
      <c r="BV7" s="30">
        <f>Productos!$N8</f>
        <v>88.54609854716422</v>
      </c>
      <c r="BW7" s="30">
        <f>Productos!$N8</f>
        <v>88.54609854716422</v>
      </c>
      <c r="BX7" s="30">
        <f>Productos!$N8</f>
        <v>88.54609854716422</v>
      </c>
      <c r="BY7" s="30">
        <f>Productos!$N8</f>
        <v>88.54609854716422</v>
      </c>
      <c r="BZ7" s="30">
        <f>Productos!$N8</f>
        <v>88.54609854716422</v>
      </c>
      <c r="CA7" s="30">
        <f>Productos!$N8</f>
        <v>88.54609854716422</v>
      </c>
      <c r="CB7" s="30">
        <f>Productos!$N8</f>
        <v>88.54609854716422</v>
      </c>
      <c r="CC7" s="30">
        <f>Productos!$N8</f>
        <v>88.54609854716422</v>
      </c>
      <c r="CD7" s="30">
        <f>Productos!$N8</f>
        <v>88.54609854716422</v>
      </c>
      <c r="CE7" s="30">
        <f>Productos!$N8</f>
        <v>88.54609854716422</v>
      </c>
      <c r="CF7" s="30">
        <f>Productos!$N8</f>
        <v>88.54609854716422</v>
      </c>
      <c r="CG7" s="30">
        <f>Productos!$N8</f>
        <v>88.54609854716422</v>
      </c>
      <c r="CH7" s="30">
        <f>Productos!$N8</f>
        <v>88.54609854716422</v>
      </c>
      <c r="CI7" s="30">
        <f>Productos!$N8</f>
        <v>88.54609854716422</v>
      </c>
      <c r="CJ7" s="30">
        <f>Productos!$N8</f>
        <v>88.54609854716422</v>
      </c>
      <c r="CK7" s="30">
        <f>Productos!$N8</f>
        <v>88.54609854716422</v>
      </c>
      <c r="CL7" s="30">
        <f>Productos!$N8</f>
        <v>88.54609854716422</v>
      </c>
      <c r="CM7" s="30">
        <f>Productos!$N8</f>
        <v>88.54609854716422</v>
      </c>
    </row>
    <row r="8" spans="1:91" x14ac:dyDescent="0.2">
      <c r="A8" s="2" t="s">
        <v>97</v>
      </c>
      <c r="B8" s="30">
        <f>Productos!$N9</f>
        <v>87.429457420644994</v>
      </c>
      <c r="C8" s="30">
        <f>Productos!$N9</f>
        <v>87.429457420644994</v>
      </c>
      <c r="D8" s="30">
        <f>Productos!$N9</f>
        <v>87.429457420644994</v>
      </c>
      <c r="E8" s="30">
        <f>Productos!$N9</f>
        <v>87.429457420644994</v>
      </c>
      <c r="F8" s="30">
        <f>Productos!$N9</f>
        <v>87.429457420644994</v>
      </c>
      <c r="G8" s="30">
        <f>Productos!$N9</f>
        <v>87.429457420644994</v>
      </c>
      <c r="H8" s="30">
        <f>Productos!$N9</f>
        <v>87.429457420644994</v>
      </c>
      <c r="I8" s="30">
        <f>Productos!$N9</f>
        <v>87.429457420644994</v>
      </c>
      <c r="J8" s="30">
        <f>Productos!$N9</f>
        <v>87.429457420644994</v>
      </c>
      <c r="K8" s="30">
        <f>Productos!$N9</f>
        <v>87.429457420644994</v>
      </c>
      <c r="L8" s="30">
        <f>Productos!$N9</f>
        <v>87.429457420644994</v>
      </c>
      <c r="M8" s="30">
        <f>Productos!$N9</f>
        <v>87.429457420644994</v>
      </c>
      <c r="N8" s="30">
        <f>Productos!$N9</f>
        <v>87.429457420644994</v>
      </c>
      <c r="O8" s="30">
        <f>Productos!$N9</f>
        <v>87.429457420644994</v>
      </c>
      <c r="P8" s="30">
        <f>Productos!$N9</f>
        <v>87.429457420644994</v>
      </c>
      <c r="Q8" s="30">
        <f>Productos!$N9</f>
        <v>87.429457420644994</v>
      </c>
      <c r="R8" s="30">
        <f>Productos!$N9</f>
        <v>87.429457420644994</v>
      </c>
      <c r="S8" s="30">
        <f>Productos!$N9</f>
        <v>87.429457420644994</v>
      </c>
      <c r="T8" s="30">
        <f>Productos!$N9</f>
        <v>87.429457420644994</v>
      </c>
      <c r="U8" s="30">
        <f>Productos!$N9</f>
        <v>87.429457420644994</v>
      </c>
      <c r="V8" s="30">
        <f>Productos!$N9</f>
        <v>87.429457420644994</v>
      </c>
      <c r="W8" s="30">
        <f>Productos!$N9</f>
        <v>87.429457420644994</v>
      </c>
      <c r="X8" s="30">
        <f>Productos!$N9</f>
        <v>87.429457420644994</v>
      </c>
      <c r="Y8" s="30">
        <f>Productos!$N9</f>
        <v>87.429457420644994</v>
      </c>
      <c r="Z8" s="30">
        <f>Productos!$N9</f>
        <v>87.429457420644994</v>
      </c>
      <c r="AA8" s="30">
        <f>Productos!$N9</f>
        <v>87.429457420644994</v>
      </c>
      <c r="AB8" s="30">
        <f>Productos!$N9</f>
        <v>87.429457420644994</v>
      </c>
      <c r="AC8" s="30">
        <f>Productos!$N9</f>
        <v>87.429457420644994</v>
      </c>
      <c r="AD8" s="30">
        <f>Productos!$N9</f>
        <v>87.429457420644994</v>
      </c>
      <c r="AE8" s="30">
        <f>Productos!$N9</f>
        <v>87.429457420644994</v>
      </c>
      <c r="AF8" s="30">
        <f>Productos!$N9</f>
        <v>87.429457420644994</v>
      </c>
      <c r="AG8" s="30">
        <f>Productos!$N9</f>
        <v>87.429457420644994</v>
      </c>
      <c r="AH8" s="30">
        <f>Productos!$N9</f>
        <v>87.429457420644994</v>
      </c>
      <c r="AI8" s="30">
        <f>Productos!$N9</f>
        <v>87.429457420644994</v>
      </c>
      <c r="AJ8" s="30">
        <f>Productos!$N9</f>
        <v>87.429457420644994</v>
      </c>
      <c r="AK8" s="30">
        <f>Productos!$N9</f>
        <v>87.429457420644994</v>
      </c>
      <c r="AL8" s="30">
        <f>Productos!$N9</f>
        <v>87.429457420644994</v>
      </c>
      <c r="AM8" s="30">
        <f>Productos!$N9</f>
        <v>87.429457420644994</v>
      </c>
      <c r="AN8" s="30">
        <f>Productos!$N9</f>
        <v>87.429457420644994</v>
      </c>
      <c r="AO8" s="30">
        <f>Productos!$N9</f>
        <v>87.429457420644994</v>
      </c>
      <c r="AP8" s="30">
        <f>Productos!$N9</f>
        <v>87.429457420644994</v>
      </c>
      <c r="AQ8" s="30">
        <f>Productos!$N9</f>
        <v>87.429457420644994</v>
      </c>
      <c r="AR8" s="30">
        <f>Productos!$N9</f>
        <v>87.429457420644994</v>
      </c>
      <c r="AS8" s="30">
        <f>Productos!$N9</f>
        <v>87.429457420644994</v>
      </c>
      <c r="AT8" s="30">
        <f>Productos!$N9</f>
        <v>87.429457420644994</v>
      </c>
      <c r="AU8" s="30">
        <f>Productos!$N9</f>
        <v>87.429457420644994</v>
      </c>
      <c r="AV8" s="30">
        <f>Productos!$N9</f>
        <v>87.429457420644994</v>
      </c>
      <c r="AW8" s="30">
        <f>Productos!$N9</f>
        <v>87.429457420644994</v>
      </c>
      <c r="AX8" s="30">
        <f>Productos!$N9</f>
        <v>87.429457420644994</v>
      </c>
      <c r="AY8" s="30">
        <f>Productos!$N9</f>
        <v>87.429457420644994</v>
      </c>
      <c r="AZ8" s="30">
        <f>Productos!$N9</f>
        <v>87.429457420644994</v>
      </c>
      <c r="BA8" s="30">
        <f>Productos!$N9</f>
        <v>87.429457420644994</v>
      </c>
      <c r="BB8" s="30">
        <f>Productos!$N9</f>
        <v>87.429457420644994</v>
      </c>
      <c r="BC8" s="30">
        <f>Productos!$N9</f>
        <v>87.429457420644994</v>
      </c>
      <c r="BD8" s="30">
        <f>Productos!$N9</f>
        <v>87.429457420644994</v>
      </c>
      <c r="BE8" s="30">
        <f>Productos!$N9</f>
        <v>87.429457420644994</v>
      </c>
      <c r="BF8" s="30">
        <f>Productos!$N9</f>
        <v>87.429457420644994</v>
      </c>
      <c r="BG8" s="30">
        <f>Productos!$N9</f>
        <v>87.429457420644994</v>
      </c>
      <c r="BH8" s="30">
        <f>Productos!$N9</f>
        <v>87.429457420644994</v>
      </c>
      <c r="BI8" s="30">
        <f>Productos!$N9</f>
        <v>87.429457420644994</v>
      </c>
      <c r="BJ8" s="30">
        <f>Productos!$N9</f>
        <v>87.429457420644994</v>
      </c>
      <c r="BK8" s="30">
        <f>Productos!$N9</f>
        <v>87.429457420644994</v>
      </c>
      <c r="BL8" s="30">
        <f>Productos!$N9</f>
        <v>87.429457420644994</v>
      </c>
      <c r="BM8" s="30">
        <f>Productos!$N9</f>
        <v>87.429457420644994</v>
      </c>
      <c r="BN8" s="30">
        <f>Productos!$N9</f>
        <v>87.429457420644994</v>
      </c>
      <c r="BO8" s="30">
        <f>Productos!$N9</f>
        <v>87.429457420644994</v>
      </c>
      <c r="BP8" s="30">
        <f>Productos!$N9</f>
        <v>87.429457420644994</v>
      </c>
      <c r="BQ8" s="30">
        <f>Productos!$N9</f>
        <v>87.429457420644994</v>
      </c>
      <c r="BR8" s="30">
        <f>Productos!$N9</f>
        <v>87.429457420644994</v>
      </c>
      <c r="BS8" s="30">
        <f>Productos!$N9</f>
        <v>87.429457420644994</v>
      </c>
      <c r="BT8" s="30">
        <f>Productos!$N9</f>
        <v>87.429457420644994</v>
      </c>
      <c r="BU8" s="30">
        <f>Productos!$N9</f>
        <v>87.429457420644994</v>
      </c>
      <c r="BV8" s="30">
        <f>Productos!$N9</f>
        <v>87.429457420644994</v>
      </c>
      <c r="BW8" s="30">
        <f>Productos!$N9</f>
        <v>87.429457420644994</v>
      </c>
      <c r="BX8" s="30">
        <f>Productos!$N9</f>
        <v>87.429457420644994</v>
      </c>
      <c r="BY8" s="30">
        <f>Productos!$N9</f>
        <v>87.429457420644994</v>
      </c>
      <c r="BZ8" s="30">
        <f>Productos!$N9</f>
        <v>87.429457420644994</v>
      </c>
      <c r="CA8" s="30">
        <f>Productos!$N9</f>
        <v>87.429457420644994</v>
      </c>
      <c r="CB8" s="30">
        <f>Productos!$N9</f>
        <v>87.429457420644994</v>
      </c>
      <c r="CC8" s="30">
        <f>Productos!$N9</f>
        <v>87.429457420644994</v>
      </c>
      <c r="CD8" s="30">
        <f>Productos!$N9</f>
        <v>87.429457420644994</v>
      </c>
      <c r="CE8" s="30">
        <f>Productos!$N9</f>
        <v>87.429457420644994</v>
      </c>
      <c r="CF8" s="30">
        <f>Productos!$N9</f>
        <v>87.429457420644994</v>
      </c>
      <c r="CG8" s="30">
        <f>Productos!$N9</f>
        <v>87.429457420644994</v>
      </c>
      <c r="CH8" s="30">
        <f>Productos!$N9</f>
        <v>87.429457420644994</v>
      </c>
      <c r="CI8" s="30">
        <f>Productos!$N9</f>
        <v>87.429457420644994</v>
      </c>
      <c r="CJ8" s="30">
        <f>Productos!$N9</f>
        <v>87.429457420644994</v>
      </c>
      <c r="CK8" s="30">
        <f>Productos!$N9</f>
        <v>87.429457420644994</v>
      </c>
      <c r="CL8" s="30">
        <f>Productos!$N9</f>
        <v>87.429457420644994</v>
      </c>
      <c r="CM8" s="30">
        <f>Productos!$N9</f>
        <v>87.429457420644994</v>
      </c>
    </row>
    <row r="9" spans="1:91" x14ac:dyDescent="0.2">
      <c r="A9" s="2" t="s">
        <v>98</v>
      </c>
      <c r="B9" s="30">
        <f>Productos!$N10</f>
        <v>85.317322886624439</v>
      </c>
      <c r="C9" s="30">
        <f>Productos!$N10</f>
        <v>85.317322886624439</v>
      </c>
      <c r="D9" s="30">
        <f>Productos!$N10</f>
        <v>85.317322886624439</v>
      </c>
      <c r="E9" s="30">
        <f>Productos!$N10</f>
        <v>85.317322886624439</v>
      </c>
      <c r="F9" s="30">
        <f>Productos!$N10</f>
        <v>85.317322886624439</v>
      </c>
      <c r="G9" s="30">
        <f>Productos!$N10</f>
        <v>85.317322886624439</v>
      </c>
      <c r="H9" s="30">
        <f>Productos!$N10</f>
        <v>85.317322886624439</v>
      </c>
      <c r="I9" s="30">
        <f>Productos!$N10</f>
        <v>85.317322886624439</v>
      </c>
      <c r="J9" s="30">
        <f>Productos!$N10</f>
        <v>85.317322886624439</v>
      </c>
      <c r="K9" s="30">
        <f>Productos!$N10</f>
        <v>85.317322886624439</v>
      </c>
      <c r="L9" s="30">
        <f>Productos!$N10</f>
        <v>85.317322886624439</v>
      </c>
      <c r="M9" s="30">
        <f>Productos!$N10</f>
        <v>85.317322886624439</v>
      </c>
      <c r="N9" s="30">
        <f>Productos!$N10</f>
        <v>85.317322886624439</v>
      </c>
      <c r="O9" s="30">
        <f>Productos!$N10</f>
        <v>85.317322886624439</v>
      </c>
      <c r="P9" s="30">
        <f>Productos!$N10</f>
        <v>85.317322886624439</v>
      </c>
      <c r="Q9" s="30">
        <f>Productos!$N10</f>
        <v>85.317322886624439</v>
      </c>
      <c r="R9" s="30">
        <f>Productos!$N10</f>
        <v>85.317322886624439</v>
      </c>
      <c r="S9" s="30">
        <f>Productos!$N10</f>
        <v>85.317322886624439</v>
      </c>
      <c r="T9" s="30">
        <f>Productos!$N10</f>
        <v>85.317322886624439</v>
      </c>
      <c r="U9" s="30">
        <f>Productos!$N10</f>
        <v>85.317322886624439</v>
      </c>
      <c r="V9" s="30">
        <f>Productos!$N10</f>
        <v>85.317322886624439</v>
      </c>
      <c r="W9" s="30">
        <f>Productos!$N10</f>
        <v>85.317322886624439</v>
      </c>
      <c r="X9" s="30">
        <f>Productos!$N10</f>
        <v>85.317322886624439</v>
      </c>
      <c r="Y9" s="30">
        <f>Productos!$N10</f>
        <v>85.317322886624439</v>
      </c>
      <c r="Z9" s="30">
        <f>Productos!$N10</f>
        <v>85.317322886624439</v>
      </c>
      <c r="AA9" s="30">
        <f>Productos!$N10</f>
        <v>85.317322886624439</v>
      </c>
      <c r="AB9" s="30">
        <f>Productos!$N10</f>
        <v>85.317322886624439</v>
      </c>
      <c r="AC9" s="30">
        <f>Productos!$N10</f>
        <v>85.317322886624439</v>
      </c>
      <c r="AD9" s="30">
        <f>Productos!$N10</f>
        <v>85.317322886624439</v>
      </c>
      <c r="AE9" s="30">
        <f>Productos!$N10</f>
        <v>85.317322886624439</v>
      </c>
      <c r="AF9" s="30">
        <f>Productos!$N10</f>
        <v>85.317322886624439</v>
      </c>
      <c r="AG9" s="30">
        <f>Productos!$N10</f>
        <v>85.317322886624439</v>
      </c>
      <c r="AH9" s="30">
        <f>Productos!$N10</f>
        <v>85.317322886624439</v>
      </c>
      <c r="AI9" s="30">
        <f>Productos!$N10</f>
        <v>85.317322886624439</v>
      </c>
      <c r="AJ9" s="30">
        <f>Productos!$N10</f>
        <v>85.317322886624439</v>
      </c>
      <c r="AK9" s="30">
        <f>Productos!$N10</f>
        <v>85.317322886624439</v>
      </c>
      <c r="AL9" s="30">
        <f>Productos!$N10</f>
        <v>85.317322886624439</v>
      </c>
      <c r="AM9" s="30">
        <f>Productos!$N10</f>
        <v>85.317322886624439</v>
      </c>
      <c r="AN9" s="30">
        <f>Productos!$N10</f>
        <v>85.317322886624439</v>
      </c>
      <c r="AO9" s="30">
        <f>Productos!$N10</f>
        <v>85.317322886624439</v>
      </c>
      <c r="AP9" s="30">
        <f>Productos!$N10</f>
        <v>85.317322886624439</v>
      </c>
      <c r="AQ9" s="30">
        <f>Productos!$N10</f>
        <v>85.317322886624439</v>
      </c>
      <c r="AR9" s="30">
        <f>Productos!$N10</f>
        <v>85.317322886624439</v>
      </c>
      <c r="AS9" s="30">
        <f>Productos!$N10</f>
        <v>85.317322886624439</v>
      </c>
      <c r="AT9" s="30">
        <f>Productos!$N10</f>
        <v>85.317322886624439</v>
      </c>
      <c r="AU9" s="30">
        <f>Productos!$N10</f>
        <v>85.317322886624439</v>
      </c>
      <c r="AV9" s="30">
        <f>Productos!$N10</f>
        <v>85.317322886624439</v>
      </c>
      <c r="AW9" s="30">
        <f>Productos!$N10</f>
        <v>85.317322886624439</v>
      </c>
      <c r="AX9" s="30">
        <f>Productos!$N10</f>
        <v>85.317322886624439</v>
      </c>
      <c r="AY9" s="30">
        <f>Productos!$N10</f>
        <v>85.317322886624439</v>
      </c>
      <c r="AZ9" s="30">
        <f>Productos!$N10</f>
        <v>85.317322886624439</v>
      </c>
      <c r="BA9" s="30">
        <f>Productos!$N10</f>
        <v>85.317322886624439</v>
      </c>
      <c r="BB9" s="30">
        <f>Productos!$N10</f>
        <v>85.317322886624439</v>
      </c>
      <c r="BC9" s="30">
        <f>Productos!$N10</f>
        <v>85.317322886624439</v>
      </c>
      <c r="BD9" s="30">
        <f>Productos!$N10</f>
        <v>85.317322886624439</v>
      </c>
      <c r="BE9" s="30">
        <f>Productos!$N10</f>
        <v>85.317322886624439</v>
      </c>
      <c r="BF9" s="30">
        <f>Productos!$N10</f>
        <v>85.317322886624439</v>
      </c>
      <c r="BG9" s="30">
        <f>Productos!$N10</f>
        <v>85.317322886624439</v>
      </c>
      <c r="BH9" s="30">
        <f>Productos!$N10</f>
        <v>85.317322886624439</v>
      </c>
      <c r="BI9" s="30">
        <f>Productos!$N10</f>
        <v>85.317322886624439</v>
      </c>
      <c r="BJ9" s="30">
        <f>Productos!$N10</f>
        <v>85.317322886624439</v>
      </c>
      <c r="BK9" s="30">
        <f>Productos!$N10</f>
        <v>85.317322886624439</v>
      </c>
      <c r="BL9" s="30">
        <f>Productos!$N10</f>
        <v>85.317322886624439</v>
      </c>
      <c r="BM9" s="30">
        <f>Productos!$N10</f>
        <v>85.317322886624439</v>
      </c>
      <c r="BN9" s="30">
        <f>Productos!$N10</f>
        <v>85.317322886624439</v>
      </c>
      <c r="BO9" s="30">
        <f>Productos!$N10</f>
        <v>85.317322886624439</v>
      </c>
      <c r="BP9" s="30">
        <f>Productos!$N10</f>
        <v>85.317322886624439</v>
      </c>
      <c r="BQ9" s="30">
        <f>Productos!$N10</f>
        <v>85.317322886624439</v>
      </c>
      <c r="BR9" s="30">
        <f>Productos!$N10</f>
        <v>85.317322886624439</v>
      </c>
      <c r="BS9" s="30">
        <f>Productos!$N10</f>
        <v>85.317322886624439</v>
      </c>
      <c r="BT9" s="30">
        <f>Productos!$N10</f>
        <v>85.317322886624439</v>
      </c>
      <c r="BU9" s="30">
        <f>Productos!$N10</f>
        <v>85.317322886624439</v>
      </c>
      <c r="BV9" s="30">
        <f>Productos!$N10</f>
        <v>85.317322886624439</v>
      </c>
      <c r="BW9" s="30">
        <f>Productos!$N10</f>
        <v>85.317322886624439</v>
      </c>
      <c r="BX9" s="30">
        <f>Productos!$N10</f>
        <v>85.317322886624439</v>
      </c>
      <c r="BY9" s="30">
        <f>Productos!$N10</f>
        <v>85.317322886624439</v>
      </c>
      <c r="BZ9" s="30">
        <f>Productos!$N10</f>
        <v>85.317322886624439</v>
      </c>
      <c r="CA9" s="30">
        <f>Productos!$N10</f>
        <v>85.317322886624439</v>
      </c>
      <c r="CB9" s="30">
        <f>Productos!$N10</f>
        <v>85.317322886624439</v>
      </c>
      <c r="CC9" s="30">
        <f>Productos!$N10</f>
        <v>85.317322886624439</v>
      </c>
      <c r="CD9" s="30">
        <f>Productos!$N10</f>
        <v>85.317322886624439</v>
      </c>
      <c r="CE9" s="30">
        <f>Productos!$N10</f>
        <v>85.317322886624439</v>
      </c>
      <c r="CF9" s="30">
        <f>Productos!$N10</f>
        <v>85.317322886624439</v>
      </c>
      <c r="CG9" s="30">
        <f>Productos!$N10</f>
        <v>85.317322886624439</v>
      </c>
      <c r="CH9" s="30">
        <f>Productos!$N10</f>
        <v>85.317322886624439</v>
      </c>
      <c r="CI9" s="30">
        <f>Productos!$N10</f>
        <v>85.317322886624439</v>
      </c>
      <c r="CJ9" s="30">
        <f>Productos!$N10</f>
        <v>85.317322886624439</v>
      </c>
      <c r="CK9" s="30">
        <f>Productos!$N10</f>
        <v>85.317322886624439</v>
      </c>
      <c r="CL9" s="30">
        <f>Productos!$N10</f>
        <v>85.317322886624439</v>
      </c>
      <c r="CM9" s="30">
        <f>Productos!$N10</f>
        <v>85.317322886624439</v>
      </c>
    </row>
    <row r="10" spans="1:91" x14ac:dyDescent="0.2">
      <c r="A10" s="2" t="s">
        <v>99</v>
      </c>
      <c r="B10" s="30">
        <f>Productos!$N11</f>
        <v>84.317085233599997</v>
      </c>
      <c r="C10" s="30">
        <f>Productos!$N11</f>
        <v>84.317085233599997</v>
      </c>
      <c r="D10" s="30">
        <f>Productos!$N11</f>
        <v>84.317085233599997</v>
      </c>
      <c r="E10" s="30">
        <f>Productos!$N11</f>
        <v>84.317085233599997</v>
      </c>
      <c r="F10" s="30">
        <f>Productos!$N11</f>
        <v>84.317085233599997</v>
      </c>
      <c r="G10" s="30">
        <f>Productos!$N11</f>
        <v>84.317085233599997</v>
      </c>
      <c r="H10" s="30">
        <f>Productos!$N11</f>
        <v>84.317085233599997</v>
      </c>
      <c r="I10" s="30">
        <f>Productos!$N11</f>
        <v>84.317085233599997</v>
      </c>
      <c r="J10" s="30">
        <f>Productos!$N11</f>
        <v>84.317085233599997</v>
      </c>
      <c r="K10" s="30">
        <f>Productos!$N11</f>
        <v>84.317085233599997</v>
      </c>
      <c r="L10" s="30">
        <f>Productos!$N11</f>
        <v>84.317085233599997</v>
      </c>
      <c r="M10" s="30">
        <f>Productos!$N11</f>
        <v>84.317085233599997</v>
      </c>
      <c r="N10" s="30">
        <f>Productos!$N11</f>
        <v>84.317085233599997</v>
      </c>
      <c r="O10" s="30">
        <f>Productos!$N11</f>
        <v>84.317085233599997</v>
      </c>
      <c r="P10" s="30">
        <f>Productos!$N11</f>
        <v>84.317085233599997</v>
      </c>
      <c r="Q10" s="30">
        <f>Productos!$N11</f>
        <v>84.317085233599997</v>
      </c>
      <c r="R10" s="30">
        <f>Productos!$N11</f>
        <v>84.317085233599997</v>
      </c>
      <c r="S10" s="30">
        <f>Productos!$N11</f>
        <v>84.317085233599997</v>
      </c>
      <c r="T10" s="30">
        <f>Productos!$N11</f>
        <v>84.317085233599997</v>
      </c>
      <c r="U10" s="30">
        <f>Productos!$N11</f>
        <v>84.317085233599997</v>
      </c>
      <c r="V10" s="30">
        <f>Productos!$N11</f>
        <v>84.317085233599997</v>
      </c>
      <c r="W10" s="30">
        <f>Productos!$N11</f>
        <v>84.317085233599997</v>
      </c>
      <c r="X10" s="30">
        <f>Productos!$N11</f>
        <v>84.317085233599997</v>
      </c>
      <c r="Y10" s="30">
        <f>Productos!$N11</f>
        <v>84.317085233599997</v>
      </c>
      <c r="Z10" s="30">
        <f>Productos!$N11</f>
        <v>84.317085233599997</v>
      </c>
      <c r="AA10" s="30">
        <f>Productos!$N11</f>
        <v>84.317085233599997</v>
      </c>
      <c r="AB10" s="30">
        <f>Productos!$N11</f>
        <v>84.317085233599997</v>
      </c>
      <c r="AC10" s="30">
        <f>Productos!$N11</f>
        <v>84.317085233599997</v>
      </c>
      <c r="AD10" s="30">
        <f>Productos!$N11</f>
        <v>84.317085233599997</v>
      </c>
      <c r="AE10" s="30">
        <f>Productos!$N11</f>
        <v>84.317085233599997</v>
      </c>
      <c r="AF10" s="30">
        <f>Productos!$N11</f>
        <v>84.317085233599997</v>
      </c>
      <c r="AG10" s="30">
        <f>Productos!$N11</f>
        <v>84.317085233599997</v>
      </c>
      <c r="AH10" s="30">
        <f>Productos!$N11</f>
        <v>84.317085233599997</v>
      </c>
      <c r="AI10" s="30">
        <f>Productos!$N11</f>
        <v>84.317085233599997</v>
      </c>
      <c r="AJ10" s="30">
        <f>Productos!$N11</f>
        <v>84.317085233599997</v>
      </c>
      <c r="AK10" s="30">
        <f>Productos!$N11</f>
        <v>84.317085233599997</v>
      </c>
      <c r="AL10" s="30">
        <f>Productos!$N11</f>
        <v>84.317085233599997</v>
      </c>
      <c r="AM10" s="30">
        <f>Productos!$N11</f>
        <v>84.317085233599997</v>
      </c>
      <c r="AN10" s="30">
        <f>Productos!$N11</f>
        <v>84.317085233599997</v>
      </c>
      <c r="AO10" s="30">
        <f>Productos!$N11</f>
        <v>84.317085233599997</v>
      </c>
      <c r="AP10" s="30">
        <f>Productos!$N11</f>
        <v>84.317085233599997</v>
      </c>
      <c r="AQ10" s="30">
        <f>Productos!$N11</f>
        <v>84.317085233599997</v>
      </c>
      <c r="AR10" s="30">
        <f>Productos!$N11</f>
        <v>84.317085233599997</v>
      </c>
      <c r="AS10" s="30">
        <f>Productos!$N11</f>
        <v>84.317085233599997</v>
      </c>
      <c r="AT10" s="30">
        <f>Productos!$N11</f>
        <v>84.317085233599997</v>
      </c>
      <c r="AU10" s="30">
        <f>Productos!$N11</f>
        <v>84.317085233599997</v>
      </c>
      <c r="AV10" s="30">
        <f>Productos!$N11</f>
        <v>84.317085233599997</v>
      </c>
      <c r="AW10" s="30">
        <f>Productos!$N11</f>
        <v>84.317085233599997</v>
      </c>
      <c r="AX10" s="30">
        <f>Productos!$N11</f>
        <v>84.317085233599997</v>
      </c>
      <c r="AY10" s="30">
        <f>Productos!$N11</f>
        <v>84.317085233599997</v>
      </c>
      <c r="AZ10" s="30">
        <f>Productos!$N11</f>
        <v>84.317085233599997</v>
      </c>
      <c r="BA10" s="30">
        <f>Productos!$N11</f>
        <v>84.317085233599997</v>
      </c>
      <c r="BB10" s="30">
        <f>Productos!$N11</f>
        <v>84.317085233599997</v>
      </c>
      <c r="BC10" s="30">
        <f>Productos!$N11</f>
        <v>84.317085233599997</v>
      </c>
      <c r="BD10" s="30">
        <f>Productos!$N11</f>
        <v>84.317085233599997</v>
      </c>
      <c r="BE10" s="30">
        <f>Productos!$N11</f>
        <v>84.317085233599997</v>
      </c>
      <c r="BF10" s="30">
        <f>Productos!$N11</f>
        <v>84.317085233599997</v>
      </c>
      <c r="BG10" s="30">
        <f>Productos!$N11</f>
        <v>84.317085233599997</v>
      </c>
      <c r="BH10" s="30">
        <f>Productos!$N11</f>
        <v>84.317085233599997</v>
      </c>
      <c r="BI10" s="30">
        <f>Productos!$N11</f>
        <v>84.317085233599997</v>
      </c>
      <c r="BJ10" s="30">
        <f>Productos!$N11</f>
        <v>84.317085233599997</v>
      </c>
      <c r="BK10" s="30">
        <f>Productos!$N11</f>
        <v>84.317085233599997</v>
      </c>
      <c r="BL10" s="30">
        <f>Productos!$N11</f>
        <v>84.317085233599997</v>
      </c>
      <c r="BM10" s="30">
        <f>Productos!$N11</f>
        <v>84.317085233599997</v>
      </c>
      <c r="BN10" s="30">
        <f>Productos!$N11</f>
        <v>84.317085233599997</v>
      </c>
      <c r="BO10" s="30">
        <f>Productos!$N11</f>
        <v>84.317085233599997</v>
      </c>
      <c r="BP10" s="30">
        <f>Productos!$N11</f>
        <v>84.317085233599997</v>
      </c>
      <c r="BQ10" s="30">
        <f>Productos!$N11</f>
        <v>84.317085233599997</v>
      </c>
      <c r="BR10" s="30">
        <f>Productos!$N11</f>
        <v>84.317085233599997</v>
      </c>
      <c r="BS10" s="30">
        <f>Productos!$N11</f>
        <v>84.317085233599997</v>
      </c>
      <c r="BT10" s="30">
        <f>Productos!$N11</f>
        <v>84.317085233599997</v>
      </c>
      <c r="BU10" s="30">
        <f>Productos!$N11</f>
        <v>84.317085233599997</v>
      </c>
      <c r="BV10" s="30">
        <f>Productos!$N11</f>
        <v>84.317085233599997</v>
      </c>
      <c r="BW10" s="30">
        <f>Productos!$N11</f>
        <v>84.317085233599997</v>
      </c>
      <c r="BX10" s="30">
        <f>Productos!$N11</f>
        <v>84.317085233599997</v>
      </c>
      <c r="BY10" s="30">
        <f>Productos!$N11</f>
        <v>84.317085233599997</v>
      </c>
      <c r="BZ10" s="30">
        <f>Productos!$N11</f>
        <v>84.317085233599997</v>
      </c>
      <c r="CA10" s="30">
        <f>Productos!$N11</f>
        <v>84.317085233599997</v>
      </c>
      <c r="CB10" s="30">
        <f>Productos!$N11</f>
        <v>84.317085233599997</v>
      </c>
      <c r="CC10" s="30">
        <f>Productos!$N11</f>
        <v>84.317085233599997</v>
      </c>
      <c r="CD10" s="30">
        <f>Productos!$N11</f>
        <v>84.317085233599997</v>
      </c>
      <c r="CE10" s="30">
        <f>Productos!$N11</f>
        <v>84.317085233599997</v>
      </c>
      <c r="CF10" s="30">
        <f>Productos!$N11</f>
        <v>84.317085233599997</v>
      </c>
      <c r="CG10" s="30">
        <f>Productos!$N11</f>
        <v>84.317085233599997</v>
      </c>
      <c r="CH10" s="30">
        <f>Productos!$N11</f>
        <v>84.317085233599997</v>
      </c>
      <c r="CI10" s="30">
        <f>Productos!$N11</f>
        <v>84.317085233599997</v>
      </c>
      <c r="CJ10" s="30">
        <f>Productos!$N11</f>
        <v>84.317085233599997</v>
      </c>
      <c r="CK10" s="30">
        <f>Productos!$N11</f>
        <v>84.317085233599997</v>
      </c>
      <c r="CL10" s="30">
        <f>Productos!$N11</f>
        <v>84.317085233599997</v>
      </c>
      <c r="CM10" s="30">
        <f>Productos!$N11</f>
        <v>84.317085233599997</v>
      </c>
    </row>
    <row r="11" spans="1:91" x14ac:dyDescent="0.2">
      <c r="A11" s="2" t="s">
        <v>100</v>
      </c>
      <c r="B11" s="30">
        <f>Productos!$N12</f>
        <v>84.317085233599997</v>
      </c>
      <c r="C11" s="30">
        <f>Productos!$N12</f>
        <v>84.317085233599997</v>
      </c>
      <c r="D11" s="30">
        <f>Productos!$N12</f>
        <v>84.317085233599997</v>
      </c>
      <c r="E11" s="30">
        <f>Productos!$N12</f>
        <v>84.317085233599997</v>
      </c>
      <c r="F11" s="30">
        <f>Productos!$N12</f>
        <v>84.317085233599997</v>
      </c>
      <c r="G11" s="30">
        <f>Productos!$N12</f>
        <v>84.317085233599997</v>
      </c>
      <c r="H11" s="30">
        <f>Productos!$N12</f>
        <v>84.317085233599997</v>
      </c>
      <c r="I11" s="30">
        <f>Productos!$N12</f>
        <v>84.317085233599997</v>
      </c>
      <c r="J11" s="30">
        <f>Productos!$N12</f>
        <v>84.317085233599997</v>
      </c>
      <c r="K11" s="30">
        <f>Productos!$N12</f>
        <v>84.317085233599997</v>
      </c>
      <c r="L11" s="30">
        <f>Productos!$N12</f>
        <v>84.317085233599997</v>
      </c>
      <c r="M11" s="30">
        <f>Productos!$N12</f>
        <v>84.317085233599997</v>
      </c>
      <c r="N11" s="30">
        <f>Productos!$N12</f>
        <v>84.317085233599997</v>
      </c>
      <c r="O11" s="30">
        <f>Productos!$N12</f>
        <v>84.317085233599997</v>
      </c>
      <c r="P11" s="30">
        <f>Productos!$N12</f>
        <v>84.317085233599997</v>
      </c>
      <c r="Q11" s="30">
        <f>Productos!$N12</f>
        <v>84.317085233599997</v>
      </c>
      <c r="R11" s="30">
        <f>Productos!$N12</f>
        <v>84.317085233599997</v>
      </c>
      <c r="S11" s="30">
        <f>Productos!$N12</f>
        <v>84.317085233599997</v>
      </c>
      <c r="T11" s="30">
        <f>Productos!$N12</f>
        <v>84.317085233599997</v>
      </c>
      <c r="U11" s="30">
        <f>Productos!$N12</f>
        <v>84.317085233599997</v>
      </c>
      <c r="V11" s="30">
        <f>Productos!$N12</f>
        <v>84.317085233599997</v>
      </c>
      <c r="W11" s="30">
        <f>Productos!$N12</f>
        <v>84.317085233599997</v>
      </c>
      <c r="X11" s="30">
        <f>Productos!$N12</f>
        <v>84.317085233599997</v>
      </c>
      <c r="Y11" s="30">
        <f>Productos!$N12</f>
        <v>84.317085233599997</v>
      </c>
      <c r="Z11" s="30">
        <f>Productos!$N12</f>
        <v>84.317085233599997</v>
      </c>
      <c r="AA11" s="30">
        <f>Productos!$N12</f>
        <v>84.317085233599997</v>
      </c>
      <c r="AB11" s="30">
        <f>Productos!$N12</f>
        <v>84.317085233599997</v>
      </c>
      <c r="AC11" s="30">
        <f>Productos!$N12</f>
        <v>84.317085233599997</v>
      </c>
      <c r="AD11" s="30">
        <f>Productos!$N12</f>
        <v>84.317085233599997</v>
      </c>
      <c r="AE11" s="30">
        <f>Productos!$N12</f>
        <v>84.317085233599997</v>
      </c>
      <c r="AF11" s="30">
        <f>Productos!$N12</f>
        <v>84.317085233599997</v>
      </c>
      <c r="AG11" s="30">
        <f>Productos!$N12</f>
        <v>84.317085233599997</v>
      </c>
      <c r="AH11" s="30">
        <f>Productos!$N12</f>
        <v>84.317085233599997</v>
      </c>
      <c r="AI11" s="30">
        <f>Productos!$N12</f>
        <v>84.317085233599997</v>
      </c>
      <c r="AJ11" s="30">
        <f>Productos!$N12</f>
        <v>84.317085233599997</v>
      </c>
      <c r="AK11" s="30">
        <f>Productos!$N12</f>
        <v>84.317085233599997</v>
      </c>
      <c r="AL11" s="30">
        <f>Productos!$N12</f>
        <v>84.317085233599997</v>
      </c>
      <c r="AM11" s="30">
        <f>Productos!$N12</f>
        <v>84.317085233599997</v>
      </c>
      <c r="AN11" s="30">
        <f>Productos!$N12</f>
        <v>84.317085233599997</v>
      </c>
      <c r="AO11" s="30">
        <f>Productos!$N12</f>
        <v>84.317085233599997</v>
      </c>
      <c r="AP11" s="30">
        <f>Productos!$N12</f>
        <v>84.317085233599997</v>
      </c>
      <c r="AQ11" s="30">
        <f>Productos!$N12</f>
        <v>84.317085233599997</v>
      </c>
      <c r="AR11" s="30">
        <f>Productos!$N12</f>
        <v>84.317085233599997</v>
      </c>
      <c r="AS11" s="30">
        <f>Productos!$N12</f>
        <v>84.317085233599997</v>
      </c>
      <c r="AT11" s="30">
        <f>Productos!$N12</f>
        <v>84.317085233599997</v>
      </c>
      <c r="AU11" s="30">
        <f>Productos!$N12</f>
        <v>84.317085233599997</v>
      </c>
      <c r="AV11" s="30">
        <f>Productos!$N12</f>
        <v>84.317085233599997</v>
      </c>
      <c r="AW11" s="30">
        <f>Productos!$N12</f>
        <v>84.317085233599997</v>
      </c>
      <c r="AX11" s="30">
        <f>Productos!$N12</f>
        <v>84.317085233599997</v>
      </c>
      <c r="AY11" s="30">
        <f>Productos!$N12</f>
        <v>84.317085233599997</v>
      </c>
      <c r="AZ11" s="30">
        <f>Productos!$N12</f>
        <v>84.317085233599997</v>
      </c>
      <c r="BA11" s="30">
        <f>Productos!$N12</f>
        <v>84.317085233599997</v>
      </c>
      <c r="BB11" s="30">
        <f>Productos!$N12</f>
        <v>84.317085233599997</v>
      </c>
      <c r="BC11" s="30">
        <f>Productos!$N12</f>
        <v>84.317085233599997</v>
      </c>
      <c r="BD11" s="30">
        <f>Productos!$N12</f>
        <v>84.317085233599997</v>
      </c>
      <c r="BE11" s="30">
        <f>Productos!$N12</f>
        <v>84.317085233599997</v>
      </c>
      <c r="BF11" s="30">
        <f>Productos!$N12</f>
        <v>84.317085233599997</v>
      </c>
      <c r="BG11" s="30">
        <f>Productos!$N12</f>
        <v>84.317085233599997</v>
      </c>
      <c r="BH11" s="30">
        <f>Productos!$N12</f>
        <v>84.317085233599997</v>
      </c>
      <c r="BI11" s="30">
        <f>Productos!$N12</f>
        <v>84.317085233599997</v>
      </c>
      <c r="BJ11" s="30">
        <f>Productos!$N12</f>
        <v>84.317085233599997</v>
      </c>
      <c r="BK11" s="30">
        <f>Productos!$N12</f>
        <v>84.317085233599997</v>
      </c>
      <c r="BL11" s="30">
        <f>Productos!$N12</f>
        <v>84.317085233599997</v>
      </c>
      <c r="BM11" s="30">
        <f>Productos!$N12</f>
        <v>84.317085233599997</v>
      </c>
      <c r="BN11" s="30">
        <f>Productos!$N12</f>
        <v>84.317085233599997</v>
      </c>
      <c r="BO11" s="30">
        <f>Productos!$N12</f>
        <v>84.317085233599997</v>
      </c>
      <c r="BP11" s="30">
        <f>Productos!$N12</f>
        <v>84.317085233599997</v>
      </c>
      <c r="BQ11" s="30">
        <f>Productos!$N12</f>
        <v>84.317085233599997</v>
      </c>
      <c r="BR11" s="30">
        <f>Productos!$N12</f>
        <v>84.317085233599997</v>
      </c>
      <c r="BS11" s="30">
        <f>Productos!$N12</f>
        <v>84.317085233599997</v>
      </c>
      <c r="BT11" s="30">
        <f>Productos!$N12</f>
        <v>84.317085233599997</v>
      </c>
      <c r="BU11" s="30">
        <f>Productos!$N12</f>
        <v>84.317085233599997</v>
      </c>
      <c r="BV11" s="30">
        <f>Productos!$N12</f>
        <v>84.317085233599997</v>
      </c>
      <c r="BW11" s="30">
        <f>Productos!$N12</f>
        <v>84.317085233599997</v>
      </c>
      <c r="BX11" s="30">
        <f>Productos!$N12</f>
        <v>84.317085233599997</v>
      </c>
      <c r="BY11" s="30">
        <f>Productos!$N12</f>
        <v>84.317085233599997</v>
      </c>
      <c r="BZ11" s="30">
        <f>Productos!$N12</f>
        <v>84.317085233599997</v>
      </c>
      <c r="CA11" s="30">
        <f>Productos!$N12</f>
        <v>84.317085233599997</v>
      </c>
      <c r="CB11" s="30">
        <f>Productos!$N12</f>
        <v>84.317085233599997</v>
      </c>
      <c r="CC11" s="30">
        <f>Productos!$N12</f>
        <v>84.317085233599997</v>
      </c>
      <c r="CD11" s="30">
        <f>Productos!$N12</f>
        <v>84.317085233599997</v>
      </c>
      <c r="CE11" s="30">
        <f>Productos!$N12</f>
        <v>84.317085233599997</v>
      </c>
      <c r="CF11" s="30">
        <f>Productos!$N12</f>
        <v>84.317085233599997</v>
      </c>
      <c r="CG11" s="30">
        <f>Productos!$N12</f>
        <v>84.317085233599997</v>
      </c>
      <c r="CH11" s="30">
        <f>Productos!$N12</f>
        <v>84.317085233599997</v>
      </c>
      <c r="CI11" s="30">
        <f>Productos!$N12</f>
        <v>84.317085233599997</v>
      </c>
      <c r="CJ11" s="30">
        <f>Productos!$N12</f>
        <v>84.317085233599997</v>
      </c>
      <c r="CK11" s="30">
        <f>Productos!$N12</f>
        <v>84.317085233599997</v>
      </c>
      <c r="CL11" s="30">
        <f>Productos!$N12</f>
        <v>84.317085233599997</v>
      </c>
      <c r="CM11" s="30">
        <f>Productos!$N12</f>
        <v>84.317085233599997</v>
      </c>
    </row>
    <row r="12" spans="1:91" x14ac:dyDescent="0.2">
      <c r="A12" s="2" t="s">
        <v>101</v>
      </c>
      <c r="B12" s="30">
        <f>Productos!$N13</f>
        <v>83.351221920996409</v>
      </c>
      <c r="C12" s="30">
        <f>Productos!$N13</f>
        <v>83.351221920996409</v>
      </c>
      <c r="D12" s="30">
        <f>Productos!$N13</f>
        <v>83.351221920996409</v>
      </c>
      <c r="E12" s="30">
        <f>Productos!$N13</f>
        <v>83.351221920996409</v>
      </c>
      <c r="F12" s="30">
        <f>Productos!$N13</f>
        <v>83.351221920996409</v>
      </c>
      <c r="G12" s="30">
        <f>Productos!$N13</f>
        <v>83.351221920996409</v>
      </c>
      <c r="H12" s="30">
        <f>Productos!$N13</f>
        <v>83.351221920996409</v>
      </c>
      <c r="I12" s="30">
        <f>Productos!$N13</f>
        <v>83.351221920996409</v>
      </c>
      <c r="J12" s="30">
        <f>Productos!$N13</f>
        <v>83.351221920996409</v>
      </c>
      <c r="K12" s="30">
        <f>Productos!$N13</f>
        <v>83.351221920996409</v>
      </c>
      <c r="L12" s="30">
        <f>Productos!$N13</f>
        <v>83.351221920996409</v>
      </c>
      <c r="M12" s="30">
        <f>Productos!$N13</f>
        <v>83.351221920996409</v>
      </c>
      <c r="N12" s="30">
        <f>Productos!$N13</f>
        <v>83.351221920996409</v>
      </c>
      <c r="O12" s="30">
        <f>Productos!$N13</f>
        <v>83.351221920996409</v>
      </c>
      <c r="P12" s="30">
        <f>Productos!$N13</f>
        <v>83.351221920996409</v>
      </c>
      <c r="Q12" s="30">
        <f>Productos!$N13</f>
        <v>83.351221920996409</v>
      </c>
      <c r="R12" s="30">
        <f>Productos!$N13</f>
        <v>83.351221920996409</v>
      </c>
      <c r="S12" s="30">
        <f>Productos!$N13</f>
        <v>83.351221920996409</v>
      </c>
      <c r="T12" s="30">
        <f>Productos!$N13</f>
        <v>83.351221920996409</v>
      </c>
      <c r="U12" s="30">
        <f>Productos!$N13</f>
        <v>83.351221920996409</v>
      </c>
      <c r="V12" s="30">
        <f>Productos!$N13</f>
        <v>83.351221920996409</v>
      </c>
      <c r="W12" s="30">
        <f>Productos!$N13</f>
        <v>83.351221920996409</v>
      </c>
      <c r="X12" s="30">
        <f>Productos!$N13</f>
        <v>83.351221920996409</v>
      </c>
      <c r="Y12" s="30">
        <f>Productos!$N13</f>
        <v>83.351221920996409</v>
      </c>
      <c r="Z12" s="30">
        <f>Productos!$N13</f>
        <v>83.351221920996409</v>
      </c>
      <c r="AA12" s="30">
        <f>Productos!$N13</f>
        <v>83.351221920996409</v>
      </c>
      <c r="AB12" s="30">
        <f>Productos!$N13</f>
        <v>83.351221920996409</v>
      </c>
      <c r="AC12" s="30">
        <f>Productos!$N13</f>
        <v>83.351221920996409</v>
      </c>
      <c r="AD12" s="30">
        <f>Productos!$N13</f>
        <v>83.351221920996409</v>
      </c>
      <c r="AE12" s="30">
        <f>Productos!$N13</f>
        <v>83.351221920996409</v>
      </c>
      <c r="AF12" s="30">
        <f>Productos!$N13</f>
        <v>83.351221920996409</v>
      </c>
      <c r="AG12" s="30">
        <f>Productos!$N13</f>
        <v>83.351221920996409</v>
      </c>
      <c r="AH12" s="30">
        <f>Productos!$N13</f>
        <v>83.351221920996409</v>
      </c>
      <c r="AI12" s="30">
        <f>Productos!$N13</f>
        <v>83.351221920996409</v>
      </c>
      <c r="AJ12" s="30">
        <f>Productos!$N13</f>
        <v>83.351221920996409</v>
      </c>
      <c r="AK12" s="30">
        <f>Productos!$N13</f>
        <v>83.351221920996409</v>
      </c>
      <c r="AL12" s="30">
        <f>Productos!$N13</f>
        <v>83.351221920996409</v>
      </c>
      <c r="AM12" s="30">
        <f>Productos!$N13</f>
        <v>83.351221920996409</v>
      </c>
      <c r="AN12" s="30">
        <f>Productos!$N13</f>
        <v>83.351221920996409</v>
      </c>
      <c r="AO12" s="30">
        <f>Productos!$N13</f>
        <v>83.351221920996409</v>
      </c>
      <c r="AP12" s="30">
        <f>Productos!$N13</f>
        <v>83.351221920996409</v>
      </c>
      <c r="AQ12" s="30">
        <f>Productos!$N13</f>
        <v>83.351221920996409</v>
      </c>
      <c r="AR12" s="30">
        <f>Productos!$N13</f>
        <v>83.351221920996409</v>
      </c>
      <c r="AS12" s="30">
        <f>Productos!$N13</f>
        <v>83.351221920996409</v>
      </c>
      <c r="AT12" s="30">
        <f>Productos!$N13</f>
        <v>83.351221920996409</v>
      </c>
      <c r="AU12" s="30">
        <f>Productos!$N13</f>
        <v>83.351221920996409</v>
      </c>
      <c r="AV12" s="30">
        <f>Productos!$N13</f>
        <v>83.351221920996409</v>
      </c>
      <c r="AW12" s="30">
        <f>Productos!$N13</f>
        <v>83.351221920996409</v>
      </c>
      <c r="AX12" s="30">
        <f>Productos!$N13</f>
        <v>83.351221920996409</v>
      </c>
      <c r="AY12" s="30">
        <f>Productos!$N13</f>
        <v>83.351221920996409</v>
      </c>
      <c r="AZ12" s="30">
        <f>Productos!$N13</f>
        <v>83.351221920996409</v>
      </c>
      <c r="BA12" s="30">
        <f>Productos!$N13</f>
        <v>83.351221920996409</v>
      </c>
      <c r="BB12" s="30">
        <f>Productos!$N13</f>
        <v>83.351221920996409</v>
      </c>
      <c r="BC12" s="30">
        <f>Productos!$N13</f>
        <v>83.351221920996409</v>
      </c>
      <c r="BD12" s="30">
        <f>Productos!$N13</f>
        <v>83.351221920996409</v>
      </c>
      <c r="BE12" s="30">
        <f>Productos!$N13</f>
        <v>83.351221920996409</v>
      </c>
      <c r="BF12" s="30">
        <f>Productos!$N13</f>
        <v>83.351221920996409</v>
      </c>
      <c r="BG12" s="30">
        <f>Productos!$N13</f>
        <v>83.351221920996409</v>
      </c>
      <c r="BH12" s="30">
        <f>Productos!$N13</f>
        <v>83.351221920996409</v>
      </c>
      <c r="BI12" s="30">
        <f>Productos!$N13</f>
        <v>83.351221920996409</v>
      </c>
      <c r="BJ12" s="30">
        <f>Productos!$N13</f>
        <v>83.351221920996409</v>
      </c>
      <c r="BK12" s="30">
        <f>Productos!$N13</f>
        <v>83.351221920996409</v>
      </c>
      <c r="BL12" s="30">
        <f>Productos!$N13</f>
        <v>83.351221920996409</v>
      </c>
      <c r="BM12" s="30">
        <f>Productos!$N13</f>
        <v>83.351221920996409</v>
      </c>
      <c r="BN12" s="30">
        <f>Productos!$N13</f>
        <v>83.351221920996409</v>
      </c>
      <c r="BO12" s="30">
        <f>Productos!$N13</f>
        <v>83.351221920996409</v>
      </c>
      <c r="BP12" s="30">
        <f>Productos!$N13</f>
        <v>83.351221920996409</v>
      </c>
      <c r="BQ12" s="30">
        <f>Productos!$N13</f>
        <v>83.351221920996409</v>
      </c>
      <c r="BR12" s="30">
        <f>Productos!$N13</f>
        <v>83.351221920996409</v>
      </c>
      <c r="BS12" s="30">
        <f>Productos!$N13</f>
        <v>83.351221920996409</v>
      </c>
      <c r="BT12" s="30">
        <f>Productos!$N13</f>
        <v>83.351221920996409</v>
      </c>
      <c r="BU12" s="30">
        <f>Productos!$N13</f>
        <v>83.351221920996409</v>
      </c>
      <c r="BV12" s="30">
        <f>Productos!$N13</f>
        <v>83.351221920996409</v>
      </c>
      <c r="BW12" s="30">
        <f>Productos!$N13</f>
        <v>83.351221920996409</v>
      </c>
      <c r="BX12" s="30">
        <f>Productos!$N13</f>
        <v>83.351221920996409</v>
      </c>
      <c r="BY12" s="30">
        <f>Productos!$N13</f>
        <v>83.351221920996409</v>
      </c>
      <c r="BZ12" s="30">
        <f>Productos!$N13</f>
        <v>83.351221920996409</v>
      </c>
      <c r="CA12" s="30">
        <f>Productos!$N13</f>
        <v>83.351221920996409</v>
      </c>
      <c r="CB12" s="30">
        <f>Productos!$N13</f>
        <v>83.351221920996409</v>
      </c>
      <c r="CC12" s="30">
        <f>Productos!$N13</f>
        <v>83.351221920996409</v>
      </c>
      <c r="CD12" s="30">
        <f>Productos!$N13</f>
        <v>83.351221920996409</v>
      </c>
      <c r="CE12" s="30">
        <f>Productos!$N13</f>
        <v>83.351221920996409</v>
      </c>
      <c r="CF12" s="30">
        <f>Productos!$N13</f>
        <v>83.351221920996409</v>
      </c>
      <c r="CG12" s="30">
        <f>Productos!$N13</f>
        <v>83.351221920996409</v>
      </c>
      <c r="CH12" s="30">
        <f>Productos!$N13</f>
        <v>83.351221920996409</v>
      </c>
      <c r="CI12" s="30">
        <f>Productos!$N13</f>
        <v>83.351221920996409</v>
      </c>
      <c r="CJ12" s="30">
        <f>Productos!$N13</f>
        <v>83.351221920996409</v>
      </c>
      <c r="CK12" s="30">
        <f>Productos!$N13</f>
        <v>83.351221920996409</v>
      </c>
      <c r="CL12" s="30">
        <f>Productos!$N13</f>
        <v>83.351221920996409</v>
      </c>
      <c r="CM12" s="30">
        <f>Productos!$N13</f>
        <v>83.351221920996409</v>
      </c>
    </row>
    <row r="13" spans="1:91" x14ac:dyDescent="0.2">
      <c r="A13" s="2" t="s">
        <v>102</v>
      </c>
      <c r="B13" s="30">
        <f>Productos!$N14</f>
        <v>82.417808148785852</v>
      </c>
      <c r="C13" s="30">
        <f>Productos!$N14</f>
        <v>82.417808148785852</v>
      </c>
      <c r="D13" s="30">
        <f>Productos!$N14</f>
        <v>82.417808148785852</v>
      </c>
      <c r="E13" s="30">
        <f>Productos!$N14</f>
        <v>82.417808148785852</v>
      </c>
      <c r="F13" s="30">
        <f>Productos!$N14</f>
        <v>82.417808148785852</v>
      </c>
      <c r="G13" s="30">
        <f>Productos!$N14</f>
        <v>82.417808148785852</v>
      </c>
      <c r="H13" s="30">
        <f>Productos!$N14</f>
        <v>82.417808148785852</v>
      </c>
      <c r="I13" s="30">
        <f>Productos!$N14</f>
        <v>82.417808148785852</v>
      </c>
      <c r="J13" s="30">
        <f>Productos!$N14</f>
        <v>82.417808148785852</v>
      </c>
      <c r="K13" s="30">
        <f>Productos!$N14</f>
        <v>82.417808148785852</v>
      </c>
      <c r="L13" s="30">
        <f>Productos!$N14</f>
        <v>82.417808148785852</v>
      </c>
      <c r="M13" s="30">
        <f>Productos!$N14</f>
        <v>82.417808148785852</v>
      </c>
      <c r="N13" s="30">
        <f>Productos!$N14</f>
        <v>82.417808148785852</v>
      </c>
      <c r="O13" s="30">
        <f>Productos!$N14</f>
        <v>82.417808148785852</v>
      </c>
      <c r="P13" s="30">
        <f>Productos!$N14</f>
        <v>82.417808148785852</v>
      </c>
      <c r="Q13" s="30">
        <f>Productos!$N14</f>
        <v>82.417808148785852</v>
      </c>
      <c r="R13" s="30">
        <f>Productos!$N14</f>
        <v>82.417808148785852</v>
      </c>
      <c r="S13" s="30">
        <f>Productos!$N14</f>
        <v>82.417808148785852</v>
      </c>
      <c r="T13" s="30">
        <f>Productos!$N14</f>
        <v>82.417808148785852</v>
      </c>
      <c r="U13" s="30">
        <f>Productos!$N14</f>
        <v>82.417808148785852</v>
      </c>
      <c r="V13" s="30">
        <f>Productos!$N14</f>
        <v>82.417808148785852</v>
      </c>
      <c r="W13" s="30">
        <f>Productos!$N14</f>
        <v>82.417808148785852</v>
      </c>
      <c r="X13" s="30">
        <f>Productos!$N14</f>
        <v>82.417808148785852</v>
      </c>
      <c r="Y13" s="30">
        <f>Productos!$N14</f>
        <v>82.417808148785852</v>
      </c>
      <c r="Z13" s="30">
        <f>Productos!$N14</f>
        <v>82.417808148785852</v>
      </c>
      <c r="AA13" s="30">
        <f>Productos!$N14</f>
        <v>82.417808148785852</v>
      </c>
      <c r="AB13" s="30">
        <f>Productos!$N14</f>
        <v>82.417808148785852</v>
      </c>
      <c r="AC13" s="30">
        <f>Productos!$N14</f>
        <v>82.417808148785852</v>
      </c>
      <c r="AD13" s="30">
        <f>Productos!$N14</f>
        <v>82.417808148785852</v>
      </c>
      <c r="AE13" s="30">
        <f>Productos!$N14</f>
        <v>82.417808148785852</v>
      </c>
      <c r="AF13" s="30">
        <f>Productos!$N14</f>
        <v>82.417808148785852</v>
      </c>
      <c r="AG13" s="30">
        <f>Productos!$N14</f>
        <v>82.417808148785852</v>
      </c>
      <c r="AH13" s="30">
        <f>Productos!$N14</f>
        <v>82.417808148785852</v>
      </c>
      <c r="AI13" s="30">
        <f>Productos!$N14</f>
        <v>82.417808148785852</v>
      </c>
      <c r="AJ13" s="30">
        <f>Productos!$N14</f>
        <v>82.417808148785852</v>
      </c>
      <c r="AK13" s="30">
        <f>Productos!$N14</f>
        <v>82.417808148785852</v>
      </c>
      <c r="AL13" s="30">
        <f>Productos!$N14</f>
        <v>82.417808148785852</v>
      </c>
      <c r="AM13" s="30">
        <f>Productos!$N14</f>
        <v>82.417808148785852</v>
      </c>
      <c r="AN13" s="30">
        <f>Productos!$N14</f>
        <v>82.417808148785852</v>
      </c>
      <c r="AO13" s="30">
        <f>Productos!$N14</f>
        <v>82.417808148785852</v>
      </c>
      <c r="AP13" s="30">
        <f>Productos!$N14</f>
        <v>82.417808148785852</v>
      </c>
      <c r="AQ13" s="30">
        <f>Productos!$N14</f>
        <v>82.417808148785852</v>
      </c>
      <c r="AR13" s="30">
        <f>Productos!$N14</f>
        <v>82.417808148785852</v>
      </c>
      <c r="AS13" s="30">
        <f>Productos!$N14</f>
        <v>82.417808148785852</v>
      </c>
      <c r="AT13" s="30">
        <f>Productos!$N14</f>
        <v>82.417808148785852</v>
      </c>
      <c r="AU13" s="30">
        <f>Productos!$N14</f>
        <v>82.417808148785852</v>
      </c>
      <c r="AV13" s="30">
        <f>Productos!$N14</f>
        <v>82.417808148785852</v>
      </c>
      <c r="AW13" s="30">
        <f>Productos!$N14</f>
        <v>82.417808148785852</v>
      </c>
      <c r="AX13" s="30">
        <f>Productos!$N14</f>
        <v>82.417808148785852</v>
      </c>
      <c r="AY13" s="30">
        <f>Productos!$N14</f>
        <v>82.417808148785852</v>
      </c>
      <c r="AZ13" s="30">
        <f>Productos!$N14</f>
        <v>82.417808148785852</v>
      </c>
      <c r="BA13" s="30">
        <f>Productos!$N14</f>
        <v>82.417808148785852</v>
      </c>
      <c r="BB13" s="30">
        <f>Productos!$N14</f>
        <v>82.417808148785852</v>
      </c>
      <c r="BC13" s="30">
        <f>Productos!$N14</f>
        <v>82.417808148785852</v>
      </c>
      <c r="BD13" s="30">
        <f>Productos!$N14</f>
        <v>82.417808148785852</v>
      </c>
      <c r="BE13" s="30">
        <f>Productos!$N14</f>
        <v>82.417808148785852</v>
      </c>
      <c r="BF13" s="30">
        <f>Productos!$N14</f>
        <v>82.417808148785852</v>
      </c>
      <c r="BG13" s="30">
        <f>Productos!$N14</f>
        <v>82.417808148785852</v>
      </c>
      <c r="BH13" s="30">
        <f>Productos!$N14</f>
        <v>82.417808148785852</v>
      </c>
      <c r="BI13" s="30">
        <f>Productos!$N14</f>
        <v>82.417808148785852</v>
      </c>
      <c r="BJ13" s="30">
        <f>Productos!$N14</f>
        <v>82.417808148785852</v>
      </c>
      <c r="BK13" s="30">
        <f>Productos!$N14</f>
        <v>82.417808148785852</v>
      </c>
      <c r="BL13" s="30">
        <f>Productos!$N14</f>
        <v>82.417808148785852</v>
      </c>
      <c r="BM13" s="30">
        <f>Productos!$N14</f>
        <v>82.417808148785852</v>
      </c>
      <c r="BN13" s="30">
        <f>Productos!$N14</f>
        <v>82.417808148785852</v>
      </c>
      <c r="BO13" s="30">
        <f>Productos!$N14</f>
        <v>82.417808148785852</v>
      </c>
      <c r="BP13" s="30">
        <f>Productos!$N14</f>
        <v>82.417808148785852</v>
      </c>
      <c r="BQ13" s="30">
        <f>Productos!$N14</f>
        <v>82.417808148785852</v>
      </c>
      <c r="BR13" s="30">
        <f>Productos!$N14</f>
        <v>82.417808148785852</v>
      </c>
      <c r="BS13" s="30">
        <f>Productos!$N14</f>
        <v>82.417808148785852</v>
      </c>
      <c r="BT13" s="30">
        <f>Productos!$N14</f>
        <v>82.417808148785852</v>
      </c>
      <c r="BU13" s="30">
        <f>Productos!$N14</f>
        <v>82.417808148785852</v>
      </c>
      <c r="BV13" s="30">
        <f>Productos!$N14</f>
        <v>82.417808148785852</v>
      </c>
      <c r="BW13" s="30">
        <f>Productos!$N14</f>
        <v>82.417808148785852</v>
      </c>
      <c r="BX13" s="30">
        <f>Productos!$N14</f>
        <v>82.417808148785852</v>
      </c>
      <c r="BY13" s="30">
        <f>Productos!$N14</f>
        <v>82.417808148785852</v>
      </c>
      <c r="BZ13" s="30">
        <f>Productos!$N14</f>
        <v>82.417808148785852</v>
      </c>
      <c r="CA13" s="30">
        <f>Productos!$N14</f>
        <v>82.417808148785852</v>
      </c>
      <c r="CB13" s="30">
        <f>Productos!$N14</f>
        <v>82.417808148785852</v>
      </c>
      <c r="CC13" s="30">
        <f>Productos!$N14</f>
        <v>82.417808148785852</v>
      </c>
      <c r="CD13" s="30">
        <f>Productos!$N14</f>
        <v>82.417808148785852</v>
      </c>
      <c r="CE13" s="30">
        <f>Productos!$N14</f>
        <v>82.417808148785852</v>
      </c>
      <c r="CF13" s="30">
        <f>Productos!$N14</f>
        <v>82.417808148785852</v>
      </c>
      <c r="CG13" s="30">
        <f>Productos!$N14</f>
        <v>82.417808148785852</v>
      </c>
      <c r="CH13" s="30">
        <f>Productos!$N14</f>
        <v>82.417808148785852</v>
      </c>
      <c r="CI13" s="30">
        <f>Productos!$N14</f>
        <v>82.417808148785852</v>
      </c>
      <c r="CJ13" s="30">
        <f>Productos!$N14</f>
        <v>82.417808148785852</v>
      </c>
      <c r="CK13" s="30">
        <f>Productos!$N14</f>
        <v>82.417808148785852</v>
      </c>
      <c r="CL13" s="30">
        <f>Productos!$N14</f>
        <v>82.417808148785852</v>
      </c>
      <c r="CM13" s="30">
        <f>Productos!$N14</f>
        <v>82.417808148785852</v>
      </c>
    </row>
    <row r="14" spans="1:91" x14ac:dyDescent="0.2">
      <c r="A14" s="2" t="s">
        <v>103</v>
      </c>
      <c r="B14" s="30">
        <f>Productos!$N15</f>
        <v>84.317085233599997</v>
      </c>
      <c r="C14" s="30">
        <f>Productos!$N15</f>
        <v>84.317085233599997</v>
      </c>
      <c r="D14" s="30">
        <f>Productos!$N15</f>
        <v>84.317085233599997</v>
      </c>
      <c r="E14" s="30">
        <f>Productos!$N15</f>
        <v>84.317085233599997</v>
      </c>
      <c r="F14" s="30">
        <f>Productos!$N15</f>
        <v>84.317085233599997</v>
      </c>
      <c r="G14" s="30">
        <f>Productos!$N15</f>
        <v>84.317085233599997</v>
      </c>
      <c r="H14" s="30">
        <f>Productos!$N15</f>
        <v>84.317085233599997</v>
      </c>
      <c r="I14" s="30">
        <f>Productos!$N15</f>
        <v>84.317085233599997</v>
      </c>
      <c r="J14" s="30">
        <f>Productos!$N15</f>
        <v>84.317085233599997</v>
      </c>
      <c r="K14" s="30">
        <f>Productos!$N15</f>
        <v>84.317085233599997</v>
      </c>
      <c r="L14" s="30">
        <f>Productos!$N15</f>
        <v>84.317085233599997</v>
      </c>
      <c r="M14" s="30">
        <f>Productos!$N15</f>
        <v>84.317085233599997</v>
      </c>
      <c r="N14" s="30">
        <f>Productos!$N15</f>
        <v>84.317085233599997</v>
      </c>
      <c r="O14" s="30">
        <f>Productos!$N15</f>
        <v>84.317085233599997</v>
      </c>
      <c r="P14" s="30">
        <f>Productos!$N15</f>
        <v>84.317085233599997</v>
      </c>
      <c r="Q14" s="30">
        <f>Productos!$N15</f>
        <v>84.317085233599997</v>
      </c>
      <c r="R14" s="30">
        <f>Productos!$N15</f>
        <v>84.317085233599997</v>
      </c>
      <c r="S14" s="30">
        <f>Productos!$N15</f>
        <v>84.317085233599997</v>
      </c>
      <c r="T14" s="30">
        <f>Productos!$N15</f>
        <v>84.317085233599997</v>
      </c>
      <c r="U14" s="30">
        <f>Productos!$N15</f>
        <v>84.317085233599997</v>
      </c>
      <c r="V14" s="30">
        <f>Productos!$N15</f>
        <v>84.317085233599997</v>
      </c>
      <c r="W14" s="30">
        <f>Productos!$N15</f>
        <v>84.317085233599997</v>
      </c>
      <c r="X14" s="30">
        <f>Productos!$N15</f>
        <v>84.317085233599997</v>
      </c>
      <c r="Y14" s="30">
        <f>Productos!$N15</f>
        <v>84.317085233599997</v>
      </c>
      <c r="Z14" s="30">
        <f>Productos!$N15</f>
        <v>84.317085233599997</v>
      </c>
      <c r="AA14" s="30">
        <f>Productos!$N15</f>
        <v>84.317085233599997</v>
      </c>
      <c r="AB14" s="30">
        <f>Productos!$N15</f>
        <v>84.317085233599997</v>
      </c>
      <c r="AC14" s="30">
        <f>Productos!$N15</f>
        <v>84.317085233599997</v>
      </c>
      <c r="AD14" s="30">
        <f>Productos!$N15</f>
        <v>84.317085233599997</v>
      </c>
      <c r="AE14" s="30">
        <f>Productos!$N15</f>
        <v>84.317085233599997</v>
      </c>
      <c r="AF14" s="30">
        <f>Productos!$N15</f>
        <v>84.317085233599997</v>
      </c>
      <c r="AG14" s="30">
        <f>Productos!$N15</f>
        <v>84.317085233599997</v>
      </c>
      <c r="AH14" s="30">
        <f>Productos!$N15</f>
        <v>84.317085233599997</v>
      </c>
      <c r="AI14" s="30">
        <f>Productos!$N15</f>
        <v>84.317085233599997</v>
      </c>
      <c r="AJ14" s="30">
        <f>Productos!$N15</f>
        <v>84.317085233599997</v>
      </c>
      <c r="AK14" s="30">
        <f>Productos!$N15</f>
        <v>84.317085233599997</v>
      </c>
      <c r="AL14" s="30">
        <f>Productos!$N15</f>
        <v>84.317085233599997</v>
      </c>
      <c r="AM14" s="30">
        <f>Productos!$N15</f>
        <v>84.317085233599997</v>
      </c>
      <c r="AN14" s="30">
        <f>Productos!$N15</f>
        <v>84.317085233599997</v>
      </c>
      <c r="AO14" s="30">
        <f>Productos!$N15</f>
        <v>84.317085233599997</v>
      </c>
      <c r="AP14" s="30">
        <f>Productos!$N15</f>
        <v>84.317085233599997</v>
      </c>
      <c r="AQ14" s="30">
        <f>Productos!$N15</f>
        <v>84.317085233599997</v>
      </c>
      <c r="AR14" s="30">
        <f>Productos!$N15</f>
        <v>84.317085233599997</v>
      </c>
      <c r="AS14" s="30">
        <f>Productos!$N15</f>
        <v>84.317085233599997</v>
      </c>
      <c r="AT14" s="30">
        <f>Productos!$N15</f>
        <v>84.317085233599997</v>
      </c>
      <c r="AU14" s="30">
        <f>Productos!$N15</f>
        <v>84.317085233599997</v>
      </c>
      <c r="AV14" s="30">
        <f>Productos!$N15</f>
        <v>84.317085233599997</v>
      </c>
      <c r="AW14" s="30">
        <f>Productos!$N15</f>
        <v>84.317085233599997</v>
      </c>
      <c r="AX14" s="30">
        <f>Productos!$N15</f>
        <v>84.317085233599997</v>
      </c>
      <c r="AY14" s="30">
        <f>Productos!$N15</f>
        <v>84.317085233599997</v>
      </c>
      <c r="AZ14" s="30">
        <f>Productos!$N15</f>
        <v>84.317085233599997</v>
      </c>
      <c r="BA14" s="30">
        <f>Productos!$N15</f>
        <v>84.317085233599997</v>
      </c>
      <c r="BB14" s="30">
        <f>Productos!$N15</f>
        <v>84.317085233599997</v>
      </c>
      <c r="BC14" s="30">
        <f>Productos!$N15</f>
        <v>84.317085233599997</v>
      </c>
      <c r="BD14" s="30">
        <f>Productos!$N15</f>
        <v>84.317085233599997</v>
      </c>
      <c r="BE14" s="30">
        <f>Productos!$N15</f>
        <v>84.317085233599997</v>
      </c>
      <c r="BF14" s="30">
        <f>Productos!$N15</f>
        <v>84.317085233599997</v>
      </c>
      <c r="BG14" s="30">
        <f>Productos!$N15</f>
        <v>84.317085233599997</v>
      </c>
      <c r="BH14" s="30">
        <f>Productos!$N15</f>
        <v>84.317085233599997</v>
      </c>
      <c r="BI14" s="30">
        <f>Productos!$N15</f>
        <v>84.317085233599997</v>
      </c>
      <c r="BJ14" s="30">
        <f>Productos!$N15</f>
        <v>84.317085233599997</v>
      </c>
      <c r="BK14" s="30">
        <f>Productos!$N15</f>
        <v>84.317085233599997</v>
      </c>
      <c r="BL14" s="30">
        <f>Productos!$N15</f>
        <v>84.317085233599997</v>
      </c>
      <c r="BM14" s="30">
        <f>Productos!$N15</f>
        <v>84.317085233599997</v>
      </c>
      <c r="BN14" s="30">
        <f>Productos!$N15</f>
        <v>84.317085233599997</v>
      </c>
      <c r="BO14" s="30">
        <f>Productos!$N15</f>
        <v>84.317085233599997</v>
      </c>
      <c r="BP14" s="30">
        <f>Productos!$N15</f>
        <v>84.317085233599997</v>
      </c>
      <c r="BQ14" s="30">
        <f>Productos!$N15</f>
        <v>84.317085233599997</v>
      </c>
      <c r="BR14" s="30">
        <f>Productos!$N15</f>
        <v>84.317085233599997</v>
      </c>
      <c r="BS14" s="30">
        <f>Productos!$N15</f>
        <v>84.317085233599997</v>
      </c>
      <c r="BT14" s="30">
        <f>Productos!$N15</f>
        <v>84.317085233599997</v>
      </c>
      <c r="BU14" s="30">
        <f>Productos!$N15</f>
        <v>84.317085233599997</v>
      </c>
      <c r="BV14" s="30">
        <f>Productos!$N15</f>
        <v>84.317085233599997</v>
      </c>
      <c r="BW14" s="30">
        <f>Productos!$N15</f>
        <v>84.317085233599997</v>
      </c>
      <c r="BX14" s="30">
        <f>Productos!$N15</f>
        <v>84.317085233599997</v>
      </c>
      <c r="BY14" s="30">
        <f>Productos!$N15</f>
        <v>84.317085233599997</v>
      </c>
      <c r="BZ14" s="30">
        <f>Productos!$N15</f>
        <v>84.317085233599997</v>
      </c>
      <c r="CA14" s="30">
        <f>Productos!$N15</f>
        <v>84.317085233599997</v>
      </c>
      <c r="CB14" s="30">
        <f>Productos!$N15</f>
        <v>84.317085233599997</v>
      </c>
      <c r="CC14" s="30">
        <f>Productos!$N15</f>
        <v>84.317085233599997</v>
      </c>
      <c r="CD14" s="30">
        <f>Productos!$N15</f>
        <v>84.317085233599997</v>
      </c>
      <c r="CE14" s="30">
        <f>Productos!$N15</f>
        <v>84.317085233599997</v>
      </c>
      <c r="CF14" s="30">
        <f>Productos!$N15</f>
        <v>84.317085233599997</v>
      </c>
      <c r="CG14" s="30">
        <f>Productos!$N15</f>
        <v>84.317085233599997</v>
      </c>
      <c r="CH14" s="30">
        <f>Productos!$N15</f>
        <v>84.317085233599997</v>
      </c>
      <c r="CI14" s="30">
        <f>Productos!$N15</f>
        <v>84.317085233599997</v>
      </c>
      <c r="CJ14" s="30">
        <f>Productos!$N15</f>
        <v>84.317085233599997</v>
      </c>
      <c r="CK14" s="30">
        <f>Productos!$N15</f>
        <v>84.317085233599997</v>
      </c>
      <c r="CL14" s="30">
        <f>Productos!$N15</f>
        <v>84.317085233599997</v>
      </c>
      <c r="CM14" s="30">
        <f>Productos!$N15</f>
        <v>84.317085233599997</v>
      </c>
    </row>
    <row r="15" spans="1:91" x14ac:dyDescent="0.2">
      <c r="A15" s="2" t="s">
        <v>104</v>
      </c>
      <c r="B15" s="30">
        <f>Productos!$N16</f>
        <v>83.351221920996409</v>
      </c>
      <c r="C15" s="30">
        <f>Productos!$N16</f>
        <v>83.351221920996409</v>
      </c>
      <c r="D15" s="30">
        <f>Productos!$N16</f>
        <v>83.351221920996409</v>
      </c>
      <c r="E15" s="30">
        <f>Productos!$N16</f>
        <v>83.351221920996409</v>
      </c>
      <c r="F15" s="30">
        <f>Productos!$N16</f>
        <v>83.351221920996409</v>
      </c>
      <c r="G15" s="30">
        <f>Productos!$N16</f>
        <v>83.351221920996409</v>
      </c>
      <c r="H15" s="30">
        <f>Productos!$N16</f>
        <v>83.351221920996409</v>
      </c>
      <c r="I15" s="30">
        <f>Productos!$N16</f>
        <v>83.351221920996409</v>
      </c>
      <c r="J15" s="30">
        <f>Productos!$N16</f>
        <v>83.351221920996409</v>
      </c>
      <c r="K15" s="30">
        <f>Productos!$N16</f>
        <v>83.351221920996409</v>
      </c>
      <c r="L15" s="30">
        <f>Productos!$N16</f>
        <v>83.351221920996409</v>
      </c>
      <c r="M15" s="30">
        <f>Productos!$N16</f>
        <v>83.351221920996409</v>
      </c>
      <c r="N15" s="30">
        <f>Productos!$N16</f>
        <v>83.351221920996409</v>
      </c>
      <c r="O15" s="30">
        <f>Productos!$N16</f>
        <v>83.351221920996409</v>
      </c>
      <c r="P15" s="30">
        <f>Productos!$N16</f>
        <v>83.351221920996409</v>
      </c>
      <c r="Q15" s="30">
        <f>Productos!$N16</f>
        <v>83.351221920996409</v>
      </c>
      <c r="R15" s="30">
        <f>Productos!$N16</f>
        <v>83.351221920996409</v>
      </c>
      <c r="S15" s="30">
        <f>Productos!$N16</f>
        <v>83.351221920996409</v>
      </c>
      <c r="T15" s="30">
        <f>Productos!$N16</f>
        <v>83.351221920996409</v>
      </c>
      <c r="U15" s="30">
        <f>Productos!$N16</f>
        <v>83.351221920996409</v>
      </c>
      <c r="V15" s="30">
        <f>Productos!$N16</f>
        <v>83.351221920996409</v>
      </c>
      <c r="W15" s="30">
        <f>Productos!$N16</f>
        <v>83.351221920996409</v>
      </c>
      <c r="X15" s="30">
        <f>Productos!$N16</f>
        <v>83.351221920996409</v>
      </c>
      <c r="Y15" s="30">
        <f>Productos!$N16</f>
        <v>83.351221920996409</v>
      </c>
      <c r="Z15" s="30">
        <f>Productos!$N16</f>
        <v>83.351221920996409</v>
      </c>
      <c r="AA15" s="30">
        <f>Productos!$N16</f>
        <v>83.351221920996409</v>
      </c>
      <c r="AB15" s="30">
        <f>Productos!$N16</f>
        <v>83.351221920996409</v>
      </c>
      <c r="AC15" s="30">
        <f>Productos!$N16</f>
        <v>83.351221920996409</v>
      </c>
      <c r="AD15" s="30">
        <f>Productos!$N16</f>
        <v>83.351221920996409</v>
      </c>
      <c r="AE15" s="30">
        <f>Productos!$N16</f>
        <v>83.351221920996409</v>
      </c>
      <c r="AF15" s="30">
        <f>Productos!$N16</f>
        <v>83.351221920996409</v>
      </c>
      <c r="AG15" s="30">
        <f>Productos!$N16</f>
        <v>83.351221920996409</v>
      </c>
      <c r="AH15" s="30">
        <f>Productos!$N16</f>
        <v>83.351221920996409</v>
      </c>
      <c r="AI15" s="30">
        <f>Productos!$N16</f>
        <v>83.351221920996409</v>
      </c>
      <c r="AJ15" s="30">
        <f>Productos!$N16</f>
        <v>83.351221920996409</v>
      </c>
      <c r="AK15" s="30">
        <f>Productos!$N16</f>
        <v>83.351221920996409</v>
      </c>
      <c r="AL15" s="30">
        <f>Productos!$N16</f>
        <v>83.351221920996409</v>
      </c>
      <c r="AM15" s="30">
        <f>Productos!$N16</f>
        <v>83.351221920996409</v>
      </c>
      <c r="AN15" s="30">
        <f>Productos!$N16</f>
        <v>83.351221920996409</v>
      </c>
      <c r="AO15" s="30">
        <f>Productos!$N16</f>
        <v>83.351221920996409</v>
      </c>
      <c r="AP15" s="30">
        <f>Productos!$N16</f>
        <v>83.351221920996409</v>
      </c>
      <c r="AQ15" s="30">
        <f>Productos!$N16</f>
        <v>83.351221920996409</v>
      </c>
      <c r="AR15" s="30">
        <f>Productos!$N16</f>
        <v>83.351221920996409</v>
      </c>
      <c r="AS15" s="30">
        <f>Productos!$N16</f>
        <v>83.351221920996409</v>
      </c>
      <c r="AT15" s="30">
        <f>Productos!$N16</f>
        <v>83.351221920996409</v>
      </c>
      <c r="AU15" s="30">
        <f>Productos!$N16</f>
        <v>83.351221920996409</v>
      </c>
      <c r="AV15" s="30">
        <f>Productos!$N16</f>
        <v>83.351221920996409</v>
      </c>
      <c r="AW15" s="30">
        <f>Productos!$N16</f>
        <v>83.351221920996409</v>
      </c>
      <c r="AX15" s="30">
        <f>Productos!$N16</f>
        <v>83.351221920996409</v>
      </c>
      <c r="AY15" s="30">
        <f>Productos!$N16</f>
        <v>83.351221920996409</v>
      </c>
      <c r="AZ15" s="30">
        <f>Productos!$N16</f>
        <v>83.351221920996409</v>
      </c>
      <c r="BA15" s="30">
        <f>Productos!$N16</f>
        <v>83.351221920996409</v>
      </c>
      <c r="BB15" s="30">
        <f>Productos!$N16</f>
        <v>83.351221920996409</v>
      </c>
      <c r="BC15" s="30">
        <f>Productos!$N16</f>
        <v>83.351221920996409</v>
      </c>
      <c r="BD15" s="30">
        <f>Productos!$N16</f>
        <v>83.351221920996409</v>
      </c>
      <c r="BE15" s="30">
        <f>Productos!$N16</f>
        <v>83.351221920996409</v>
      </c>
      <c r="BF15" s="30">
        <f>Productos!$N16</f>
        <v>83.351221920996409</v>
      </c>
      <c r="BG15" s="30">
        <f>Productos!$N16</f>
        <v>83.351221920996409</v>
      </c>
      <c r="BH15" s="30">
        <f>Productos!$N16</f>
        <v>83.351221920996409</v>
      </c>
      <c r="BI15" s="30">
        <f>Productos!$N16</f>
        <v>83.351221920996409</v>
      </c>
      <c r="BJ15" s="30">
        <f>Productos!$N16</f>
        <v>83.351221920996409</v>
      </c>
      <c r="BK15" s="30">
        <f>Productos!$N16</f>
        <v>83.351221920996409</v>
      </c>
      <c r="BL15" s="30">
        <f>Productos!$N16</f>
        <v>83.351221920996409</v>
      </c>
      <c r="BM15" s="30">
        <f>Productos!$N16</f>
        <v>83.351221920996409</v>
      </c>
      <c r="BN15" s="30">
        <f>Productos!$N16</f>
        <v>83.351221920996409</v>
      </c>
      <c r="BO15" s="30">
        <f>Productos!$N16</f>
        <v>83.351221920996409</v>
      </c>
      <c r="BP15" s="30">
        <f>Productos!$N16</f>
        <v>83.351221920996409</v>
      </c>
      <c r="BQ15" s="30">
        <f>Productos!$N16</f>
        <v>83.351221920996409</v>
      </c>
      <c r="BR15" s="30">
        <f>Productos!$N16</f>
        <v>83.351221920996409</v>
      </c>
      <c r="BS15" s="30">
        <f>Productos!$N16</f>
        <v>83.351221920996409</v>
      </c>
      <c r="BT15" s="30">
        <f>Productos!$N16</f>
        <v>83.351221920996409</v>
      </c>
      <c r="BU15" s="30">
        <f>Productos!$N16</f>
        <v>83.351221920996409</v>
      </c>
      <c r="BV15" s="30">
        <f>Productos!$N16</f>
        <v>83.351221920996409</v>
      </c>
      <c r="BW15" s="30">
        <f>Productos!$N16</f>
        <v>83.351221920996409</v>
      </c>
      <c r="BX15" s="30">
        <f>Productos!$N16</f>
        <v>83.351221920996409</v>
      </c>
      <c r="BY15" s="30">
        <f>Productos!$N16</f>
        <v>83.351221920996409</v>
      </c>
      <c r="BZ15" s="30">
        <f>Productos!$N16</f>
        <v>83.351221920996409</v>
      </c>
      <c r="CA15" s="30">
        <f>Productos!$N16</f>
        <v>83.351221920996409</v>
      </c>
      <c r="CB15" s="30">
        <f>Productos!$N16</f>
        <v>83.351221920996409</v>
      </c>
      <c r="CC15" s="30">
        <f>Productos!$N16</f>
        <v>83.351221920996409</v>
      </c>
      <c r="CD15" s="30">
        <f>Productos!$N16</f>
        <v>83.351221920996409</v>
      </c>
      <c r="CE15" s="30">
        <f>Productos!$N16</f>
        <v>83.351221920996409</v>
      </c>
      <c r="CF15" s="30">
        <f>Productos!$N16</f>
        <v>83.351221920996409</v>
      </c>
      <c r="CG15" s="30">
        <f>Productos!$N16</f>
        <v>83.351221920996409</v>
      </c>
      <c r="CH15" s="30">
        <f>Productos!$N16</f>
        <v>83.351221920996409</v>
      </c>
      <c r="CI15" s="30">
        <f>Productos!$N16</f>
        <v>83.351221920996409</v>
      </c>
      <c r="CJ15" s="30">
        <f>Productos!$N16</f>
        <v>83.351221920996409</v>
      </c>
      <c r="CK15" s="30">
        <f>Productos!$N16</f>
        <v>83.351221920996409</v>
      </c>
      <c r="CL15" s="30">
        <f>Productos!$N16</f>
        <v>83.351221920996409</v>
      </c>
      <c r="CM15" s="30">
        <f>Productos!$N16</f>
        <v>83.351221920996409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workbookViewId="0">
      <selection activeCell="B2" sqref="B2:CM2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156</v>
      </c>
      <c r="B2" s="63">
        <v>8000</v>
      </c>
      <c r="C2" s="63">
        <v>8000</v>
      </c>
      <c r="D2" s="63">
        <v>8000</v>
      </c>
      <c r="E2" s="63">
        <v>8000</v>
      </c>
      <c r="F2" s="63">
        <v>8000</v>
      </c>
      <c r="G2" s="63">
        <v>8000</v>
      </c>
      <c r="H2" s="63">
        <v>8000</v>
      </c>
      <c r="I2" s="63">
        <v>8000</v>
      </c>
      <c r="J2" s="63">
        <v>8000</v>
      </c>
      <c r="K2" s="63">
        <v>8000</v>
      </c>
      <c r="L2" s="63">
        <v>8000</v>
      </c>
      <c r="M2" s="63">
        <v>8000</v>
      </c>
      <c r="N2" s="63">
        <v>8000</v>
      </c>
      <c r="O2" s="63">
        <v>8000</v>
      </c>
      <c r="P2" s="63">
        <v>8000</v>
      </c>
      <c r="Q2" s="63">
        <v>8000</v>
      </c>
      <c r="R2" s="63">
        <v>8000</v>
      </c>
      <c r="S2" s="63">
        <v>8000</v>
      </c>
      <c r="T2" s="63">
        <v>8000</v>
      </c>
      <c r="U2" s="63">
        <v>8000</v>
      </c>
      <c r="V2" s="63">
        <v>8000</v>
      </c>
      <c r="W2" s="63">
        <v>8000</v>
      </c>
      <c r="X2" s="63">
        <v>8000</v>
      </c>
      <c r="Y2" s="63">
        <v>8000</v>
      </c>
      <c r="Z2" s="63">
        <v>8000</v>
      </c>
      <c r="AA2" s="63">
        <v>8000</v>
      </c>
      <c r="AB2" s="63">
        <v>8000</v>
      </c>
      <c r="AC2" s="63">
        <v>8000</v>
      </c>
      <c r="AD2" s="63">
        <v>8000</v>
      </c>
      <c r="AE2" s="63">
        <v>8000</v>
      </c>
      <c r="AF2" s="63">
        <v>8000</v>
      </c>
      <c r="AG2" s="63">
        <v>8000</v>
      </c>
      <c r="AH2" s="63">
        <v>8000</v>
      </c>
      <c r="AI2" s="63">
        <v>8000</v>
      </c>
      <c r="AJ2" s="63">
        <v>8000</v>
      </c>
      <c r="AK2" s="63">
        <v>8000</v>
      </c>
      <c r="AL2" s="63">
        <v>8000</v>
      </c>
      <c r="AM2" s="63">
        <v>8000</v>
      </c>
      <c r="AN2" s="63">
        <v>8000</v>
      </c>
      <c r="AO2" s="63">
        <v>8000</v>
      </c>
      <c r="AP2" s="63">
        <v>8000</v>
      </c>
      <c r="AQ2" s="63">
        <v>8000</v>
      </c>
      <c r="AR2" s="63">
        <v>8000</v>
      </c>
      <c r="AS2" s="63">
        <v>8000</v>
      </c>
      <c r="AT2" s="63">
        <v>8000</v>
      </c>
      <c r="AU2" s="63">
        <v>8000</v>
      </c>
      <c r="AV2" s="63">
        <v>8000</v>
      </c>
      <c r="AW2" s="63">
        <v>8000</v>
      </c>
      <c r="AX2" s="63">
        <v>8000</v>
      </c>
      <c r="AY2" s="63">
        <v>8000</v>
      </c>
      <c r="AZ2" s="63">
        <v>8000</v>
      </c>
      <c r="BA2" s="63">
        <v>8000</v>
      </c>
      <c r="BB2" s="63">
        <v>8000</v>
      </c>
      <c r="BC2" s="63">
        <v>8000</v>
      </c>
      <c r="BD2" s="63">
        <v>8000</v>
      </c>
      <c r="BE2" s="63">
        <v>8000</v>
      </c>
      <c r="BF2" s="63">
        <v>8000</v>
      </c>
      <c r="BG2" s="63">
        <v>8000</v>
      </c>
      <c r="BH2" s="63">
        <v>8000</v>
      </c>
      <c r="BI2" s="63">
        <v>8000</v>
      </c>
      <c r="BJ2" s="63">
        <v>8000</v>
      </c>
      <c r="BK2" s="63">
        <v>8000</v>
      </c>
      <c r="BL2" s="63">
        <v>8000</v>
      </c>
      <c r="BM2" s="63">
        <v>8000</v>
      </c>
      <c r="BN2" s="63">
        <v>8000</v>
      </c>
      <c r="BO2" s="63">
        <v>8000</v>
      </c>
      <c r="BP2" s="63">
        <v>8000</v>
      </c>
      <c r="BQ2" s="63">
        <v>8000</v>
      </c>
      <c r="BR2" s="63">
        <v>8000</v>
      </c>
      <c r="BS2" s="63">
        <v>8000</v>
      </c>
      <c r="BT2" s="63">
        <v>8000</v>
      </c>
      <c r="BU2" s="63">
        <v>8000</v>
      </c>
      <c r="BV2" s="63">
        <v>8000</v>
      </c>
      <c r="BW2" s="63">
        <v>8000</v>
      </c>
      <c r="BX2" s="63">
        <v>8000</v>
      </c>
      <c r="BY2" s="63">
        <v>8000</v>
      </c>
      <c r="BZ2" s="63">
        <v>8000</v>
      </c>
      <c r="CA2" s="63">
        <v>8000</v>
      </c>
      <c r="CB2" s="63">
        <v>8000</v>
      </c>
      <c r="CC2" s="63">
        <v>8000</v>
      </c>
      <c r="CD2" s="63">
        <v>8000</v>
      </c>
      <c r="CE2" s="63">
        <v>8000</v>
      </c>
      <c r="CF2" s="63">
        <v>8000</v>
      </c>
      <c r="CG2" s="63">
        <v>8000</v>
      </c>
      <c r="CH2" s="63">
        <v>8000</v>
      </c>
      <c r="CI2" s="63">
        <v>8000</v>
      </c>
      <c r="CJ2" s="63">
        <v>8000</v>
      </c>
      <c r="CK2" s="63">
        <v>8000</v>
      </c>
      <c r="CL2" s="63">
        <v>8000</v>
      </c>
      <c r="CM2" s="63">
        <v>8000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0"/>
  <sheetViews>
    <sheetView zoomScale="130" zoomScaleNormal="130" workbookViewId="0">
      <selection activeCell="K2" sqref="K2:K15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</row>
    <row r="3" spans="1:11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</row>
    <row r="4" spans="1:11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</row>
    <row r="5" spans="1:11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</row>
    <row r="6" spans="1:11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</row>
    <row r="7" spans="1:11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</row>
    <row r="8" spans="1:11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</row>
    <row r="9" spans="1:11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</row>
    <row r="10" spans="1:11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</row>
    <row r="11" spans="1:11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</row>
    <row r="12" spans="1:11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</row>
    <row r="13" spans="1:11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</row>
    <row r="14" spans="1:11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</row>
    <row r="15" spans="1:11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Productos!$O$3*0.01</f>
        <v>0.65800000000000003</v>
      </c>
      <c r="C2" s="3">
        <f>Productos!$O$3*0.01</f>
        <v>0.65800000000000003</v>
      </c>
      <c r="D2" s="3">
        <f>Productos!$O$3*0.01</f>
        <v>0.65800000000000003</v>
      </c>
      <c r="E2" s="3">
        <f>Productos!$O$3*0.01</f>
        <v>0.65800000000000003</v>
      </c>
      <c r="F2" s="3">
        <f>Productos!$O$3*0.01</f>
        <v>0.65800000000000003</v>
      </c>
      <c r="G2" s="3">
        <f>Productos!$O$3*0.01</f>
        <v>0.65800000000000003</v>
      </c>
      <c r="H2" s="3">
        <f>Productos!$O$3*0.01</f>
        <v>0.65800000000000003</v>
      </c>
      <c r="I2" s="3">
        <f>Productos!$O$3*0.01</f>
        <v>0.65800000000000003</v>
      </c>
      <c r="J2" s="3">
        <f>Productos!$O$3*0.01</f>
        <v>0.65800000000000003</v>
      </c>
      <c r="K2" s="3">
        <f>Productos!$O$3*0.01</f>
        <v>0.65800000000000003</v>
      </c>
      <c r="L2" s="3">
        <f>Productos!$O$3*0.01</f>
        <v>0.65800000000000003</v>
      </c>
      <c r="M2" s="3">
        <f>Productos!$O$3*0.01</f>
        <v>0.65800000000000003</v>
      </c>
      <c r="N2" s="3">
        <f>Productos!$O$3*0.01</f>
        <v>0.65800000000000003</v>
      </c>
      <c r="O2" s="3">
        <f>Productos!$O$3*0.01</f>
        <v>0.65800000000000003</v>
      </c>
      <c r="P2" s="3">
        <f>Productos!$O$3*0.01</f>
        <v>0.65800000000000003</v>
      </c>
      <c r="Q2" s="3">
        <f>Productos!$O$3*0.01</f>
        <v>0.65800000000000003</v>
      </c>
      <c r="R2" s="3">
        <f>Productos!$O$3*0.01</f>
        <v>0.65800000000000003</v>
      </c>
      <c r="S2" s="3">
        <f>Productos!$O$3*0.01</f>
        <v>0.65800000000000003</v>
      </c>
      <c r="T2" s="3">
        <f>Productos!$O$3*0.01</f>
        <v>0.65800000000000003</v>
      </c>
      <c r="U2" s="3">
        <f>Productos!$O$3*0.01</f>
        <v>0.65800000000000003</v>
      </c>
      <c r="V2" s="3">
        <f>Productos!$O$3*0.01</f>
        <v>0.65800000000000003</v>
      </c>
      <c r="W2" s="3">
        <f>Productos!$O$3*0.01</f>
        <v>0.65800000000000003</v>
      </c>
      <c r="X2" s="3">
        <f>Productos!$O$3*0.01</f>
        <v>0.65800000000000003</v>
      </c>
      <c r="Y2" s="3">
        <f>Productos!$O$3*0.01</f>
        <v>0.65800000000000003</v>
      </c>
      <c r="Z2" s="3">
        <f>Productos!$O$3*0.01</f>
        <v>0.65800000000000003</v>
      </c>
      <c r="AA2" s="3">
        <f>Productos!$O$3*0.01</f>
        <v>0.65800000000000003</v>
      </c>
      <c r="AB2" s="3">
        <f>Productos!$O$3*0.01</f>
        <v>0.65800000000000003</v>
      </c>
      <c r="AC2" s="3">
        <f>Productos!$O$3*0.01</f>
        <v>0.65800000000000003</v>
      </c>
      <c r="AD2" s="3">
        <f>Productos!$O$3*0.01</f>
        <v>0.65800000000000003</v>
      </c>
      <c r="AE2" s="3">
        <f>Productos!$O$3*0.01</f>
        <v>0.65800000000000003</v>
      </c>
      <c r="AF2" s="3">
        <f>Productos!$O$3*0.01</f>
        <v>0.65800000000000003</v>
      </c>
      <c r="AG2" s="3">
        <f>Productos!$O$3*0.01</f>
        <v>0.65800000000000003</v>
      </c>
      <c r="AH2" s="3">
        <f>Productos!$O$3*0.01</f>
        <v>0.65800000000000003</v>
      </c>
      <c r="AI2" s="3">
        <f>Productos!$O$3*0.01</f>
        <v>0.65800000000000003</v>
      </c>
      <c r="AJ2" s="3">
        <f>Productos!$O$3*0.01</f>
        <v>0.65800000000000003</v>
      </c>
      <c r="AK2" s="3">
        <f>Productos!$O$3*0.01</f>
        <v>0.65800000000000003</v>
      </c>
      <c r="AL2" s="3">
        <f>Productos!$O$3*0.01</f>
        <v>0.65800000000000003</v>
      </c>
      <c r="AM2" s="3">
        <f>Productos!$O$3*0.01</f>
        <v>0.65800000000000003</v>
      </c>
      <c r="AN2" s="3">
        <f>Productos!$O$3*0.01</f>
        <v>0.65800000000000003</v>
      </c>
      <c r="AO2" s="3">
        <f>Productos!$O$3*0.01</f>
        <v>0.65800000000000003</v>
      </c>
      <c r="AP2" s="3">
        <f>Productos!$O$3*0.01</f>
        <v>0.65800000000000003</v>
      </c>
      <c r="AQ2" s="3">
        <f>Productos!$O$3*0.01</f>
        <v>0.65800000000000003</v>
      </c>
      <c r="AR2" s="3">
        <f>Productos!$O$3*0.01</f>
        <v>0.65800000000000003</v>
      </c>
      <c r="AS2" s="3">
        <f>Productos!$O$3*0.01</f>
        <v>0.65800000000000003</v>
      </c>
      <c r="AT2" s="3">
        <f>Productos!$O$3*0.01</f>
        <v>0.65800000000000003</v>
      </c>
      <c r="AU2" s="3">
        <f>Productos!$O$3*0.01</f>
        <v>0.65800000000000003</v>
      </c>
      <c r="AV2" s="3">
        <f>Productos!$O$3*0.01</f>
        <v>0.65800000000000003</v>
      </c>
      <c r="AW2" s="3">
        <f>Productos!$O$3*0.01</f>
        <v>0.65800000000000003</v>
      </c>
      <c r="AX2" s="3">
        <f>Productos!$O$3*0.01</f>
        <v>0.65800000000000003</v>
      </c>
      <c r="AY2" s="3">
        <f>Productos!$O$3*0.01</f>
        <v>0.65800000000000003</v>
      </c>
      <c r="AZ2" s="3">
        <f>Productos!$O$3*0.01</f>
        <v>0.65800000000000003</v>
      </c>
      <c r="BA2" s="3">
        <f>Productos!$O$3*0.01</f>
        <v>0.65800000000000003</v>
      </c>
      <c r="BB2" s="3">
        <f>Productos!$O$3*0.01</f>
        <v>0.65800000000000003</v>
      </c>
      <c r="BC2" s="3">
        <f>Productos!$O$3*0.01</f>
        <v>0.65800000000000003</v>
      </c>
      <c r="BD2" s="3">
        <f>Productos!$O$3*0.01</f>
        <v>0.65800000000000003</v>
      </c>
      <c r="BE2" s="3">
        <f>Productos!$O$3*0.01</f>
        <v>0.65800000000000003</v>
      </c>
      <c r="BF2" s="3">
        <f>Productos!$O$3*0.01</f>
        <v>0.65800000000000003</v>
      </c>
      <c r="BG2" s="3">
        <f>Productos!$O$3*0.01</f>
        <v>0.65800000000000003</v>
      </c>
      <c r="BH2" s="3">
        <f>Productos!$O$3*0.01</f>
        <v>0.65800000000000003</v>
      </c>
      <c r="BI2" s="3">
        <f>Productos!$O$3*0.01</f>
        <v>0.65800000000000003</v>
      </c>
      <c r="BJ2" s="3">
        <f>Productos!$O$3*0.01</f>
        <v>0.65800000000000003</v>
      </c>
      <c r="BK2" s="3">
        <f>Productos!$O$3*0.01</f>
        <v>0.65800000000000003</v>
      </c>
      <c r="BL2" s="3">
        <f>Productos!$O$3*0.01</f>
        <v>0.65800000000000003</v>
      </c>
      <c r="BM2" s="3">
        <f>Productos!$O$3*0.01</f>
        <v>0.65800000000000003</v>
      </c>
      <c r="BN2" s="3">
        <f>Productos!$O$3*0.01</f>
        <v>0.65800000000000003</v>
      </c>
      <c r="BO2" s="3">
        <f>Productos!$O$3*0.01</f>
        <v>0.65800000000000003</v>
      </c>
      <c r="BP2" s="3">
        <f>Productos!$O$3*0.01</f>
        <v>0.65800000000000003</v>
      </c>
      <c r="BQ2" s="3">
        <f>Productos!$O$3*0.01</f>
        <v>0.65800000000000003</v>
      </c>
      <c r="BR2" s="3">
        <f>Productos!$O$3*0.01</f>
        <v>0.65800000000000003</v>
      </c>
      <c r="BS2" s="3">
        <f>Productos!$O$3*0.01</f>
        <v>0.65800000000000003</v>
      </c>
      <c r="BT2" s="3">
        <f>Productos!$O$3*0.01</f>
        <v>0.65800000000000003</v>
      </c>
      <c r="BU2" s="3">
        <f>Productos!$O$3*0.01</f>
        <v>0.65800000000000003</v>
      </c>
      <c r="BV2" s="3">
        <f>Productos!$O$3*0.01</f>
        <v>0.65800000000000003</v>
      </c>
      <c r="BW2" s="3">
        <f>Productos!$O$3*0.01</f>
        <v>0.65800000000000003</v>
      </c>
      <c r="BX2" s="3">
        <f>Productos!$O$3*0.01</f>
        <v>0.65800000000000003</v>
      </c>
      <c r="BY2" s="3">
        <f>Productos!$O$3*0.01</f>
        <v>0.65800000000000003</v>
      </c>
      <c r="BZ2" s="3">
        <f>Productos!$O$3*0.01</f>
        <v>0.65800000000000003</v>
      </c>
      <c r="CA2" s="3">
        <f>Productos!$O$3*0.01</f>
        <v>0.65800000000000003</v>
      </c>
      <c r="CB2" s="3">
        <f>Productos!$O$3*0.01</f>
        <v>0.65800000000000003</v>
      </c>
      <c r="CC2" s="3">
        <f>Productos!$O$3*0.01</f>
        <v>0.65800000000000003</v>
      </c>
      <c r="CD2" s="3">
        <f>Productos!$O$3*0.01</f>
        <v>0.65800000000000003</v>
      </c>
      <c r="CE2" s="3">
        <f>Productos!$O$3*0.01</f>
        <v>0.65800000000000003</v>
      </c>
      <c r="CF2" s="3">
        <f>Productos!$O$3*0.01</f>
        <v>0.65800000000000003</v>
      </c>
      <c r="CG2" s="3">
        <f>Productos!$O$3*0.01</f>
        <v>0.65800000000000003</v>
      </c>
      <c r="CH2" s="3">
        <f>Productos!$O$3*0.01</f>
        <v>0.65800000000000003</v>
      </c>
      <c r="CI2" s="3">
        <f>Productos!$O$3*0.01</f>
        <v>0.65800000000000003</v>
      </c>
      <c r="CJ2" s="3">
        <f>Productos!$O$3*0.01</f>
        <v>0.65800000000000003</v>
      </c>
      <c r="CK2" s="3">
        <f>Productos!$O$3*0.01</f>
        <v>0.65800000000000003</v>
      </c>
      <c r="CL2" s="3">
        <f>Productos!$O$3*0.01</f>
        <v>0.65800000000000003</v>
      </c>
      <c r="CM2" s="3">
        <f>Productos!$O$3*0.01</f>
        <v>0.65800000000000003</v>
      </c>
    </row>
    <row r="3" spans="1:91" x14ac:dyDescent="0.2">
      <c r="A3" s="2" t="s">
        <v>92</v>
      </c>
      <c r="B3" s="3">
        <f>Productos!$O$3*0.01</f>
        <v>0.65800000000000003</v>
      </c>
      <c r="C3" s="3">
        <f>Productos!$O$3*0.01</f>
        <v>0.65800000000000003</v>
      </c>
      <c r="D3" s="3">
        <f>Productos!$O$3*0.01</f>
        <v>0.65800000000000003</v>
      </c>
      <c r="E3" s="3">
        <f>Productos!$O$3*0.01</f>
        <v>0.65800000000000003</v>
      </c>
      <c r="F3" s="3">
        <f>Productos!$O$3*0.01</f>
        <v>0.65800000000000003</v>
      </c>
      <c r="G3" s="3">
        <f>Productos!$O$3*0.01</f>
        <v>0.65800000000000003</v>
      </c>
      <c r="H3" s="3">
        <f>Productos!$O$3*0.01</f>
        <v>0.65800000000000003</v>
      </c>
      <c r="I3" s="3">
        <f>Productos!$O$3*0.01</f>
        <v>0.65800000000000003</v>
      </c>
      <c r="J3" s="3">
        <f>Productos!$O$3*0.01</f>
        <v>0.65800000000000003</v>
      </c>
      <c r="K3" s="3">
        <f>Productos!$O$3*0.01</f>
        <v>0.65800000000000003</v>
      </c>
      <c r="L3" s="3">
        <f>Productos!$O$3*0.01</f>
        <v>0.65800000000000003</v>
      </c>
      <c r="M3" s="3">
        <f>Productos!$O$3*0.01</f>
        <v>0.65800000000000003</v>
      </c>
      <c r="N3" s="3">
        <f>Productos!$O$3*0.01</f>
        <v>0.65800000000000003</v>
      </c>
      <c r="O3" s="3">
        <f>Productos!$O$3*0.01</f>
        <v>0.65800000000000003</v>
      </c>
      <c r="P3" s="3">
        <f>Productos!$O$3*0.01</f>
        <v>0.65800000000000003</v>
      </c>
      <c r="Q3" s="3">
        <f>Productos!$O$3*0.01</f>
        <v>0.65800000000000003</v>
      </c>
      <c r="R3" s="3">
        <f>Productos!$O$3*0.01</f>
        <v>0.65800000000000003</v>
      </c>
      <c r="S3" s="3">
        <f>Productos!$O$3*0.01</f>
        <v>0.65800000000000003</v>
      </c>
      <c r="T3" s="3">
        <f>Productos!$O$3*0.01</f>
        <v>0.65800000000000003</v>
      </c>
      <c r="U3" s="3">
        <f>Productos!$O$3*0.01</f>
        <v>0.65800000000000003</v>
      </c>
      <c r="V3" s="3">
        <f>Productos!$O$3*0.01</f>
        <v>0.65800000000000003</v>
      </c>
      <c r="W3" s="3">
        <f>Productos!$O$3*0.01</f>
        <v>0.65800000000000003</v>
      </c>
      <c r="X3" s="3">
        <f>Productos!$O$3*0.01</f>
        <v>0.65800000000000003</v>
      </c>
      <c r="Y3" s="3">
        <f>Productos!$O$3*0.01</f>
        <v>0.65800000000000003</v>
      </c>
      <c r="Z3" s="3">
        <f>Productos!$O$3*0.01</f>
        <v>0.65800000000000003</v>
      </c>
      <c r="AA3" s="3">
        <f>Productos!$O$3*0.01</f>
        <v>0.65800000000000003</v>
      </c>
      <c r="AB3" s="3">
        <f>Productos!$O$3*0.01</f>
        <v>0.65800000000000003</v>
      </c>
      <c r="AC3" s="3">
        <f>Productos!$O$3*0.01</f>
        <v>0.65800000000000003</v>
      </c>
      <c r="AD3" s="3">
        <f>Productos!$O$3*0.01</f>
        <v>0.65800000000000003</v>
      </c>
      <c r="AE3" s="3">
        <f>Productos!$O$3*0.01</f>
        <v>0.65800000000000003</v>
      </c>
      <c r="AF3" s="3">
        <f>Productos!$O$3*0.01</f>
        <v>0.65800000000000003</v>
      </c>
      <c r="AG3" s="3">
        <f>Productos!$O$3*0.01</f>
        <v>0.65800000000000003</v>
      </c>
      <c r="AH3" s="3">
        <f>Productos!$O$3*0.01</f>
        <v>0.65800000000000003</v>
      </c>
      <c r="AI3" s="3">
        <f>Productos!$O$3*0.01</f>
        <v>0.65800000000000003</v>
      </c>
      <c r="AJ3" s="3">
        <f>Productos!$O$3*0.01</f>
        <v>0.65800000000000003</v>
      </c>
      <c r="AK3" s="3">
        <f>Productos!$O$3*0.01</f>
        <v>0.65800000000000003</v>
      </c>
      <c r="AL3" s="3">
        <f>Productos!$O$3*0.01</f>
        <v>0.65800000000000003</v>
      </c>
      <c r="AM3" s="3">
        <f>Productos!$O$3*0.01</f>
        <v>0.65800000000000003</v>
      </c>
      <c r="AN3" s="3">
        <f>Productos!$O$3*0.01</f>
        <v>0.65800000000000003</v>
      </c>
      <c r="AO3" s="3">
        <f>Productos!$O$3*0.01</f>
        <v>0.65800000000000003</v>
      </c>
      <c r="AP3" s="3">
        <f>Productos!$O$3*0.01</f>
        <v>0.65800000000000003</v>
      </c>
      <c r="AQ3" s="3">
        <f>Productos!$O$3*0.01</f>
        <v>0.65800000000000003</v>
      </c>
      <c r="AR3" s="3">
        <f>Productos!$O$3*0.01</f>
        <v>0.65800000000000003</v>
      </c>
      <c r="AS3" s="3">
        <f>Productos!$O$3*0.01</f>
        <v>0.65800000000000003</v>
      </c>
      <c r="AT3" s="3">
        <f>Productos!$O$3*0.01</f>
        <v>0.65800000000000003</v>
      </c>
      <c r="AU3" s="3">
        <f>Productos!$O$3*0.01</f>
        <v>0.65800000000000003</v>
      </c>
      <c r="AV3" s="3">
        <f>Productos!$O$3*0.01</f>
        <v>0.65800000000000003</v>
      </c>
      <c r="AW3" s="3">
        <f>Productos!$O$3*0.01</f>
        <v>0.65800000000000003</v>
      </c>
      <c r="AX3" s="3">
        <f>Productos!$O$3*0.01</f>
        <v>0.65800000000000003</v>
      </c>
      <c r="AY3" s="3">
        <f>Productos!$O$3*0.01</f>
        <v>0.65800000000000003</v>
      </c>
      <c r="AZ3" s="3">
        <f>Productos!$O$3*0.01</f>
        <v>0.65800000000000003</v>
      </c>
      <c r="BA3" s="3">
        <f>Productos!$O$3*0.01</f>
        <v>0.65800000000000003</v>
      </c>
      <c r="BB3" s="3">
        <f>Productos!$O$3*0.01</f>
        <v>0.65800000000000003</v>
      </c>
      <c r="BC3" s="3">
        <f>Productos!$O$3*0.01</f>
        <v>0.65800000000000003</v>
      </c>
      <c r="BD3" s="3">
        <f>Productos!$O$3*0.01</f>
        <v>0.65800000000000003</v>
      </c>
      <c r="BE3" s="3">
        <f>Productos!$O$3*0.01</f>
        <v>0.65800000000000003</v>
      </c>
      <c r="BF3" s="3">
        <f>Productos!$O$3*0.01</f>
        <v>0.65800000000000003</v>
      </c>
      <c r="BG3" s="3">
        <f>Productos!$O$3*0.01</f>
        <v>0.65800000000000003</v>
      </c>
      <c r="BH3" s="3">
        <f>Productos!$O$3*0.01</f>
        <v>0.65800000000000003</v>
      </c>
      <c r="BI3" s="3">
        <f>Productos!$O$3*0.01</f>
        <v>0.65800000000000003</v>
      </c>
      <c r="BJ3" s="3">
        <f>Productos!$O$3*0.01</f>
        <v>0.65800000000000003</v>
      </c>
      <c r="BK3" s="3">
        <f>Productos!$O$3*0.01</f>
        <v>0.65800000000000003</v>
      </c>
      <c r="BL3" s="3">
        <f>Productos!$O$3*0.01</f>
        <v>0.65800000000000003</v>
      </c>
      <c r="BM3" s="3">
        <f>Productos!$O$3*0.01</f>
        <v>0.65800000000000003</v>
      </c>
      <c r="BN3" s="3">
        <f>Productos!$O$3*0.01</f>
        <v>0.65800000000000003</v>
      </c>
      <c r="BO3" s="3">
        <f>Productos!$O$3*0.01</f>
        <v>0.65800000000000003</v>
      </c>
      <c r="BP3" s="3">
        <f>Productos!$O$3*0.01</f>
        <v>0.65800000000000003</v>
      </c>
      <c r="BQ3" s="3">
        <f>Productos!$O$3*0.01</f>
        <v>0.65800000000000003</v>
      </c>
      <c r="BR3" s="3">
        <f>Productos!$O$3*0.01</f>
        <v>0.65800000000000003</v>
      </c>
      <c r="BS3" s="3">
        <f>Productos!$O$3*0.01</f>
        <v>0.65800000000000003</v>
      </c>
      <c r="BT3" s="3">
        <f>Productos!$O$3*0.01</f>
        <v>0.65800000000000003</v>
      </c>
      <c r="BU3" s="3">
        <f>Productos!$O$3*0.01</f>
        <v>0.65800000000000003</v>
      </c>
      <c r="BV3" s="3">
        <f>Productos!$O$3*0.01</f>
        <v>0.65800000000000003</v>
      </c>
      <c r="BW3" s="3">
        <f>Productos!$O$3*0.01</f>
        <v>0.65800000000000003</v>
      </c>
      <c r="BX3" s="3">
        <f>Productos!$O$3*0.01</f>
        <v>0.65800000000000003</v>
      </c>
      <c r="BY3" s="3">
        <f>Productos!$O$3*0.01</f>
        <v>0.65800000000000003</v>
      </c>
      <c r="BZ3" s="3">
        <f>Productos!$O$3*0.01</f>
        <v>0.65800000000000003</v>
      </c>
      <c r="CA3" s="3">
        <f>Productos!$O$3*0.01</f>
        <v>0.65800000000000003</v>
      </c>
      <c r="CB3" s="3">
        <f>Productos!$O$3*0.01</f>
        <v>0.65800000000000003</v>
      </c>
      <c r="CC3" s="3">
        <f>Productos!$O$3*0.01</f>
        <v>0.65800000000000003</v>
      </c>
      <c r="CD3" s="3">
        <f>Productos!$O$3*0.01</f>
        <v>0.65800000000000003</v>
      </c>
      <c r="CE3" s="3">
        <f>Productos!$O$3*0.01</f>
        <v>0.65800000000000003</v>
      </c>
      <c r="CF3" s="3">
        <f>Productos!$O$3*0.01</f>
        <v>0.65800000000000003</v>
      </c>
      <c r="CG3" s="3">
        <f>Productos!$O$3*0.01</f>
        <v>0.65800000000000003</v>
      </c>
      <c r="CH3" s="3">
        <f>Productos!$O$3*0.01</f>
        <v>0.65800000000000003</v>
      </c>
      <c r="CI3" s="3">
        <f>Productos!$O$3*0.01</f>
        <v>0.65800000000000003</v>
      </c>
      <c r="CJ3" s="3">
        <f>Productos!$O$3*0.01</f>
        <v>0.65800000000000003</v>
      </c>
      <c r="CK3" s="3">
        <f>Productos!$O$3*0.01</f>
        <v>0.65800000000000003</v>
      </c>
      <c r="CL3" s="3">
        <f>Productos!$O$3*0.01</f>
        <v>0.65800000000000003</v>
      </c>
      <c r="CM3" s="3">
        <f>Productos!$O$3*0.01</f>
        <v>0.65800000000000003</v>
      </c>
    </row>
    <row r="4" spans="1:91" x14ac:dyDescent="0.2">
      <c r="A4" s="2" t="s">
        <v>93</v>
      </c>
      <c r="B4" s="3">
        <f>Productos!$O$3*0.01</f>
        <v>0.65800000000000003</v>
      </c>
      <c r="C4" s="3">
        <f>Productos!$O$3*0.01</f>
        <v>0.65800000000000003</v>
      </c>
      <c r="D4" s="3">
        <f>Productos!$O$3*0.01</f>
        <v>0.65800000000000003</v>
      </c>
      <c r="E4" s="3">
        <f>Productos!$O$3*0.01</f>
        <v>0.65800000000000003</v>
      </c>
      <c r="F4" s="3">
        <f>Productos!$O$3*0.01</f>
        <v>0.65800000000000003</v>
      </c>
      <c r="G4" s="3">
        <f>Productos!$O$3*0.01</f>
        <v>0.65800000000000003</v>
      </c>
      <c r="H4" s="3">
        <f>Productos!$O$3*0.01</f>
        <v>0.65800000000000003</v>
      </c>
      <c r="I4" s="3">
        <f>Productos!$O$3*0.01</f>
        <v>0.65800000000000003</v>
      </c>
      <c r="J4" s="3">
        <f>Productos!$O$3*0.01</f>
        <v>0.65800000000000003</v>
      </c>
      <c r="K4" s="3">
        <f>Productos!$O$3*0.01</f>
        <v>0.65800000000000003</v>
      </c>
      <c r="L4" s="3">
        <f>Productos!$O$3*0.01</f>
        <v>0.65800000000000003</v>
      </c>
      <c r="M4" s="3">
        <f>Productos!$O$3*0.01</f>
        <v>0.65800000000000003</v>
      </c>
      <c r="N4" s="3">
        <f>Productos!$O$3*0.01</f>
        <v>0.65800000000000003</v>
      </c>
      <c r="O4" s="3">
        <f>Productos!$O$3*0.01</f>
        <v>0.65800000000000003</v>
      </c>
      <c r="P4" s="3">
        <f>Productos!$O$3*0.01</f>
        <v>0.65800000000000003</v>
      </c>
      <c r="Q4" s="3">
        <f>Productos!$O$3*0.01</f>
        <v>0.65800000000000003</v>
      </c>
      <c r="R4" s="3">
        <f>Productos!$O$3*0.01</f>
        <v>0.65800000000000003</v>
      </c>
      <c r="S4" s="3">
        <f>Productos!$O$3*0.01</f>
        <v>0.65800000000000003</v>
      </c>
      <c r="T4" s="3">
        <f>Productos!$O$3*0.01</f>
        <v>0.65800000000000003</v>
      </c>
      <c r="U4" s="3">
        <f>Productos!$O$3*0.01</f>
        <v>0.65800000000000003</v>
      </c>
      <c r="V4" s="3">
        <f>Productos!$O$3*0.01</f>
        <v>0.65800000000000003</v>
      </c>
      <c r="W4" s="3">
        <f>Productos!$O$3*0.01</f>
        <v>0.65800000000000003</v>
      </c>
      <c r="X4" s="3">
        <f>Productos!$O$3*0.01</f>
        <v>0.65800000000000003</v>
      </c>
      <c r="Y4" s="3">
        <f>Productos!$O$3*0.01</f>
        <v>0.65800000000000003</v>
      </c>
      <c r="Z4" s="3">
        <f>Productos!$O$3*0.01</f>
        <v>0.65800000000000003</v>
      </c>
      <c r="AA4" s="3">
        <f>Productos!$O$3*0.01</f>
        <v>0.65800000000000003</v>
      </c>
      <c r="AB4" s="3">
        <f>Productos!$O$3*0.01</f>
        <v>0.65800000000000003</v>
      </c>
      <c r="AC4" s="3">
        <f>Productos!$O$3*0.01</f>
        <v>0.65800000000000003</v>
      </c>
      <c r="AD4" s="3">
        <f>Productos!$O$3*0.01</f>
        <v>0.65800000000000003</v>
      </c>
      <c r="AE4" s="3">
        <f>Productos!$O$3*0.01</f>
        <v>0.65800000000000003</v>
      </c>
      <c r="AF4" s="3">
        <f>Productos!$O$3*0.01</f>
        <v>0.65800000000000003</v>
      </c>
      <c r="AG4" s="3">
        <f>Productos!$O$3*0.01</f>
        <v>0.65800000000000003</v>
      </c>
      <c r="AH4" s="3">
        <f>Productos!$O$3*0.01</f>
        <v>0.65800000000000003</v>
      </c>
      <c r="AI4" s="3">
        <f>Productos!$O$3*0.01</f>
        <v>0.65800000000000003</v>
      </c>
      <c r="AJ4" s="3">
        <f>Productos!$O$3*0.01</f>
        <v>0.65800000000000003</v>
      </c>
      <c r="AK4" s="3">
        <f>Productos!$O$3*0.01</f>
        <v>0.65800000000000003</v>
      </c>
      <c r="AL4" s="3">
        <f>Productos!$O$3*0.01</f>
        <v>0.65800000000000003</v>
      </c>
      <c r="AM4" s="3">
        <f>Productos!$O$3*0.01</f>
        <v>0.65800000000000003</v>
      </c>
      <c r="AN4" s="3">
        <f>Productos!$O$3*0.01</f>
        <v>0.65800000000000003</v>
      </c>
      <c r="AO4" s="3">
        <f>Productos!$O$3*0.01</f>
        <v>0.65800000000000003</v>
      </c>
      <c r="AP4" s="3">
        <f>Productos!$O$3*0.01</f>
        <v>0.65800000000000003</v>
      </c>
      <c r="AQ4" s="3">
        <f>Productos!$O$3*0.01</f>
        <v>0.65800000000000003</v>
      </c>
      <c r="AR4" s="3">
        <f>Productos!$O$3*0.01</f>
        <v>0.65800000000000003</v>
      </c>
      <c r="AS4" s="3">
        <f>Productos!$O$3*0.01</f>
        <v>0.65800000000000003</v>
      </c>
      <c r="AT4" s="3">
        <f>Productos!$O$3*0.01</f>
        <v>0.65800000000000003</v>
      </c>
      <c r="AU4" s="3">
        <f>Productos!$O$3*0.01</f>
        <v>0.65800000000000003</v>
      </c>
      <c r="AV4" s="3">
        <f>Productos!$O$3*0.01</f>
        <v>0.65800000000000003</v>
      </c>
      <c r="AW4" s="3">
        <f>Productos!$O$3*0.01</f>
        <v>0.65800000000000003</v>
      </c>
      <c r="AX4" s="3">
        <f>Productos!$O$3*0.01</f>
        <v>0.65800000000000003</v>
      </c>
      <c r="AY4" s="3">
        <f>Productos!$O$3*0.01</f>
        <v>0.65800000000000003</v>
      </c>
      <c r="AZ4" s="3">
        <f>Productos!$O$3*0.01</f>
        <v>0.65800000000000003</v>
      </c>
      <c r="BA4" s="3">
        <f>Productos!$O$3*0.01</f>
        <v>0.65800000000000003</v>
      </c>
      <c r="BB4" s="3">
        <f>Productos!$O$3*0.01</f>
        <v>0.65800000000000003</v>
      </c>
      <c r="BC4" s="3">
        <f>Productos!$O$3*0.01</f>
        <v>0.65800000000000003</v>
      </c>
      <c r="BD4" s="3">
        <f>Productos!$O$3*0.01</f>
        <v>0.65800000000000003</v>
      </c>
      <c r="BE4" s="3">
        <f>Productos!$O$3*0.01</f>
        <v>0.65800000000000003</v>
      </c>
      <c r="BF4" s="3">
        <f>Productos!$O$3*0.01</f>
        <v>0.65800000000000003</v>
      </c>
      <c r="BG4" s="3">
        <f>Productos!$O$3*0.01</f>
        <v>0.65800000000000003</v>
      </c>
      <c r="BH4" s="3">
        <f>Productos!$O$3*0.01</f>
        <v>0.65800000000000003</v>
      </c>
      <c r="BI4" s="3">
        <f>Productos!$O$3*0.01</f>
        <v>0.65800000000000003</v>
      </c>
      <c r="BJ4" s="3">
        <f>Productos!$O$3*0.01</f>
        <v>0.65800000000000003</v>
      </c>
      <c r="BK4" s="3">
        <f>Productos!$O$3*0.01</f>
        <v>0.65800000000000003</v>
      </c>
      <c r="BL4" s="3">
        <f>Productos!$O$3*0.01</f>
        <v>0.65800000000000003</v>
      </c>
      <c r="BM4" s="3">
        <f>Productos!$O$3*0.01</f>
        <v>0.65800000000000003</v>
      </c>
      <c r="BN4" s="3">
        <f>Productos!$O$3*0.01</f>
        <v>0.65800000000000003</v>
      </c>
      <c r="BO4" s="3">
        <f>Productos!$O$3*0.01</f>
        <v>0.65800000000000003</v>
      </c>
      <c r="BP4" s="3">
        <f>Productos!$O$3*0.01</f>
        <v>0.65800000000000003</v>
      </c>
      <c r="BQ4" s="3">
        <f>Productos!$O$3*0.01</f>
        <v>0.65800000000000003</v>
      </c>
      <c r="BR4" s="3">
        <f>Productos!$O$3*0.01</f>
        <v>0.65800000000000003</v>
      </c>
      <c r="BS4" s="3">
        <f>Productos!$O$3*0.01</f>
        <v>0.65800000000000003</v>
      </c>
      <c r="BT4" s="3">
        <f>Productos!$O$3*0.01</f>
        <v>0.65800000000000003</v>
      </c>
      <c r="BU4" s="3">
        <f>Productos!$O$3*0.01</f>
        <v>0.65800000000000003</v>
      </c>
      <c r="BV4" s="3">
        <f>Productos!$O$3*0.01</f>
        <v>0.65800000000000003</v>
      </c>
      <c r="BW4" s="3">
        <f>Productos!$O$3*0.01</f>
        <v>0.65800000000000003</v>
      </c>
      <c r="BX4" s="3">
        <f>Productos!$O$3*0.01</f>
        <v>0.65800000000000003</v>
      </c>
      <c r="BY4" s="3">
        <f>Productos!$O$3*0.01</f>
        <v>0.65800000000000003</v>
      </c>
      <c r="BZ4" s="3">
        <f>Productos!$O$3*0.01</f>
        <v>0.65800000000000003</v>
      </c>
      <c r="CA4" s="3">
        <f>Productos!$O$3*0.01</f>
        <v>0.65800000000000003</v>
      </c>
      <c r="CB4" s="3">
        <f>Productos!$O$3*0.01</f>
        <v>0.65800000000000003</v>
      </c>
      <c r="CC4" s="3">
        <f>Productos!$O$3*0.01</f>
        <v>0.65800000000000003</v>
      </c>
      <c r="CD4" s="3">
        <f>Productos!$O$3*0.01</f>
        <v>0.65800000000000003</v>
      </c>
      <c r="CE4" s="3">
        <f>Productos!$O$3*0.01</f>
        <v>0.65800000000000003</v>
      </c>
      <c r="CF4" s="3">
        <f>Productos!$O$3*0.01</f>
        <v>0.65800000000000003</v>
      </c>
      <c r="CG4" s="3">
        <f>Productos!$O$3*0.01</f>
        <v>0.65800000000000003</v>
      </c>
      <c r="CH4" s="3">
        <f>Productos!$O$3*0.01</f>
        <v>0.65800000000000003</v>
      </c>
      <c r="CI4" s="3">
        <f>Productos!$O$3*0.01</f>
        <v>0.65800000000000003</v>
      </c>
      <c r="CJ4" s="3">
        <f>Productos!$O$3*0.01</f>
        <v>0.65800000000000003</v>
      </c>
      <c r="CK4" s="3">
        <f>Productos!$O$3*0.01</f>
        <v>0.65800000000000003</v>
      </c>
      <c r="CL4" s="3">
        <f>Productos!$O$3*0.01</f>
        <v>0.65800000000000003</v>
      </c>
      <c r="CM4" s="3">
        <f>Productos!$O$3*0.01</f>
        <v>0.65800000000000003</v>
      </c>
    </row>
    <row r="5" spans="1:91" x14ac:dyDescent="0.2">
      <c r="A5" s="2" t="s">
        <v>94</v>
      </c>
      <c r="B5" s="3">
        <f>Productos!$O$3*0.01</f>
        <v>0.65800000000000003</v>
      </c>
      <c r="C5" s="3">
        <f>Productos!$O$3*0.01</f>
        <v>0.65800000000000003</v>
      </c>
      <c r="D5" s="3">
        <f>Productos!$O$3*0.01</f>
        <v>0.65800000000000003</v>
      </c>
      <c r="E5" s="3">
        <f>Productos!$O$3*0.01</f>
        <v>0.65800000000000003</v>
      </c>
      <c r="F5" s="3">
        <f>Productos!$O$3*0.01</f>
        <v>0.65800000000000003</v>
      </c>
      <c r="G5" s="3">
        <f>Productos!$O$3*0.01</f>
        <v>0.65800000000000003</v>
      </c>
      <c r="H5" s="3">
        <f>Productos!$O$3*0.01</f>
        <v>0.65800000000000003</v>
      </c>
      <c r="I5" s="3">
        <f>Productos!$O$3*0.01</f>
        <v>0.65800000000000003</v>
      </c>
      <c r="J5" s="3">
        <f>Productos!$O$3*0.01</f>
        <v>0.65800000000000003</v>
      </c>
      <c r="K5" s="3">
        <f>Productos!$O$3*0.01</f>
        <v>0.65800000000000003</v>
      </c>
      <c r="L5" s="3">
        <f>Productos!$O$3*0.01</f>
        <v>0.65800000000000003</v>
      </c>
      <c r="M5" s="3">
        <f>Productos!$O$3*0.01</f>
        <v>0.65800000000000003</v>
      </c>
      <c r="N5" s="3">
        <f>Productos!$O$3*0.01</f>
        <v>0.65800000000000003</v>
      </c>
      <c r="O5" s="3">
        <f>Productos!$O$3*0.01</f>
        <v>0.65800000000000003</v>
      </c>
      <c r="P5" s="3">
        <f>Productos!$O$3*0.01</f>
        <v>0.65800000000000003</v>
      </c>
      <c r="Q5" s="3">
        <f>Productos!$O$3*0.01</f>
        <v>0.65800000000000003</v>
      </c>
      <c r="R5" s="3">
        <f>Productos!$O$3*0.01</f>
        <v>0.65800000000000003</v>
      </c>
      <c r="S5" s="3">
        <f>Productos!$O$3*0.01</f>
        <v>0.65800000000000003</v>
      </c>
      <c r="T5" s="3">
        <f>Productos!$O$3*0.01</f>
        <v>0.65800000000000003</v>
      </c>
      <c r="U5" s="3">
        <f>Productos!$O$3*0.01</f>
        <v>0.65800000000000003</v>
      </c>
      <c r="V5" s="3">
        <f>Productos!$O$3*0.01</f>
        <v>0.65800000000000003</v>
      </c>
      <c r="W5" s="3">
        <f>Productos!$O$3*0.01</f>
        <v>0.65800000000000003</v>
      </c>
      <c r="X5" s="3">
        <f>Productos!$O$3*0.01</f>
        <v>0.65800000000000003</v>
      </c>
      <c r="Y5" s="3">
        <f>Productos!$O$3*0.01</f>
        <v>0.65800000000000003</v>
      </c>
      <c r="Z5" s="3">
        <f>Productos!$O$3*0.01</f>
        <v>0.65800000000000003</v>
      </c>
      <c r="AA5" s="3">
        <f>Productos!$O$3*0.01</f>
        <v>0.65800000000000003</v>
      </c>
      <c r="AB5" s="3">
        <f>Productos!$O$3*0.01</f>
        <v>0.65800000000000003</v>
      </c>
      <c r="AC5" s="3">
        <f>Productos!$O$3*0.01</f>
        <v>0.65800000000000003</v>
      </c>
      <c r="AD5" s="3">
        <f>Productos!$O$3*0.01</f>
        <v>0.65800000000000003</v>
      </c>
      <c r="AE5" s="3">
        <f>Productos!$O$3*0.01</f>
        <v>0.65800000000000003</v>
      </c>
      <c r="AF5" s="3">
        <f>Productos!$O$3*0.01</f>
        <v>0.65800000000000003</v>
      </c>
      <c r="AG5" s="3">
        <f>Productos!$O$3*0.01</f>
        <v>0.65800000000000003</v>
      </c>
      <c r="AH5" s="3">
        <f>Productos!$O$3*0.01</f>
        <v>0.65800000000000003</v>
      </c>
      <c r="AI5" s="3">
        <f>Productos!$O$3*0.01</f>
        <v>0.65800000000000003</v>
      </c>
      <c r="AJ5" s="3">
        <f>Productos!$O$3*0.01</f>
        <v>0.65800000000000003</v>
      </c>
      <c r="AK5" s="3">
        <f>Productos!$O$3*0.01</f>
        <v>0.65800000000000003</v>
      </c>
      <c r="AL5" s="3">
        <f>Productos!$O$3*0.01</f>
        <v>0.65800000000000003</v>
      </c>
      <c r="AM5" s="3">
        <f>Productos!$O$3*0.01</f>
        <v>0.65800000000000003</v>
      </c>
      <c r="AN5" s="3">
        <f>Productos!$O$3*0.01</f>
        <v>0.65800000000000003</v>
      </c>
      <c r="AO5" s="3">
        <f>Productos!$O$3*0.01</f>
        <v>0.65800000000000003</v>
      </c>
      <c r="AP5" s="3">
        <f>Productos!$O$3*0.01</f>
        <v>0.65800000000000003</v>
      </c>
      <c r="AQ5" s="3">
        <f>Productos!$O$3*0.01</f>
        <v>0.65800000000000003</v>
      </c>
      <c r="AR5" s="3">
        <f>Productos!$O$3*0.01</f>
        <v>0.65800000000000003</v>
      </c>
      <c r="AS5" s="3">
        <f>Productos!$O$3*0.01</f>
        <v>0.65800000000000003</v>
      </c>
      <c r="AT5" s="3">
        <f>Productos!$O$3*0.01</f>
        <v>0.65800000000000003</v>
      </c>
      <c r="AU5" s="3">
        <f>Productos!$O$3*0.01</f>
        <v>0.65800000000000003</v>
      </c>
      <c r="AV5" s="3">
        <f>Productos!$O$3*0.01</f>
        <v>0.65800000000000003</v>
      </c>
      <c r="AW5" s="3">
        <f>Productos!$O$3*0.01</f>
        <v>0.65800000000000003</v>
      </c>
      <c r="AX5" s="3">
        <f>Productos!$O$3*0.01</f>
        <v>0.65800000000000003</v>
      </c>
      <c r="AY5" s="3">
        <f>Productos!$O$3*0.01</f>
        <v>0.65800000000000003</v>
      </c>
      <c r="AZ5" s="3">
        <f>Productos!$O$3*0.01</f>
        <v>0.65800000000000003</v>
      </c>
      <c r="BA5" s="3">
        <f>Productos!$O$3*0.01</f>
        <v>0.65800000000000003</v>
      </c>
      <c r="BB5" s="3">
        <f>Productos!$O$3*0.01</f>
        <v>0.65800000000000003</v>
      </c>
      <c r="BC5" s="3">
        <f>Productos!$O$3*0.01</f>
        <v>0.65800000000000003</v>
      </c>
      <c r="BD5" s="3">
        <f>Productos!$O$3*0.01</f>
        <v>0.65800000000000003</v>
      </c>
      <c r="BE5" s="3">
        <f>Productos!$O$3*0.01</f>
        <v>0.65800000000000003</v>
      </c>
      <c r="BF5" s="3">
        <f>Productos!$O$3*0.01</f>
        <v>0.65800000000000003</v>
      </c>
      <c r="BG5" s="3">
        <f>Productos!$O$3*0.01</f>
        <v>0.65800000000000003</v>
      </c>
      <c r="BH5" s="3">
        <f>Productos!$O$3*0.01</f>
        <v>0.65800000000000003</v>
      </c>
      <c r="BI5" s="3">
        <f>Productos!$O$3*0.01</f>
        <v>0.65800000000000003</v>
      </c>
      <c r="BJ5" s="3">
        <f>Productos!$O$3*0.01</f>
        <v>0.65800000000000003</v>
      </c>
      <c r="BK5" s="3">
        <f>Productos!$O$3*0.01</f>
        <v>0.65800000000000003</v>
      </c>
      <c r="BL5" s="3">
        <f>Productos!$O$3*0.01</f>
        <v>0.65800000000000003</v>
      </c>
      <c r="BM5" s="3">
        <f>Productos!$O$3*0.01</f>
        <v>0.65800000000000003</v>
      </c>
      <c r="BN5" s="3">
        <f>Productos!$O$3*0.01</f>
        <v>0.65800000000000003</v>
      </c>
      <c r="BO5" s="3">
        <f>Productos!$O$3*0.01</f>
        <v>0.65800000000000003</v>
      </c>
      <c r="BP5" s="3">
        <f>Productos!$O$3*0.01</f>
        <v>0.65800000000000003</v>
      </c>
      <c r="BQ5" s="3">
        <f>Productos!$O$3*0.01</f>
        <v>0.65800000000000003</v>
      </c>
      <c r="BR5" s="3">
        <f>Productos!$O$3*0.01</f>
        <v>0.65800000000000003</v>
      </c>
      <c r="BS5" s="3">
        <f>Productos!$O$3*0.01</f>
        <v>0.65800000000000003</v>
      </c>
      <c r="BT5" s="3">
        <f>Productos!$O$3*0.01</f>
        <v>0.65800000000000003</v>
      </c>
      <c r="BU5" s="3">
        <f>Productos!$O$3*0.01</f>
        <v>0.65800000000000003</v>
      </c>
      <c r="BV5" s="3">
        <f>Productos!$O$3*0.01</f>
        <v>0.65800000000000003</v>
      </c>
      <c r="BW5" s="3">
        <f>Productos!$O$3*0.01</f>
        <v>0.65800000000000003</v>
      </c>
      <c r="BX5" s="3">
        <f>Productos!$O$3*0.01</f>
        <v>0.65800000000000003</v>
      </c>
      <c r="BY5" s="3">
        <f>Productos!$O$3*0.01</f>
        <v>0.65800000000000003</v>
      </c>
      <c r="BZ5" s="3">
        <f>Productos!$O$3*0.01</f>
        <v>0.65800000000000003</v>
      </c>
      <c r="CA5" s="3">
        <f>Productos!$O$3*0.01</f>
        <v>0.65800000000000003</v>
      </c>
      <c r="CB5" s="3">
        <f>Productos!$O$3*0.01</f>
        <v>0.65800000000000003</v>
      </c>
      <c r="CC5" s="3">
        <f>Productos!$O$3*0.01</f>
        <v>0.65800000000000003</v>
      </c>
      <c r="CD5" s="3">
        <f>Productos!$O$3*0.01</f>
        <v>0.65800000000000003</v>
      </c>
      <c r="CE5" s="3">
        <f>Productos!$O$3*0.01</f>
        <v>0.65800000000000003</v>
      </c>
      <c r="CF5" s="3">
        <f>Productos!$O$3*0.01</f>
        <v>0.65800000000000003</v>
      </c>
      <c r="CG5" s="3">
        <f>Productos!$O$3*0.01</f>
        <v>0.65800000000000003</v>
      </c>
      <c r="CH5" s="3">
        <f>Productos!$O$3*0.01</f>
        <v>0.65800000000000003</v>
      </c>
      <c r="CI5" s="3">
        <f>Productos!$O$3*0.01</f>
        <v>0.65800000000000003</v>
      </c>
      <c r="CJ5" s="3">
        <f>Productos!$O$3*0.01</f>
        <v>0.65800000000000003</v>
      </c>
      <c r="CK5" s="3">
        <f>Productos!$O$3*0.01</f>
        <v>0.65800000000000003</v>
      </c>
      <c r="CL5" s="3">
        <f>Productos!$O$3*0.01</f>
        <v>0.65800000000000003</v>
      </c>
      <c r="CM5" s="3">
        <f>Productos!$O$3*0.01</f>
        <v>0.65800000000000003</v>
      </c>
    </row>
    <row r="6" spans="1:91" x14ac:dyDescent="0.2">
      <c r="A6" s="2" t="s">
        <v>95</v>
      </c>
      <c r="B6" s="3">
        <f>Productos!$O$3*0.01</f>
        <v>0.65800000000000003</v>
      </c>
      <c r="C6" s="3">
        <f>Productos!$O$3*0.01</f>
        <v>0.65800000000000003</v>
      </c>
      <c r="D6" s="3">
        <f>Productos!$O$3*0.01</f>
        <v>0.65800000000000003</v>
      </c>
      <c r="E6" s="3">
        <f>Productos!$O$3*0.01</f>
        <v>0.65800000000000003</v>
      </c>
      <c r="F6" s="3">
        <f>Productos!$O$3*0.01</f>
        <v>0.65800000000000003</v>
      </c>
      <c r="G6" s="3">
        <f>Productos!$O$3*0.01</f>
        <v>0.65800000000000003</v>
      </c>
      <c r="H6" s="3">
        <f>Productos!$O$3*0.01</f>
        <v>0.65800000000000003</v>
      </c>
      <c r="I6" s="3">
        <f>Productos!$O$3*0.01</f>
        <v>0.65800000000000003</v>
      </c>
      <c r="J6" s="3">
        <f>Productos!$O$3*0.01</f>
        <v>0.65800000000000003</v>
      </c>
      <c r="K6" s="3">
        <f>Productos!$O$3*0.01</f>
        <v>0.65800000000000003</v>
      </c>
      <c r="L6" s="3">
        <f>Productos!$O$3*0.01</f>
        <v>0.65800000000000003</v>
      </c>
      <c r="M6" s="3">
        <f>Productos!$O$3*0.01</f>
        <v>0.65800000000000003</v>
      </c>
      <c r="N6" s="3">
        <f>Productos!$O$3*0.01</f>
        <v>0.65800000000000003</v>
      </c>
      <c r="O6" s="3">
        <f>Productos!$O$3*0.01</f>
        <v>0.65800000000000003</v>
      </c>
      <c r="P6" s="3">
        <f>Productos!$O$3*0.01</f>
        <v>0.65800000000000003</v>
      </c>
      <c r="Q6" s="3">
        <f>Productos!$O$3*0.01</f>
        <v>0.65800000000000003</v>
      </c>
      <c r="R6" s="3">
        <f>Productos!$O$3*0.01</f>
        <v>0.65800000000000003</v>
      </c>
      <c r="S6" s="3">
        <f>Productos!$O$3*0.01</f>
        <v>0.65800000000000003</v>
      </c>
      <c r="T6" s="3">
        <f>Productos!$O$3*0.01</f>
        <v>0.65800000000000003</v>
      </c>
      <c r="U6" s="3">
        <f>Productos!$O$3*0.01</f>
        <v>0.65800000000000003</v>
      </c>
      <c r="V6" s="3">
        <f>Productos!$O$3*0.01</f>
        <v>0.65800000000000003</v>
      </c>
      <c r="W6" s="3">
        <f>Productos!$O$3*0.01</f>
        <v>0.65800000000000003</v>
      </c>
      <c r="X6" s="3">
        <f>Productos!$O$3*0.01</f>
        <v>0.65800000000000003</v>
      </c>
      <c r="Y6" s="3">
        <f>Productos!$O$3*0.01</f>
        <v>0.65800000000000003</v>
      </c>
      <c r="Z6" s="3">
        <f>Productos!$O$3*0.01</f>
        <v>0.65800000000000003</v>
      </c>
      <c r="AA6" s="3">
        <f>Productos!$O$3*0.01</f>
        <v>0.65800000000000003</v>
      </c>
      <c r="AB6" s="3">
        <f>Productos!$O$3*0.01</f>
        <v>0.65800000000000003</v>
      </c>
      <c r="AC6" s="3">
        <f>Productos!$O$3*0.01</f>
        <v>0.65800000000000003</v>
      </c>
      <c r="AD6" s="3">
        <f>Productos!$O$3*0.01</f>
        <v>0.65800000000000003</v>
      </c>
      <c r="AE6" s="3">
        <f>Productos!$O$3*0.01</f>
        <v>0.65800000000000003</v>
      </c>
      <c r="AF6" s="3">
        <f>Productos!$O$3*0.01</f>
        <v>0.65800000000000003</v>
      </c>
      <c r="AG6" s="3">
        <f>Productos!$O$3*0.01</f>
        <v>0.65800000000000003</v>
      </c>
      <c r="AH6" s="3">
        <f>Productos!$O$3*0.01</f>
        <v>0.65800000000000003</v>
      </c>
      <c r="AI6" s="3">
        <f>Productos!$O$3*0.01</f>
        <v>0.65800000000000003</v>
      </c>
      <c r="AJ6" s="3">
        <f>Productos!$O$3*0.01</f>
        <v>0.65800000000000003</v>
      </c>
      <c r="AK6" s="3">
        <f>Productos!$O$3*0.01</f>
        <v>0.65800000000000003</v>
      </c>
      <c r="AL6" s="3">
        <f>Productos!$O$3*0.01</f>
        <v>0.65800000000000003</v>
      </c>
      <c r="AM6" s="3">
        <f>Productos!$O$3*0.01</f>
        <v>0.65800000000000003</v>
      </c>
      <c r="AN6" s="3">
        <f>Productos!$O$3*0.01</f>
        <v>0.65800000000000003</v>
      </c>
      <c r="AO6" s="3">
        <f>Productos!$O$3*0.01</f>
        <v>0.65800000000000003</v>
      </c>
      <c r="AP6" s="3">
        <f>Productos!$O$3*0.01</f>
        <v>0.65800000000000003</v>
      </c>
      <c r="AQ6" s="3">
        <f>Productos!$O$3*0.01</f>
        <v>0.65800000000000003</v>
      </c>
      <c r="AR6" s="3">
        <f>Productos!$O$3*0.01</f>
        <v>0.65800000000000003</v>
      </c>
      <c r="AS6" s="3">
        <f>Productos!$O$3*0.01</f>
        <v>0.65800000000000003</v>
      </c>
      <c r="AT6" s="3">
        <f>Productos!$O$3*0.01</f>
        <v>0.65800000000000003</v>
      </c>
      <c r="AU6" s="3">
        <f>Productos!$O$3*0.01</f>
        <v>0.65800000000000003</v>
      </c>
      <c r="AV6" s="3">
        <f>Productos!$O$3*0.01</f>
        <v>0.65800000000000003</v>
      </c>
      <c r="AW6" s="3">
        <f>Productos!$O$3*0.01</f>
        <v>0.65800000000000003</v>
      </c>
      <c r="AX6" s="3">
        <f>Productos!$O$3*0.01</f>
        <v>0.65800000000000003</v>
      </c>
      <c r="AY6" s="3">
        <f>Productos!$O$3*0.01</f>
        <v>0.65800000000000003</v>
      </c>
      <c r="AZ6" s="3">
        <f>Productos!$O$3*0.01</f>
        <v>0.65800000000000003</v>
      </c>
      <c r="BA6" s="3">
        <f>Productos!$O$3*0.01</f>
        <v>0.65800000000000003</v>
      </c>
      <c r="BB6" s="3">
        <f>Productos!$O$3*0.01</f>
        <v>0.65800000000000003</v>
      </c>
      <c r="BC6" s="3">
        <f>Productos!$O$3*0.01</f>
        <v>0.65800000000000003</v>
      </c>
      <c r="BD6" s="3">
        <f>Productos!$O$3*0.01</f>
        <v>0.65800000000000003</v>
      </c>
      <c r="BE6" s="3">
        <f>Productos!$O$3*0.01</f>
        <v>0.65800000000000003</v>
      </c>
      <c r="BF6" s="3">
        <f>Productos!$O$3*0.01</f>
        <v>0.65800000000000003</v>
      </c>
      <c r="BG6" s="3">
        <f>Productos!$O$3*0.01</f>
        <v>0.65800000000000003</v>
      </c>
      <c r="BH6" s="3">
        <f>Productos!$O$3*0.01</f>
        <v>0.65800000000000003</v>
      </c>
      <c r="BI6" s="3">
        <f>Productos!$O$3*0.01</f>
        <v>0.65800000000000003</v>
      </c>
      <c r="BJ6" s="3">
        <f>Productos!$O$3*0.01</f>
        <v>0.65800000000000003</v>
      </c>
      <c r="BK6" s="3">
        <f>Productos!$O$3*0.01</f>
        <v>0.65800000000000003</v>
      </c>
      <c r="BL6" s="3">
        <f>Productos!$O$3*0.01</f>
        <v>0.65800000000000003</v>
      </c>
      <c r="BM6" s="3">
        <f>Productos!$O$3*0.01</f>
        <v>0.65800000000000003</v>
      </c>
      <c r="BN6" s="3">
        <f>Productos!$O$3*0.01</f>
        <v>0.65800000000000003</v>
      </c>
      <c r="BO6" s="3">
        <f>Productos!$O$3*0.01</f>
        <v>0.65800000000000003</v>
      </c>
      <c r="BP6" s="3">
        <f>Productos!$O$3*0.01</f>
        <v>0.65800000000000003</v>
      </c>
      <c r="BQ6" s="3">
        <f>Productos!$O$3*0.01</f>
        <v>0.65800000000000003</v>
      </c>
      <c r="BR6" s="3">
        <f>Productos!$O$3*0.01</f>
        <v>0.65800000000000003</v>
      </c>
      <c r="BS6" s="3">
        <f>Productos!$O$3*0.01</f>
        <v>0.65800000000000003</v>
      </c>
      <c r="BT6" s="3">
        <f>Productos!$O$3*0.01</f>
        <v>0.65800000000000003</v>
      </c>
      <c r="BU6" s="3">
        <f>Productos!$O$3*0.01</f>
        <v>0.65800000000000003</v>
      </c>
      <c r="BV6" s="3">
        <f>Productos!$O$3*0.01</f>
        <v>0.65800000000000003</v>
      </c>
      <c r="BW6" s="3">
        <f>Productos!$O$3*0.01</f>
        <v>0.65800000000000003</v>
      </c>
      <c r="BX6" s="3">
        <f>Productos!$O$3*0.01</f>
        <v>0.65800000000000003</v>
      </c>
      <c r="BY6" s="3">
        <f>Productos!$O$3*0.01</f>
        <v>0.65800000000000003</v>
      </c>
      <c r="BZ6" s="3">
        <f>Productos!$O$3*0.01</f>
        <v>0.65800000000000003</v>
      </c>
      <c r="CA6" s="3">
        <f>Productos!$O$3*0.01</f>
        <v>0.65800000000000003</v>
      </c>
      <c r="CB6" s="3">
        <f>Productos!$O$3*0.01</f>
        <v>0.65800000000000003</v>
      </c>
      <c r="CC6" s="3">
        <f>Productos!$O$3*0.01</f>
        <v>0.65800000000000003</v>
      </c>
      <c r="CD6" s="3">
        <f>Productos!$O$3*0.01</f>
        <v>0.65800000000000003</v>
      </c>
      <c r="CE6" s="3">
        <f>Productos!$O$3*0.01</f>
        <v>0.65800000000000003</v>
      </c>
      <c r="CF6" s="3">
        <f>Productos!$O$3*0.01</f>
        <v>0.65800000000000003</v>
      </c>
      <c r="CG6" s="3">
        <f>Productos!$O$3*0.01</f>
        <v>0.65800000000000003</v>
      </c>
      <c r="CH6" s="3">
        <f>Productos!$O$3*0.01</f>
        <v>0.65800000000000003</v>
      </c>
      <c r="CI6" s="3">
        <f>Productos!$O$3*0.01</f>
        <v>0.65800000000000003</v>
      </c>
      <c r="CJ6" s="3">
        <f>Productos!$O$3*0.01</f>
        <v>0.65800000000000003</v>
      </c>
      <c r="CK6" s="3">
        <f>Productos!$O$3*0.01</f>
        <v>0.65800000000000003</v>
      </c>
      <c r="CL6" s="3">
        <f>Productos!$O$3*0.01</f>
        <v>0.65800000000000003</v>
      </c>
      <c r="CM6" s="3">
        <f>Productos!$O$3*0.01</f>
        <v>0.65800000000000003</v>
      </c>
    </row>
    <row r="7" spans="1:91" x14ac:dyDescent="0.2">
      <c r="A7" s="2" t="s">
        <v>96</v>
      </c>
      <c r="B7" s="3">
        <f>Productos!$O$3*0.01</f>
        <v>0.65800000000000003</v>
      </c>
      <c r="C7" s="3">
        <f>Productos!$O$3*0.01</f>
        <v>0.65800000000000003</v>
      </c>
      <c r="D7" s="3">
        <f>Productos!$O$3*0.01</f>
        <v>0.65800000000000003</v>
      </c>
      <c r="E7" s="3">
        <f>Productos!$O$3*0.01</f>
        <v>0.65800000000000003</v>
      </c>
      <c r="F7" s="3">
        <f>Productos!$O$3*0.01</f>
        <v>0.65800000000000003</v>
      </c>
      <c r="G7" s="3">
        <f>Productos!$O$3*0.01</f>
        <v>0.65800000000000003</v>
      </c>
      <c r="H7" s="3">
        <f>Productos!$O$3*0.01</f>
        <v>0.65800000000000003</v>
      </c>
      <c r="I7" s="3">
        <f>Productos!$O$3*0.01</f>
        <v>0.65800000000000003</v>
      </c>
      <c r="J7" s="3">
        <f>Productos!$O$3*0.01</f>
        <v>0.65800000000000003</v>
      </c>
      <c r="K7" s="3">
        <f>Productos!$O$3*0.01</f>
        <v>0.65800000000000003</v>
      </c>
      <c r="L7" s="3">
        <f>Productos!$O$3*0.01</f>
        <v>0.65800000000000003</v>
      </c>
      <c r="M7" s="3">
        <f>Productos!$O$3*0.01</f>
        <v>0.65800000000000003</v>
      </c>
      <c r="N7" s="3">
        <f>Productos!$O$3*0.01</f>
        <v>0.65800000000000003</v>
      </c>
      <c r="O7" s="3">
        <f>Productos!$O$3*0.01</f>
        <v>0.65800000000000003</v>
      </c>
      <c r="P7" s="3">
        <f>Productos!$O$3*0.01</f>
        <v>0.65800000000000003</v>
      </c>
      <c r="Q7" s="3">
        <f>Productos!$O$3*0.01</f>
        <v>0.65800000000000003</v>
      </c>
      <c r="R7" s="3">
        <f>Productos!$O$3*0.01</f>
        <v>0.65800000000000003</v>
      </c>
      <c r="S7" s="3">
        <f>Productos!$O$3*0.01</f>
        <v>0.65800000000000003</v>
      </c>
      <c r="T7" s="3">
        <f>Productos!$O$3*0.01</f>
        <v>0.65800000000000003</v>
      </c>
      <c r="U7" s="3">
        <f>Productos!$O$3*0.01</f>
        <v>0.65800000000000003</v>
      </c>
      <c r="V7" s="3">
        <f>Productos!$O$3*0.01</f>
        <v>0.65800000000000003</v>
      </c>
      <c r="W7" s="3">
        <f>Productos!$O$3*0.01</f>
        <v>0.65800000000000003</v>
      </c>
      <c r="X7" s="3">
        <f>Productos!$O$3*0.01</f>
        <v>0.65800000000000003</v>
      </c>
      <c r="Y7" s="3">
        <f>Productos!$O$3*0.01</f>
        <v>0.65800000000000003</v>
      </c>
      <c r="Z7" s="3">
        <f>Productos!$O$3*0.01</f>
        <v>0.65800000000000003</v>
      </c>
      <c r="AA7" s="3">
        <f>Productos!$O$3*0.01</f>
        <v>0.65800000000000003</v>
      </c>
      <c r="AB7" s="3">
        <f>Productos!$O$3*0.01</f>
        <v>0.65800000000000003</v>
      </c>
      <c r="AC7" s="3">
        <f>Productos!$O$3*0.01</f>
        <v>0.65800000000000003</v>
      </c>
      <c r="AD7" s="3">
        <f>Productos!$O$3*0.01</f>
        <v>0.65800000000000003</v>
      </c>
      <c r="AE7" s="3">
        <f>Productos!$O$3*0.01</f>
        <v>0.65800000000000003</v>
      </c>
      <c r="AF7" s="3">
        <f>Productos!$O$3*0.01</f>
        <v>0.65800000000000003</v>
      </c>
      <c r="AG7" s="3">
        <f>Productos!$O$3*0.01</f>
        <v>0.65800000000000003</v>
      </c>
      <c r="AH7" s="3">
        <f>Productos!$O$3*0.01</f>
        <v>0.65800000000000003</v>
      </c>
      <c r="AI7" s="3">
        <f>Productos!$O$3*0.01</f>
        <v>0.65800000000000003</v>
      </c>
      <c r="AJ7" s="3">
        <f>Productos!$O$3*0.01</f>
        <v>0.65800000000000003</v>
      </c>
      <c r="AK7" s="3">
        <f>Productos!$O$3*0.01</f>
        <v>0.65800000000000003</v>
      </c>
      <c r="AL7" s="3">
        <f>Productos!$O$3*0.01</f>
        <v>0.65800000000000003</v>
      </c>
      <c r="AM7" s="3">
        <f>Productos!$O$3*0.01</f>
        <v>0.65800000000000003</v>
      </c>
      <c r="AN7" s="3">
        <f>Productos!$O$3*0.01</f>
        <v>0.65800000000000003</v>
      </c>
      <c r="AO7" s="3">
        <f>Productos!$O$3*0.01</f>
        <v>0.65800000000000003</v>
      </c>
      <c r="AP7" s="3">
        <f>Productos!$O$3*0.01</f>
        <v>0.65800000000000003</v>
      </c>
      <c r="AQ7" s="3">
        <f>Productos!$O$3*0.01</f>
        <v>0.65800000000000003</v>
      </c>
      <c r="AR7" s="3">
        <f>Productos!$O$3*0.01</f>
        <v>0.65800000000000003</v>
      </c>
      <c r="AS7" s="3">
        <f>Productos!$O$3*0.01</f>
        <v>0.65800000000000003</v>
      </c>
      <c r="AT7" s="3">
        <f>Productos!$O$3*0.01</f>
        <v>0.65800000000000003</v>
      </c>
      <c r="AU7" s="3">
        <f>Productos!$O$3*0.01</f>
        <v>0.65800000000000003</v>
      </c>
      <c r="AV7" s="3">
        <f>Productos!$O$3*0.01</f>
        <v>0.65800000000000003</v>
      </c>
      <c r="AW7" s="3">
        <f>Productos!$O$3*0.01</f>
        <v>0.65800000000000003</v>
      </c>
      <c r="AX7" s="3">
        <f>Productos!$O$3*0.01</f>
        <v>0.65800000000000003</v>
      </c>
      <c r="AY7" s="3">
        <f>Productos!$O$3*0.01</f>
        <v>0.65800000000000003</v>
      </c>
      <c r="AZ7" s="3">
        <f>Productos!$O$3*0.01</f>
        <v>0.65800000000000003</v>
      </c>
      <c r="BA7" s="3">
        <f>Productos!$O$3*0.01</f>
        <v>0.65800000000000003</v>
      </c>
      <c r="BB7" s="3">
        <f>Productos!$O$3*0.01</f>
        <v>0.65800000000000003</v>
      </c>
      <c r="BC7" s="3">
        <f>Productos!$O$3*0.01</f>
        <v>0.65800000000000003</v>
      </c>
      <c r="BD7" s="3">
        <f>Productos!$O$3*0.01</f>
        <v>0.65800000000000003</v>
      </c>
      <c r="BE7" s="3">
        <f>Productos!$O$3*0.01</f>
        <v>0.65800000000000003</v>
      </c>
      <c r="BF7" s="3">
        <f>Productos!$O$3*0.01</f>
        <v>0.65800000000000003</v>
      </c>
      <c r="BG7" s="3">
        <f>Productos!$O$3*0.01</f>
        <v>0.65800000000000003</v>
      </c>
      <c r="BH7" s="3">
        <f>Productos!$O$3*0.01</f>
        <v>0.65800000000000003</v>
      </c>
      <c r="BI7" s="3">
        <f>Productos!$O$3*0.01</f>
        <v>0.65800000000000003</v>
      </c>
      <c r="BJ7" s="3">
        <f>Productos!$O$3*0.01</f>
        <v>0.65800000000000003</v>
      </c>
      <c r="BK7" s="3">
        <f>Productos!$O$3*0.01</f>
        <v>0.65800000000000003</v>
      </c>
      <c r="BL7" s="3">
        <f>Productos!$O$3*0.01</f>
        <v>0.65800000000000003</v>
      </c>
      <c r="BM7" s="3">
        <f>Productos!$O$3*0.01</f>
        <v>0.65800000000000003</v>
      </c>
      <c r="BN7" s="3">
        <f>Productos!$O$3*0.01</f>
        <v>0.65800000000000003</v>
      </c>
      <c r="BO7" s="3">
        <f>Productos!$O$3*0.01</f>
        <v>0.65800000000000003</v>
      </c>
      <c r="BP7" s="3">
        <f>Productos!$O$3*0.01</f>
        <v>0.65800000000000003</v>
      </c>
      <c r="BQ7" s="3">
        <f>Productos!$O$3*0.01</f>
        <v>0.65800000000000003</v>
      </c>
      <c r="BR7" s="3">
        <f>Productos!$O$3*0.01</f>
        <v>0.65800000000000003</v>
      </c>
      <c r="BS7" s="3">
        <f>Productos!$O$3*0.01</f>
        <v>0.65800000000000003</v>
      </c>
      <c r="BT7" s="3">
        <f>Productos!$O$3*0.01</f>
        <v>0.65800000000000003</v>
      </c>
      <c r="BU7" s="3">
        <f>Productos!$O$3*0.01</f>
        <v>0.65800000000000003</v>
      </c>
      <c r="BV7" s="3">
        <f>Productos!$O$3*0.01</f>
        <v>0.65800000000000003</v>
      </c>
      <c r="BW7" s="3">
        <f>Productos!$O$3*0.01</f>
        <v>0.65800000000000003</v>
      </c>
      <c r="BX7" s="3">
        <f>Productos!$O$3*0.01</f>
        <v>0.65800000000000003</v>
      </c>
      <c r="BY7" s="3">
        <f>Productos!$O$3*0.01</f>
        <v>0.65800000000000003</v>
      </c>
      <c r="BZ7" s="3">
        <f>Productos!$O$3*0.01</f>
        <v>0.65800000000000003</v>
      </c>
      <c r="CA7" s="3">
        <f>Productos!$O$3*0.01</f>
        <v>0.65800000000000003</v>
      </c>
      <c r="CB7" s="3">
        <f>Productos!$O$3*0.01</f>
        <v>0.65800000000000003</v>
      </c>
      <c r="CC7" s="3">
        <f>Productos!$O$3*0.01</f>
        <v>0.65800000000000003</v>
      </c>
      <c r="CD7" s="3">
        <f>Productos!$O$3*0.01</f>
        <v>0.65800000000000003</v>
      </c>
      <c r="CE7" s="3">
        <f>Productos!$O$3*0.01</f>
        <v>0.65800000000000003</v>
      </c>
      <c r="CF7" s="3">
        <f>Productos!$O$3*0.01</f>
        <v>0.65800000000000003</v>
      </c>
      <c r="CG7" s="3">
        <f>Productos!$O$3*0.01</f>
        <v>0.65800000000000003</v>
      </c>
      <c r="CH7" s="3">
        <f>Productos!$O$3*0.01</f>
        <v>0.65800000000000003</v>
      </c>
      <c r="CI7" s="3">
        <f>Productos!$O$3*0.01</f>
        <v>0.65800000000000003</v>
      </c>
      <c r="CJ7" s="3">
        <f>Productos!$O$3*0.01</f>
        <v>0.65800000000000003</v>
      </c>
      <c r="CK7" s="3">
        <f>Productos!$O$3*0.01</f>
        <v>0.65800000000000003</v>
      </c>
      <c r="CL7" s="3">
        <f>Productos!$O$3*0.01</f>
        <v>0.65800000000000003</v>
      </c>
      <c r="CM7" s="3">
        <f>Productos!$O$3*0.01</f>
        <v>0.65800000000000003</v>
      </c>
    </row>
    <row r="8" spans="1:91" x14ac:dyDescent="0.2">
      <c r="A8" s="2" t="s">
        <v>97</v>
      </c>
      <c r="B8" s="3">
        <f>Productos!$O$3*0.01</f>
        <v>0.65800000000000003</v>
      </c>
      <c r="C8" s="3">
        <f>Productos!$O$3*0.01</f>
        <v>0.65800000000000003</v>
      </c>
      <c r="D8" s="3">
        <f>Productos!$O$3*0.01</f>
        <v>0.65800000000000003</v>
      </c>
      <c r="E8" s="3">
        <f>Productos!$O$3*0.01</f>
        <v>0.65800000000000003</v>
      </c>
      <c r="F8" s="3">
        <f>Productos!$O$3*0.01</f>
        <v>0.65800000000000003</v>
      </c>
      <c r="G8" s="3">
        <f>Productos!$O$3*0.01</f>
        <v>0.65800000000000003</v>
      </c>
      <c r="H8" s="3">
        <f>Productos!$O$3*0.01</f>
        <v>0.65800000000000003</v>
      </c>
      <c r="I8" s="3">
        <f>Productos!$O$3*0.01</f>
        <v>0.65800000000000003</v>
      </c>
      <c r="J8" s="3">
        <f>Productos!$O$3*0.01</f>
        <v>0.65800000000000003</v>
      </c>
      <c r="K8" s="3">
        <f>Productos!$O$3*0.01</f>
        <v>0.65800000000000003</v>
      </c>
      <c r="L8" s="3">
        <f>Productos!$O$3*0.01</f>
        <v>0.65800000000000003</v>
      </c>
      <c r="M8" s="3">
        <f>Productos!$O$3*0.01</f>
        <v>0.65800000000000003</v>
      </c>
      <c r="N8" s="3">
        <f>Productos!$O$3*0.01</f>
        <v>0.65800000000000003</v>
      </c>
      <c r="O8" s="3">
        <f>Productos!$O$3*0.01</f>
        <v>0.65800000000000003</v>
      </c>
      <c r="P8" s="3">
        <f>Productos!$O$3*0.01</f>
        <v>0.65800000000000003</v>
      </c>
      <c r="Q8" s="3">
        <f>Productos!$O$3*0.01</f>
        <v>0.65800000000000003</v>
      </c>
      <c r="R8" s="3">
        <f>Productos!$O$3*0.01</f>
        <v>0.65800000000000003</v>
      </c>
      <c r="S8" s="3">
        <f>Productos!$O$3*0.01</f>
        <v>0.65800000000000003</v>
      </c>
      <c r="T8" s="3">
        <f>Productos!$O$3*0.01</f>
        <v>0.65800000000000003</v>
      </c>
      <c r="U8" s="3">
        <f>Productos!$O$3*0.01</f>
        <v>0.65800000000000003</v>
      </c>
      <c r="V8" s="3">
        <f>Productos!$O$3*0.01</f>
        <v>0.65800000000000003</v>
      </c>
      <c r="W8" s="3">
        <f>Productos!$O$3*0.01</f>
        <v>0.65800000000000003</v>
      </c>
      <c r="X8" s="3">
        <f>Productos!$O$3*0.01</f>
        <v>0.65800000000000003</v>
      </c>
      <c r="Y8" s="3">
        <f>Productos!$O$3*0.01</f>
        <v>0.65800000000000003</v>
      </c>
      <c r="Z8" s="3">
        <f>Productos!$O$3*0.01</f>
        <v>0.65800000000000003</v>
      </c>
      <c r="AA8" s="3">
        <f>Productos!$O$3*0.01</f>
        <v>0.65800000000000003</v>
      </c>
      <c r="AB8" s="3">
        <f>Productos!$O$3*0.01</f>
        <v>0.65800000000000003</v>
      </c>
      <c r="AC8" s="3">
        <f>Productos!$O$3*0.01</f>
        <v>0.65800000000000003</v>
      </c>
      <c r="AD8" s="3">
        <f>Productos!$O$3*0.01</f>
        <v>0.65800000000000003</v>
      </c>
      <c r="AE8" s="3">
        <f>Productos!$O$3*0.01</f>
        <v>0.65800000000000003</v>
      </c>
      <c r="AF8" s="3">
        <f>Productos!$O$3*0.01</f>
        <v>0.65800000000000003</v>
      </c>
      <c r="AG8" s="3">
        <f>Productos!$O$3*0.01</f>
        <v>0.65800000000000003</v>
      </c>
      <c r="AH8" s="3">
        <f>Productos!$O$3*0.01</f>
        <v>0.65800000000000003</v>
      </c>
      <c r="AI8" s="3">
        <f>Productos!$O$3*0.01</f>
        <v>0.65800000000000003</v>
      </c>
      <c r="AJ8" s="3">
        <f>Productos!$O$3*0.01</f>
        <v>0.65800000000000003</v>
      </c>
      <c r="AK8" s="3">
        <f>Productos!$O$3*0.01</f>
        <v>0.65800000000000003</v>
      </c>
      <c r="AL8" s="3">
        <f>Productos!$O$3*0.01</f>
        <v>0.65800000000000003</v>
      </c>
      <c r="AM8" s="3">
        <f>Productos!$O$3*0.01</f>
        <v>0.65800000000000003</v>
      </c>
      <c r="AN8" s="3">
        <f>Productos!$O$3*0.01</f>
        <v>0.65800000000000003</v>
      </c>
      <c r="AO8" s="3">
        <f>Productos!$O$3*0.01</f>
        <v>0.65800000000000003</v>
      </c>
      <c r="AP8" s="3">
        <f>Productos!$O$3*0.01</f>
        <v>0.65800000000000003</v>
      </c>
      <c r="AQ8" s="3">
        <f>Productos!$O$3*0.01</f>
        <v>0.65800000000000003</v>
      </c>
      <c r="AR8" s="3">
        <f>Productos!$O$3*0.01</f>
        <v>0.65800000000000003</v>
      </c>
      <c r="AS8" s="3">
        <f>Productos!$O$3*0.01</f>
        <v>0.65800000000000003</v>
      </c>
      <c r="AT8" s="3">
        <f>Productos!$O$3*0.01</f>
        <v>0.65800000000000003</v>
      </c>
      <c r="AU8" s="3">
        <f>Productos!$O$3*0.01</f>
        <v>0.65800000000000003</v>
      </c>
      <c r="AV8" s="3">
        <f>Productos!$O$3*0.01</f>
        <v>0.65800000000000003</v>
      </c>
      <c r="AW8" s="3">
        <f>Productos!$O$3*0.01</f>
        <v>0.65800000000000003</v>
      </c>
      <c r="AX8" s="3">
        <f>Productos!$O$3*0.01</f>
        <v>0.65800000000000003</v>
      </c>
      <c r="AY8" s="3">
        <f>Productos!$O$3*0.01</f>
        <v>0.65800000000000003</v>
      </c>
      <c r="AZ8" s="3">
        <f>Productos!$O$3*0.01</f>
        <v>0.65800000000000003</v>
      </c>
      <c r="BA8" s="3">
        <f>Productos!$O$3*0.01</f>
        <v>0.65800000000000003</v>
      </c>
      <c r="BB8" s="3">
        <f>Productos!$O$3*0.01</f>
        <v>0.65800000000000003</v>
      </c>
      <c r="BC8" s="3">
        <f>Productos!$O$3*0.01</f>
        <v>0.65800000000000003</v>
      </c>
      <c r="BD8" s="3">
        <f>Productos!$O$3*0.01</f>
        <v>0.65800000000000003</v>
      </c>
      <c r="BE8" s="3">
        <f>Productos!$O$3*0.01</f>
        <v>0.65800000000000003</v>
      </c>
      <c r="BF8" s="3">
        <f>Productos!$O$3*0.01</f>
        <v>0.65800000000000003</v>
      </c>
      <c r="BG8" s="3">
        <f>Productos!$O$3*0.01</f>
        <v>0.65800000000000003</v>
      </c>
      <c r="BH8" s="3">
        <f>Productos!$O$3*0.01</f>
        <v>0.65800000000000003</v>
      </c>
      <c r="BI8" s="3">
        <f>Productos!$O$3*0.01</f>
        <v>0.65800000000000003</v>
      </c>
      <c r="BJ8" s="3">
        <f>Productos!$O$3*0.01</f>
        <v>0.65800000000000003</v>
      </c>
      <c r="BK8" s="3">
        <f>Productos!$O$3*0.01</f>
        <v>0.65800000000000003</v>
      </c>
      <c r="BL8" s="3">
        <f>Productos!$O$3*0.01</f>
        <v>0.65800000000000003</v>
      </c>
      <c r="BM8" s="3">
        <f>Productos!$O$3*0.01</f>
        <v>0.65800000000000003</v>
      </c>
      <c r="BN8" s="3">
        <f>Productos!$O$3*0.01</f>
        <v>0.65800000000000003</v>
      </c>
      <c r="BO8" s="3">
        <f>Productos!$O$3*0.01</f>
        <v>0.65800000000000003</v>
      </c>
      <c r="BP8" s="3">
        <f>Productos!$O$3*0.01</f>
        <v>0.65800000000000003</v>
      </c>
      <c r="BQ8" s="3">
        <f>Productos!$O$3*0.01</f>
        <v>0.65800000000000003</v>
      </c>
      <c r="BR8" s="3">
        <f>Productos!$O$3*0.01</f>
        <v>0.65800000000000003</v>
      </c>
      <c r="BS8" s="3">
        <f>Productos!$O$3*0.01</f>
        <v>0.65800000000000003</v>
      </c>
      <c r="BT8" s="3">
        <f>Productos!$O$3*0.01</f>
        <v>0.65800000000000003</v>
      </c>
      <c r="BU8" s="3">
        <f>Productos!$O$3*0.01</f>
        <v>0.65800000000000003</v>
      </c>
      <c r="BV8" s="3">
        <f>Productos!$O$3*0.01</f>
        <v>0.65800000000000003</v>
      </c>
      <c r="BW8" s="3">
        <f>Productos!$O$3*0.01</f>
        <v>0.65800000000000003</v>
      </c>
      <c r="BX8" s="3">
        <f>Productos!$O$3*0.01</f>
        <v>0.65800000000000003</v>
      </c>
      <c r="BY8" s="3">
        <f>Productos!$O$3*0.01</f>
        <v>0.65800000000000003</v>
      </c>
      <c r="BZ8" s="3">
        <f>Productos!$O$3*0.01</f>
        <v>0.65800000000000003</v>
      </c>
      <c r="CA8" s="3">
        <f>Productos!$O$3*0.01</f>
        <v>0.65800000000000003</v>
      </c>
      <c r="CB8" s="3">
        <f>Productos!$O$3*0.01</f>
        <v>0.65800000000000003</v>
      </c>
      <c r="CC8" s="3">
        <f>Productos!$O$3*0.01</f>
        <v>0.65800000000000003</v>
      </c>
      <c r="CD8" s="3">
        <f>Productos!$O$3*0.01</f>
        <v>0.65800000000000003</v>
      </c>
      <c r="CE8" s="3">
        <f>Productos!$O$3*0.01</f>
        <v>0.65800000000000003</v>
      </c>
      <c r="CF8" s="3">
        <f>Productos!$O$3*0.01</f>
        <v>0.65800000000000003</v>
      </c>
      <c r="CG8" s="3">
        <f>Productos!$O$3*0.01</f>
        <v>0.65800000000000003</v>
      </c>
      <c r="CH8" s="3">
        <f>Productos!$O$3*0.01</f>
        <v>0.65800000000000003</v>
      </c>
      <c r="CI8" s="3">
        <f>Productos!$O$3*0.01</f>
        <v>0.65800000000000003</v>
      </c>
      <c r="CJ8" s="3">
        <f>Productos!$O$3*0.01</f>
        <v>0.65800000000000003</v>
      </c>
      <c r="CK8" s="3">
        <f>Productos!$O$3*0.01</f>
        <v>0.65800000000000003</v>
      </c>
      <c r="CL8" s="3">
        <f>Productos!$O$3*0.01</f>
        <v>0.65800000000000003</v>
      </c>
      <c r="CM8" s="3">
        <f>Productos!$O$3*0.01</f>
        <v>0.65800000000000003</v>
      </c>
    </row>
    <row r="9" spans="1:91" x14ac:dyDescent="0.2">
      <c r="A9" s="2" t="s">
        <v>98</v>
      </c>
      <c r="B9" s="3">
        <f>Productos!$O$3*0.01</f>
        <v>0.65800000000000003</v>
      </c>
      <c r="C9" s="3">
        <f>Productos!$O$3*0.01</f>
        <v>0.65800000000000003</v>
      </c>
      <c r="D9" s="3">
        <f>Productos!$O$3*0.01</f>
        <v>0.65800000000000003</v>
      </c>
      <c r="E9" s="3">
        <f>Productos!$O$3*0.01</f>
        <v>0.65800000000000003</v>
      </c>
      <c r="F9" s="3">
        <f>Productos!$O$3*0.01</f>
        <v>0.65800000000000003</v>
      </c>
      <c r="G9" s="3">
        <f>Productos!$O$3*0.01</f>
        <v>0.65800000000000003</v>
      </c>
      <c r="H9" s="3">
        <f>Productos!$O$3*0.01</f>
        <v>0.65800000000000003</v>
      </c>
      <c r="I9" s="3">
        <f>Productos!$O$3*0.01</f>
        <v>0.65800000000000003</v>
      </c>
      <c r="J9" s="3">
        <f>Productos!$O$3*0.01</f>
        <v>0.65800000000000003</v>
      </c>
      <c r="K9" s="3">
        <f>Productos!$O$3*0.01</f>
        <v>0.65800000000000003</v>
      </c>
      <c r="L9" s="3">
        <f>Productos!$O$3*0.01</f>
        <v>0.65800000000000003</v>
      </c>
      <c r="M9" s="3">
        <f>Productos!$O$3*0.01</f>
        <v>0.65800000000000003</v>
      </c>
      <c r="N9" s="3">
        <f>Productos!$O$3*0.01</f>
        <v>0.65800000000000003</v>
      </c>
      <c r="O9" s="3">
        <f>Productos!$O$3*0.01</f>
        <v>0.65800000000000003</v>
      </c>
      <c r="P9" s="3">
        <f>Productos!$O$3*0.01</f>
        <v>0.65800000000000003</v>
      </c>
      <c r="Q9" s="3">
        <f>Productos!$O$3*0.01</f>
        <v>0.65800000000000003</v>
      </c>
      <c r="R9" s="3">
        <f>Productos!$O$3*0.01</f>
        <v>0.65800000000000003</v>
      </c>
      <c r="S9" s="3">
        <f>Productos!$O$3*0.01</f>
        <v>0.65800000000000003</v>
      </c>
      <c r="T9" s="3">
        <f>Productos!$O$3*0.01</f>
        <v>0.65800000000000003</v>
      </c>
      <c r="U9" s="3">
        <f>Productos!$O$3*0.01</f>
        <v>0.65800000000000003</v>
      </c>
      <c r="V9" s="3">
        <f>Productos!$O$3*0.01</f>
        <v>0.65800000000000003</v>
      </c>
      <c r="W9" s="3">
        <f>Productos!$O$3*0.01</f>
        <v>0.65800000000000003</v>
      </c>
      <c r="X9" s="3">
        <f>Productos!$O$3*0.01</f>
        <v>0.65800000000000003</v>
      </c>
      <c r="Y9" s="3">
        <f>Productos!$O$3*0.01</f>
        <v>0.65800000000000003</v>
      </c>
      <c r="Z9" s="3">
        <f>Productos!$O$3*0.01</f>
        <v>0.65800000000000003</v>
      </c>
      <c r="AA9" s="3">
        <f>Productos!$O$3*0.01</f>
        <v>0.65800000000000003</v>
      </c>
      <c r="AB9" s="3">
        <f>Productos!$O$3*0.01</f>
        <v>0.65800000000000003</v>
      </c>
      <c r="AC9" s="3">
        <f>Productos!$O$3*0.01</f>
        <v>0.65800000000000003</v>
      </c>
      <c r="AD9" s="3">
        <f>Productos!$O$3*0.01</f>
        <v>0.65800000000000003</v>
      </c>
      <c r="AE9" s="3">
        <f>Productos!$O$3*0.01</f>
        <v>0.65800000000000003</v>
      </c>
      <c r="AF9" s="3">
        <f>Productos!$O$3*0.01</f>
        <v>0.65800000000000003</v>
      </c>
      <c r="AG9" s="3">
        <f>Productos!$O$3*0.01</f>
        <v>0.65800000000000003</v>
      </c>
      <c r="AH9" s="3">
        <f>Productos!$O$3*0.01</f>
        <v>0.65800000000000003</v>
      </c>
      <c r="AI9" s="3">
        <f>Productos!$O$3*0.01</f>
        <v>0.65800000000000003</v>
      </c>
      <c r="AJ9" s="3">
        <f>Productos!$O$3*0.01</f>
        <v>0.65800000000000003</v>
      </c>
      <c r="AK9" s="3">
        <f>Productos!$O$3*0.01</f>
        <v>0.65800000000000003</v>
      </c>
      <c r="AL9" s="3">
        <f>Productos!$O$3*0.01</f>
        <v>0.65800000000000003</v>
      </c>
      <c r="AM9" s="3">
        <f>Productos!$O$3*0.01</f>
        <v>0.65800000000000003</v>
      </c>
      <c r="AN9" s="3">
        <f>Productos!$O$3*0.01</f>
        <v>0.65800000000000003</v>
      </c>
      <c r="AO9" s="3">
        <f>Productos!$O$3*0.01</f>
        <v>0.65800000000000003</v>
      </c>
      <c r="AP9" s="3">
        <f>Productos!$O$3*0.01</f>
        <v>0.65800000000000003</v>
      </c>
      <c r="AQ9" s="3">
        <f>Productos!$O$3*0.01</f>
        <v>0.65800000000000003</v>
      </c>
      <c r="AR9" s="3">
        <f>Productos!$O$3*0.01</f>
        <v>0.65800000000000003</v>
      </c>
      <c r="AS9" s="3">
        <f>Productos!$O$3*0.01</f>
        <v>0.65800000000000003</v>
      </c>
      <c r="AT9" s="3">
        <f>Productos!$O$3*0.01</f>
        <v>0.65800000000000003</v>
      </c>
      <c r="AU9" s="3">
        <f>Productos!$O$3*0.01</f>
        <v>0.65800000000000003</v>
      </c>
      <c r="AV9" s="3">
        <f>Productos!$O$3*0.01</f>
        <v>0.65800000000000003</v>
      </c>
      <c r="AW9" s="3">
        <f>Productos!$O$3*0.01</f>
        <v>0.65800000000000003</v>
      </c>
      <c r="AX9" s="3">
        <f>Productos!$O$3*0.01</f>
        <v>0.65800000000000003</v>
      </c>
      <c r="AY9" s="3">
        <f>Productos!$O$3*0.01</f>
        <v>0.65800000000000003</v>
      </c>
      <c r="AZ9" s="3">
        <f>Productos!$O$3*0.01</f>
        <v>0.65800000000000003</v>
      </c>
      <c r="BA9" s="3">
        <f>Productos!$O$3*0.01</f>
        <v>0.65800000000000003</v>
      </c>
      <c r="BB9" s="3">
        <f>Productos!$O$3*0.01</f>
        <v>0.65800000000000003</v>
      </c>
      <c r="BC9" s="3">
        <f>Productos!$O$3*0.01</f>
        <v>0.65800000000000003</v>
      </c>
      <c r="BD9" s="3">
        <f>Productos!$O$3*0.01</f>
        <v>0.65800000000000003</v>
      </c>
      <c r="BE9" s="3">
        <f>Productos!$O$3*0.01</f>
        <v>0.65800000000000003</v>
      </c>
      <c r="BF9" s="3">
        <f>Productos!$O$3*0.01</f>
        <v>0.65800000000000003</v>
      </c>
      <c r="BG9" s="3">
        <f>Productos!$O$3*0.01</f>
        <v>0.65800000000000003</v>
      </c>
      <c r="BH9" s="3">
        <f>Productos!$O$3*0.01</f>
        <v>0.65800000000000003</v>
      </c>
      <c r="BI9" s="3">
        <f>Productos!$O$3*0.01</f>
        <v>0.65800000000000003</v>
      </c>
      <c r="BJ9" s="3">
        <f>Productos!$O$3*0.01</f>
        <v>0.65800000000000003</v>
      </c>
      <c r="BK9" s="3">
        <f>Productos!$O$3*0.01</f>
        <v>0.65800000000000003</v>
      </c>
      <c r="BL9" s="3">
        <f>Productos!$O$3*0.01</f>
        <v>0.65800000000000003</v>
      </c>
      <c r="BM9" s="3">
        <f>Productos!$O$3*0.01</f>
        <v>0.65800000000000003</v>
      </c>
      <c r="BN9" s="3">
        <f>Productos!$O$3*0.01</f>
        <v>0.65800000000000003</v>
      </c>
      <c r="BO9" s="3">
        <f>Productos!$O$3*0.01</f>
        <v>0.65800000000000003</v>
      </c>
      <c r="BP9" s="3">
        <f>Productos!$O$3*0.01</f>
        <v>0.65800000000000003</v>
      </c>
      <c r="BQ9" s="3">
        <f>Productos!$O$3*0.01</f>
        <v>0.65800000000000003</v>
      </c>
      <c r="BR9" s="3">
        <f>Productos!$O$3*0.01</f>
        <v>0.65800000000000003</v>
      </c>
      <c r="BS9" s="3">
        <f>Productos!$O$3*0.01</f>
        <v>0.65800000000000003</v>
      </c>
      <c r="BT9" s="3">
        <f>Productos!$O$3*0.01</f>
        <v>0.65800000000000003</v>
      </c>
      <c r="BU9" s="3">
        <f>Productos!$O$3*0.01</f>
        <v>0.65800000000000003</v>
      </c>
      <c r="BV9" s="3">
        <f>Productos!$O$3*0.01</f>
        <v>0.65800000000000003</v>
      </c>
      <c r="BW9" s="3">
        <f>Productos!$O$3*0.01</f>
        <v>0.65800000000000003</v>
      </c>
      <c r="BX9" s="3">
        <f>Productos!$O$3*0.01</f>
        <v>0.65800000000000003</v>
      </c>
      <c r="BY9" s="3">
        <f>Productos!$O$3*0.01</f>
        <v>0.65800000000000003</v>
      </c>
      <c r="BZ9" s="3">
        <f>Productos!$O$3*0.01</f>
        <v>0.65800000000000003</v>
      </c>
      <c r="CA9" s="3">
        <f>Productos!$O$3*0.01</f>
        <v>0.65800000000000003</v>
      </c>
      <c r="CB9" s="3">
        <f>Productos!$O$3*0.01</f>
        <v>0.65800000000000003</v>
      </c>
      <c r="CC9" s="3">
        <f>Productos!$O$3*0.01</f>
        <v>0.65800000000000003</v>
      </c>
      <c r="CD9" s="3">
        <f>Productos!$O$3*0.01</f>
        <v>0.65800000000000003</v>
      </c>
      <c r="CE9" s="3">
        <f>Productos!$O$3*0.01</f>
        <v>0.65800000000000003</v>
      </c>
      <c r="CF9" s="3">
        <f>Productos!$O$3*0.01</f>
        <v>0.65800000000000003</v>
      </c>
      <c r="CG9" s="3">
        <f>Productos!$O$3*0.01</f>
        <v>0.65800000000000003</v>
      </c>
      <c r="CH9" s="3">
        <f>Productos!$O$3*0.01</f>
        <v>0.65800000000000003</v>
      </c>
      <c r="CI9" s="3">
        <f>Productos!$O$3*0.01</f>
        <v>0.65800000000000003</v>
      </c>
      <c r="CJ9" s="3">
        <f>Productos!$O$3*0.01</f>
        <v>0.65800000000000003</v>
      </c>
      <c r="CK9" s="3">
        <f>Productos!$O$3*0.01</f>
        <v>0.65800000000000003</v>
      </c>
      <c r="CL9" s="3">
        <f>Productos!$O$3*0.01</f>
        <v>0.65800000000000003</v>
      </c>
      <c r="CM9" s="3">
        <f>Productos!$O$3*0.01</f>
        <v>0.65800000000000003</v>
      </c>
    </row>
    <row r="10" spans="1:91" x14ac:dyDescent="0.2">
      <c r="A10" s="2" t="s">
        <v>99</v>
      </c>
      <c r="B10" s="3">
        <f>Productos!$O$3*0.01</f>
        <v>0.65800000000000003</v>
      </c>
      <c r="C10" s="3">
        <f>Productos!$O$3*0.01</f>
        <v>0.65800000000000003</v>
      </c>
      <c r="D10" s="3">
        <f>Productos!$O$3*0.01</f>
        <v>0.65800000000000003</v>
      </c>
      <c r="E10" s="3">
        <f>Productos!$O$3*0.01</f>
        <v>0.65800000000000003</v>
      </c>
      <c r="F10" s="3">
        <f>Productos!$O$3*0.01</f>
        <v>0.65800000000000003</v>
      </c>
      <c r="G10" s="3">
        <f>Productos!$O$3*0.01</f>
        <v>0.65800000000000003</v>
      </c>
      <c r="H10" s="3">
        <f>Productos!$O$3*0.01</f>
        <v>0.65800000000000003</v>
      </c>
      <c r="I10" s="3">
        <f>Productos!$O$3*0.01</f>
        <v>0.65800000000000003</v>
      </c>
      <c r="J10" s="3">
        <f>Productos!$O$3*0.01</f>
        <v>0.65800000000000003</v>
      </c>
      <c r="K10" s="3">
        <f>Productos!$O$3*0.01</f>
        <v>0.65800000000000003</v>
      </c>
      <c r="L10" s="3">
        <f>Productos!$O$3*0.01</f>
        <v>0.65800000000000003</v>
      </c>
      <c r="M10" s="3">
        <f>Productos!$O$3*0.01</f>
        <v>0.65800000000000003</v>
      </c>
      <c r="N10" s="3">
        <f>Productos!$O$3*0.01</f>
        <v>0.65800000000000003</v>
      </c>
      <c r="O10" s="3">
        <f>Productos!$O$3*0.01</f>
        <v>0.65800000000000003</v>
      </c>
      <c r="P10" s="3">
        <f>Productos!$O$3*0.01</f>
        <v>0.65800000000000003</v>
      </c>
      <c r="Q10" s="3">
        <f>Productos!$O$3*0.01</f>
        <v>0.65800000000000003</v>
      </c>
      <c r="R10" s="3">
        <f>Productos!$O$3*0.01</f>
        <v>0.65800000000000003</v>
      </c>
      <c r="S10" s="3">
        <f>Productos!$O$3*0.01</f>
        <v>0.65800000000000003</v>
      </c>
      <c r="T10" s="3">
        <f>Productos!$O$3*0.01</f>
        <v>0.65800000000000003</v>
      </c>
      <c r="U10" s="3">
        <f>Productos!$O$3*0.01</f>
        <v>0.65800000000000003</v>
      </c>
      <c r="V10" s="3">
        <f>Productos!$O$3*0.01</f>
        <v>0.65800000000000003</v>
      </c>
      <c r="W10" s="3">
        <f>Productos!$O$3*0.01</f>
        <v>0.65800000000000003</v>
      </c>
      <c r="X10" s="3">
        <f>Productos!$O$3*0.01</f>
        <v>0.65800000000000003</v>
      </c>
      <c r="Y10" s="3">
        <f>Productos!$O$3*0.01</f>
        <v>0.65800000000000003</v>
      </c>
      <c r="Z10" s="3">
        <f>Productos!$O$3*0.01</f>
        <v>0.65800000000000003</v>
      </c>
      <c r="AA10" s="3">
        <f>Productos!$O$3*0.01</f>
        <v>0.65800000000000003</v>
      </c>
      <c r="AB10" s="3">
        <f>Productos!$O$3*0.01</f>
        <v>0.65800000000000003</v>
      </c>
      <c r="AC10" s="3">
        <f>Productos!$O$3*0.01</f>
        <v>0.65800000000000003</v>
      </c>
      <c r="AD10" s="3">
        <f>Productos!$O$3*0.01</f>
        <v>0.65800000000000003</v>
      </c>
      <c r="AE10" s="3">
        <f>Productos!$O$3*0.01</f>
        <v>0.65800000000000003</v>
      </c>
      <c r="AF10" s="3">
        <f>Productos!$O$3*0.01</f>
        <v>0.65800000000000003</v>
      </c>
      <c r="AG10" s="3">
        <f>Productos!$O$3*0.01</f>
        <v>0.65800000000000003</v>
      </c>
      <c r="AH10" s="3">
        <f>Productos!$O$3*0.01</f>
        <v>0.65800000000000003</v>
      </c>
      <c r="AI10" s="3">
        <f>Productos!$O$3*0.01</f>
        <v>0.65800000000000003</v>
      </c>
      <c r="AJ10" s="3">
        <f>Productos!$O$3*0.01</f>
        <v>0.65800000000000003</v>
      </c>
      <c r="AK10" s="3">
        <f>Productos!$O$3*0.01</f>
        <v>0.65800000000000003</v>
      </c>
      <c r="AL10" s="3">
        <f>Productos!$O$3*0.01</f>
        <v>0.65800000000000003</v>
      </c>
      <c r="AM10" s="3">
        <f>Productos!$O$3*0.01</f>
        <v>0.65800000000000003</v>
      </c>
      <c r="AN10" s="3">
        <f>Productos!$O$3*0.01</f>
        <v>0.65800000000000003</v>
      </c>
      <c r="AO10" s="3">
        <f>Productos!$O$3*0.01</f>
        <v>0.65800000000000003</v>
      </c>
      <c r="AP10" s="3">
        <f>Productos!$O$3*0.01</f>
        <v>0.65800000000000003</v>
      </c>
      <c r="AQ10" s="3">
        <f>Productos!$O$3*0.01</f>
        <v>0.65800000000000003</v>
      </c>
      <c r="AR10" s="3">
        <f>Productos!$O$3*0.01</f>
        <v>0.65800000000000003</v>
      </c>
      <c r="AS10" s="3">
        <f>Productos!$O$3*0.01</f>
        <v>0.65800000000000003</v>
      </c>
      <c r="AT10" s="3">
        <f>Productos!$O$3*0.01</f>
        <v>0.65800000000000003</v>
      </c>
      <c r="AU10" s="3">
        <f>Productos!$O$3*0.01</f>
        <v>0.65800000000000003</v>
      </c>
      <c r="AV10" s="3">
        <f>Productos!$O$3*0.01</f>
        <v>0.65800000000000003</v>
      </c>
      <c r="AW10" s="3">
        <f>Productos!$O$3*0.01</f>
        <v>0.65800000000000003</v>
      </c>
      <c r="AX10" s="3">
        <f>Productos!$O$3*0.01</f>
        <v>0.65800000000000003</v>
      </c>
      <c r="AY10" s="3">
        <f>Productos!$O$3*0.01</f>
        <v>0.65800000000000003</v>
      </c>
      <c r="AZ10" s="3">
        <f>Productos!$O$3*0.01</f>
        <v>0.65800000000000003</v>
      </c>
      <c r="BA10" s="3">
        <f>Productos!$O$3*0.01</f>
        <v>0.65800000000000003</v>
      </c>
      <c r="BB10" s="3">
        <f>Productos!$O$3*0.01</f>
        <v>0.65800000000000003</v>
      </c>
      <c r="BC10" s="3">
        <f>Productos!$O$3*0.01</f>
        <v>0.65800000000000003</v>
      </c>
      <c r="BD10" s="3">
        <f>Productos!$O$3*0.01</f>
        <v>0.65800000000000003</v>
      </c>
      <c r="BE10" s="3">
        <f>Productos!$O$3*0.01</f>
        <v>0.65800000000000003</v>
      </c>
      <c r="BF10" s="3">
        <f>Productos!$O$3*0.01</f>
        <v>0.65800000000000003</v>
      </c>
      <c r="BG10" s="3">
        <f>Productos!$O$3*0.01</f>
        <v>0.65800000000000003</v>
      </c>
      <c r="BH10" s="3">
        <f>Productos!$O$3*0.01</f>
        <v>0.65800000000000003</v>
      </c>
      <c r="BI10" s="3">
        <f>Productos!$O$3*0.01</f>
        <v>0.65800000000000003</v>
      </c>
      <c r="BJ10" s="3">
        <f>Productos!$O$3*0.01</f>
        <v>0.65800000000000003</v>
      </c>
      <c r="BK10" s="3">
        <f>Productos!$O$3*0.01</f>
        <v>0.65800000000000003</v>
      </c>
      <c r="BL10" s="3">
        <f>Productos!$O$3*0.01</f>
        <v>0.65800000000000003</v>
      </c>
      <c r="BM10" s="3">
        <f>Productos!$O$3*0.01</f>
        <v>0.65800000000000003</v>
      </c>
      <c r="BN10" s="3">
        <f>Productos!$O$3*0.01</f>
        <v>0.65800000000000003</v>
      </c>
      <c r="BO10" s="3">
        <f>Productos!$O$3*0.01</f>
        <v>0.65800000000000003</v>
      </c>
      <c r="BP10" s="3">
        <f>Productos!$O$3*0.01</f>
        <v>0.65800000000000003</v>
      </c>
      <c r="BQ10" s="3">
        <f>Productos!$O$3*0.01</f>
        <v>0.65800000000000003</v>
      </c>
      <c r="BR10" s="3">
        <f>Productos!$O$3*0.01</f>
        <v>0.65800000000000003</v>
      </c>
      <c r="BS10" s="3">
        <f>Productos!$O$3*0.01</f>
        <v>0.65800000000000003</v>
      </c>
      <c r="BT10" s="3">
        <f>Productos!$O$3*0.01</f>
        <v>0.65800000000000003</v>
      </c>
      <c r="BU10" s="3">
        <f>Productos!$O$3*0.01</f>
        <v>0.65800000000000003</v>
      </c>
      <c r="BV10" s="3">
        <f>Productos!$O$3*0.01</f>
        <v>0.65800000000000003</v>
      </c>
      <c r="BW10" s="3">
        <f>Productos!$O$3*0.01</f>
        <v>0.65800000000000003</v>
      </c>
      <c r="BX10" s="3">
        <f>Productos!$O$3*0.01</f>
        <v>0.65800000000000003</v>
      </c>
      <c r="BY10" s="3">
        <f>Productos!$O$3*0.01</f>
        <v>0.65800000000000003</v>
      </c>
      <c r="BZ10" s="3">
        <f>Productos!$O$3*0.01</f>
        <v>0.65800000000000003</v>
      </c>
      <c r="CA10" s="3">
        <f>Productos!$O$3*0.01</f>
        <v>0.65800000000000003</v>
      </c>
      <c r="CB10" s="3">
        <f>Productos!$O$3*0.01</f>
        <v>0.65800000000000003</v>
      </c>
      <c r="CC10" s="3">
        <f>Productos!$O$3*0.01</f>
        <v>0.65800000000000003</v>
      </c>
      <c r="CD10" s="3">
        <f>Productos!$O$3*0.01</f>
        <v>0.65800000000000003</v>
      </c>
      <c r="CE10" s="3">
        <f>Productos!$O$3*0.01</f>
        <v>0.65800000000000003</v>
      </c>
      <c r="CF10" s="3">
        <f>Productos!$O$3*0.01</f>
        <v>0.65800000000000003</v>
      </c>
      <c r="CG10" s="3">
        <f>Productos!$O$3*0.01</f>
        <v>0.65800000000000003</v>
      </c>
      <c r="CH10" s="3">
        <f>Productos!$O$3*0.01</f>
        <v>0.65800000000000003</v>
      </c>
      <c r="CI10" s="3">
        <f>Productos!$O$3*0.01</f>
        <v>0.65800000000000003</v>
      </c>
      <c r="CJ10" s="3">
        <f>Productos!$O$3*0.01</f>
        <v>0.65800000000000003</v>
      </c>
      <c r="CK10" s="3">
        <f>Productos!$O$3*0.01</f>
        <v>0.65800000000000003</v>
      </c>
      <c r="CL10" s="3">
        <f>Productos!$O$3*0.01</f>
        <v>0.65800000000000003</v>
      </c>
      <c r="CM10" s="3">
        <f>Productos!$O$3*0.01</f>
        <v>0.65800000000000003</v>
      </c>
    </row>
    <row r="11" spans="1:91" x14ac:dyDescent="0.2">
      <c r="A11" s="2" t="s">
        <v>100</v>
      </c>
      <c r="B11" s="3">
        <f>Productos!$O$3*0.01</f>
        <v>0.65800000000000003</v>
      </c>
      <c r="C11" s="3">
        <f>Productos!$O$3*0.01</f>
        <v>0.65800000000000003</v>
      </c>
      <c r="D11" s="3">
        <f>Productos!$O$3*0.01</f>
        <v>0.65800000000000003</v>
      </c>
      <c r="E11" s="3">
        <f>Productos!$O$3*0.01</f>
        <v>0.65800000000000003</v>
      </c>
      <c r="F11" s="3">
        <f>Productos!$O$3*0.01</f>
        <v>0.65800000000000003</v>
      </c>
      <c r="G11" s="3">
        <f>Productos!$O$3*0.01</f>
        <v>0.65800000000000003</v>
      </c>
      <c r="H11" s="3">
        <f>Productos!$O$3*0.01</f>
        <v>0.65800000000000003</v>
      </c>
      <c r="I11" s="3">
        <f>Productos!$O$3*0.01</f>
        <v>0.65800000000000003</v>
      </c>
      <c r="J11" s="3">
        <f>Productos!$O$3*0.01</f>
        <v>0.65800000000000003</v>
      </c>
      <c r="K11" s="3">
        <f>Productos!$O$3*0.01</f>
        <v>0.65800000000000003</v>
      </c>
      <c r="L11" s="3">
        <f>Productos!$O$3*0.01</f>
        <v>0.65800000000000003</v>
      </c>
      <c r="M11" s="3">
        <f>Productos!$O$3*0.01</f>
        <v>0.65800000000000003</v>
      </c>
      <c r="N11" s="3">
        <f>Productos!$O$3*0.01</f>
        <v>0.65800000000000003</v>
      </c>
      <c r="O11" s="3">
        <f>Productos!$O$3*0.01</f>
        <v>0.65800000000000003</v>
      </c>
      <c r="P11" s="3">
        <f>Productos!$O$3*0.01</f>
        <v>0.65800000000000003</v>
      </c>
      <c r="Q11" s="3">
        <f>Productos!$O$3*0.01</f>
        <v>0.65800000000000003</v>
      </c>
      <c r="R11" s="3">
        <f>Productos!$O$3*0.01</f>
        <v>0.65800000000000003</v>
      </c>
      <c r="S11" s="3">
        <f>Productos!$O$3*0.01</f>
        <v>0.65800000000000003</v>
      </c>
      <c r="T11" s="3">
        <f>Productos!$O$3*0.01</f>
        <v>0.65800000000000003</v>
      </c>
      <c r="U11" s="3">
        <f>Productos!$O$3*0.01</f>
        <v>0.65800000000000003</v>
      </c>
      <c r="V11" s="3">
        <f>Productos!$O$3*0.01</f>
        <v>0.65800000000000003</v>
      </c>
      <c r="W11" s="3">
        <f>Productos!$O$3*0.01</f>
        <v>0.65800000000000003</v>
      </c>
      <c r="X11" s="3">
        <f>Productos!$O$3*0.01</f>
        <v>0.65800000000000003</v>
      </c>
      <c r="Y11" s="3">
        <f>Productos!$O$3*0.01</f>
        <v>0.65800000000000003</v>
      </c>
      <c r="Z11" s="3">
        <f>Productos!$O$3*0.01</f>
        <v>0.65800000000000003</v>
      </c>
      <c r="AA11" s="3">
        <f>Productos!$O$3*0.01</f>
        <v>0.65800000000000003</v>
      </c>
      <c r="AB11" s="3">
        <f>Productos!$O$3*0.01</f>
        <v>0.65800000000000003</v>
      </c>
      <c r="AC11" s="3">
        <f>Productos!$O$3*0.01</f>
        <v>0.65800000000000003</v>
      </c>
      <c r="AD11" s="3">
        <f>Productos!$O$3*0.01</f>
        <v>0.65800000000000003</v>
      </c>
      <c r="AE11" s="3">
        <f>Productos!$O$3*0.01</f>
        <v>0.65800000000000003</v>
      </c>
      <c r="AF11" s="3">
        <f>Productos!$O$3*0.01</f>
        <v>0.65800000000000003</v>
      </c>
      <c r="AG11" s="3">
        <f>Productos!$O$3*0.01</f>
        <v>0.65800000000000003</v>
      </c>
      <c r="AH11" s="3">
        <f>Productos!$O$3*0.01</f>
        <v>0.65800000000000003</v>
      </c>
      <c r="AI11" s="3">
        <f>Productos!$O$3*0.01</f>
        <v>0.65800000000000003</v>
      </c>
      <c r="AJ11" s="3">
        <f>Productos!$O$3*0.01</f>
        <v>0.65800000000000003</v>
      </c>
      <c r="AK11" s="3">
        <f>Productos!$O$3*0.01</f>
        <v>0.65800000000000003</v>
      </c>
      <c r="AL11" s="3">
        <f>Productos!$O$3*0.01</f>
        <v>0.65800000000000003</v>
      </c>
      <c r="AM11" s="3">
        <f>Productos!$O$3*0.01</f>
        <v>0.65800000000000003</v>
      </c>
      <c r="AN11" s="3">
        <f>Productos!$O$3*0.01</f>
        <v>0.65800000000000003</v>
      </c>
      <c r="AO11" s="3">
        <f>Productos!$O$3*0.01</f>
        <v>0.65800000000000003</v>
      </c>
      <c r="AP11" s="3">
        <f>Productos!$O$3*0.01</f>
        <v>0.65800000000000003</v>
      </c>
      <c r="AQ11" s="3">
        <f>Productos!$O$3*0.01</f>
        <v>0.65800000000000003</v>
      </c>
      <c r="AR11" s="3">
        <f>Productos!$O$3*0.01</f>
        <v>0.65800000000000003</v>
      </c>
      <c r="AS11" s="3">
        <f>Productos!$O$3*0.01</f>
        <v>0.65800000000000003</v>
      </c>
      <c r="AT11" s="3">
        <f>Productos!$O$3*0.01</f>
        <v>0.65800000000000003</v>
      </c>
      <c r="AU11" s="3">
        <f>Productos!$O$3*0.01</f>
        <v>0.65800000000000003</v>
      </c>
      <c r="AV11" s="3">
        <f>Productos!$O$3*0.01</f>
        <v>0.65800000000000003</v>
      </c>
      <c r="AW11" s="3">
        <f>Productos!$O$3*0.01</f>
        <v>0.65800000000000003</v>
      </c>
      <c r="AX11" s="3">
        <f>Productos!$O$3*0.01</f>
        <v>0.65800000000000003</v>
      </c>
      <c r="AY11" s="3">
        <f>Productos!$O$3*0.01</f>
        <v>0.65800000000000003</v>
      </c>
      <c r="AZ11" s="3">
        <f>Productos!$O$3*0.01</f>
        <v>0.65800000000000003</v>
      </c>
      <c r="BA11" s="3">
        <f>Productos!$O$3*0.01</f>
        <v>0.65800000000000003</v>
      </c>
      <c r="BB11" s="3">
        <f>Productos!$O$3*0.01</f>
        <v>0.65800000000000003</v>
      </c>
      <c r="BC11" s="3">
        <f>Productos!$O$3*0.01</f>
        <v>0.65800000000000003</v>
      </c>
      <c r="BD11" s="3">
        <f>Productos!$O$3*0.01</f>
        <v>0.65800000000000003</v>
      </c>
      <c r="BE11" s="3">
        <f>Productos!$O$3*0.01</f>
        <v>0.65800000000000003</v>
      </c>
      <c r="BF11" s="3">
        <f>Productos!$O$3*0.01</f>
        <v>0.65800000000000003</v>
      </c>
      <c r="BG11" s="3">
        <f>Productos!$O$3*0.01</f>
        <v>0.65800000000000003</v>
      </c>
      <c r="BH11" s="3">
        <f>Productos!$O$3*0.01</f>
        <v>0.65800000000000003</v>
      </c>
      <c r="BI11" s="3">
        <f>Productos!$O$3*0.01</f>
        <v>0.65800000000000003</v>
      </c>
      <c r="BJ11" s="3">
        <f>Productos!$O$3*0.01</f>
        <v>0.65800000000000003</v>
      </c>
      <c r="BK11" s="3">
        <f>Productos!$O$3*0.01</f>
        <v>0.65800000000000003</v>
      </c>
      <c r="BL11" s="3">
        <f>Productos!$O$3*0.01</f>
        <v>0.65800000000000003</v>
      </c>
      <c r="BM11" s="3">
        <f>Productos!$O$3*0.01</f>
        <v>0.65800000000000003</v>
      </c>
      <c r="BN11" s="3">
        <f>Productos!$O$3*0.01</f>
        <v>0.65800000000000003</v>
      </c>
      <c r="BO11" s="3">
        <f>Productos!$O$3*0.01</f>
        <v>0.65800000000000003</v>
      </c>
      <c r="BP11" s="3">
        <f>Productos!$O$3*0.01</f>
        <v>0.65800000000000003</v>
      </c>
      <c r="BQ11" s="3">
        <f>Productos!$O$3*0.01</f>
        <v>0.65800000000000003</v>
      </c>
      <c r="BR11" s="3">
        <f>Productos!$O$3*0.01</f>
        <v>0.65800000000000003</v>
      </c>
      <c r="BS11" s="3">
        <f>Productos!$O$3*0.01</f>
        <v>0.65800000000000003</v>
      </c>
      <c r="BT11" s="3">
        <f>Productos!$O$3*0.01</f>
        <v>0.65800000000000003</v>
      </c>
      <c r="BU11" s="3">
        <f>Productos!$O$3*0.01</f>
        <v>0.65800000000000003</v>
      </c>
      <c r="BV11" s="3">
        <f>Productos!$O$3*0.01</f>
        <v>0.65800000000000003</v>
      </c>
      <c r="BW11" s="3">
        <f>Productos!$O$3*0.01</f>
        <v>0.65800000000000003</v>
      </c>
      <c r="BX11" s="3">
        <f>Productos!$O$3*0.01</f>
        <v>0.65800000000000003</v>
      </c>
      <c r="BY11" s="3">
        <f>Productos!$O$3*0.01</f>
        <v>0.65800000000000003</v>
      </c>
      <c r="BZ11" s="3">
        <f>Productos!$O$3*0.01</f>
        <v>0.65800000000000003</v>
      </c>
      <c r="CA11" s="3">
        <f>Productos!$O$3*0.01</f>
        <v>0.65800000000000003</v>
      </c>
      <c r="CB11" s="3">
        <f>Productos!$O$3*0.01</f>
        <v>0.65800000000000003</v>
      </c>
      <c r="CC11" s="3">
        <f>Productos!$O$3*0.01</f>
        <v>0.65800000000000003</v>
      </c>
      <c r="CD11" s="3">
        <f>Productos!$O$3*0.01</f>
        <v>0.65800000000000003</v>
      </c>
      <c r="CE11" s="3">
        <f>Productos!$O$3*0.01</f>
        <v>0.65800000000000003</v>
      </c>
      <c r="CF11" s="3">
        <f>Productos!$O$3*0.01</f>
        <v>0.65800000000000003</v>
      </c>
      <c r="CG11" s="3">
        <f>Productos!$O$3*0.01</f>
        <v>0.65800000000000003</v>
      </c>
      <c r="CH11" s="3">
        <f>Productos!$O$3*0.01</f>
        <v>0.65800000000000003</v>
      </c>
      <c r="CI11" s="3">
        <f>Productos!$O$3*0.01</f>
        <v>0.65800000000000003</v>
      </c>
      <c r="CJ11" s="3">
        <f>Productos!$O$3*0.01</f>
        <v>0.65800000000000003</v>
      </c>
      <c r="CK11" s="3">
        <f>Productos!$O$3*0.01</f>
        <v>0.65800000000000003</v>
      </c>
      <c r="CL11" s="3">
        <f>Productos!$O$3*0.01</f>
        <v>0.65800000000000003</v>
      </c>
      <c r="CM11" s="3">
        <f>Productos!$O$3*0.01</f>
        <v>0.65800000000000003</v>
      </c>
    </row>
    <row r="12" spans="1:91" x14ac:dyDescent="0.2">
      <c r="A12" s="2" t="s">
        <v>101</v>
      </c>
      <c r="B12" s="3">
        <f>Productos!$O$3*0.01</f>
        <v>0.65800000000000003</v>
      </c>
      <c r="C12" s="3">
        <f>Productos!$O$3*0.01</f>
        <v>0.65800000000000003</v>
      </c>
      <c r="D12" s="3">
        <f>Productos!$O$3*0.01</f>
        <v>0.65800000000000003</v>
      </c>
      <c r="E12" s="3">
        <f>Productos!$O$3*0.01</f>
        <v>0.65800000000000003</v>
      </c>
      <c r="F12" s="3">
        <f>Productos!$O$3*0.01</f>
        <v>0.65800000000000003</v>
      </c>
      <c r="G12" s="3">
        <f>Productos!$O$3*0.01</f>
        <v>0.65800000000000003</v>
      </c>
      <c r="H12" s="3">
        <f>Productos!$O$3*0.01</f>
        <v>0.65800000000000003</v>
      </c>
      <c r="I12" s="3">
        <f>Productos!$O$3*0.01</f>
        <v>0.65800000000000003</v>
      </c>
      <c r="J12" s="3">
        <f>Productos!$O$3*0.01</f>
        <v>0.65800000000000003</v>
      </c>
      <c r="K12" s="3">
        <f>Productos!$O$3*0.01</f>
        <v>0.65800000000000003</v>
      </c>
      <c r="L12" s="3">
        <f>Productos!$O$3*0.01</f>
        <v>0.65800000000000003</v>
      </c>
      <c r="M12" s="3">
        <f>Productos!$O$3*0.01</f>
        <v>0.65800000000000003</v>
      </c>
      <c r="N12" s="3">
        <f>Productos!$O$3*0.01</f>
        <v>0.65800000000000003</v>
      </c>
      <c r="O12" s="3">
        <f>Productos!$O$3*0.01</f>
        <v>0.65800000000000003</v>
      </c>
      <c r="P12" s="3">
        <f>Productos!$O$3*0.01</f>
        <v>0.65800000000000003</v>
      </c>
      <c r="Q12" s="3">
        <f>Productos!$O$3*0.01</f>
        <v>0.65800000000000003</v>
      </c>
      <c r="R12" s="3">
        <f>Productos!$O$3*0.01</f>
        <v>0.65800000000000003</v>
      </c>
      <c r="S12" s="3">
        <f>Productos!$O$3*0.01</f>
        <v>0.65800000000000003</v>
      </c>
      <c r="T12" s="3">
        <f>Productos!$O$3*0.01</f>
        <v>0.65800000000000003</v>
      </c>
      <c r="U12" s="3">
        <f>Productos!$O$3*0.01</f>
        <v>0.65800000000000003</v>
      </c>
      <c r="V12" s="3">
        <f>Productos!$O$3*0.01</f>
        <v>0.65800000000000003</v>
      </c>
      <c r="W12" s="3">
        <f>Productos!$O$3*0.01</f>
        <v>0.65800000000000003</v>
      </c>
      <c r="X12" s="3">
        <f>Productos!$O$3*0.01</f>
        <v>0.65800000000000003</v>
      </c>
      <c r="Y12" s="3">
        <f>Productos!$O$3*0.01</f>
        <v>0.65800000000000003</v>
      </c>
      <c r="Z12" s="3">
        <f>Productos!$O$3*0.01</f>
        <v>0.65800000000000003</v>
      </c>
      <c r="AA12" s="3">
        <f>Productos!$O$3*0.01</f>
        <v>0.65800000000000003</v>
      </c>
      <c r="AB12" s="3">
        <f>Productos!$O$3*0.01</f>
        <v>0.65800000000000003</v>
      </c>
      <c r="AC12" s="3">
        <f>Productos!$O$3*0.01</f>
        <v>0.65800000000000003</v>
      </c>
      <c r="AD12" s="3">
        <f>Productos!$O$3*0.01</f>
        <v>0.65800000000000003</v>
      </c>
      <c r="AE12" s="3">
        <f>Productos!$O$3*0.01</f>
        <v>0.65800000000000003</v>
      </c>
      <c r="AF12" s="3">
        <f>Productos!$O$3*0.01</f>
        <v>0.65800000000000003</v>
      </c>
      <c r="AG12" s="3">
        <f>Productos!$O$3*0.01</f>
        <v>0.65800000000000003</v>
      </c>
      <c r="AH12" s="3">
        <f>Productos!$O$3*0.01</f>
        <v>0.65800000000000003</v>
      </c>
      <c r="AI12" s="3">
        <f>Productos!$O$3*0.01</f>
        <v>0.65800000000000003</v>
      </c>
      <c r="AJ12" s="3">
        <f>Productos!$O$3*0.01</f>
        <v>0.65800000000000003</v>
      </c>
      <c r="AK12" s="3">
        <f>Productos!$O$3*0.01</f>
        <v>0.65800000000000003</v>
      </c>
      <c r="AL12" s="3">
        <f>Productos!$O$3*0.01</f>
        <v>0.65800000000000003</v>
      </c>
      <c r="AM12" s="3">
        <f>Productos!$O$3*0.01</f>
        <v>0.65800000000000003</v>
      </c>
      <c r="AN12" s="3">
        <f>Productos!$O$3*0.01</f>
        <v>0.65800000000000003</v>
      </c>
      <c r="AO12" s="3">
        <f>Productos!$O$3*0.01</f>
        <v>0.65800000000000003</v>
      </c>
      <c r="AP12" s="3">
        <f>Productos!$O$3*0.01</f>
        <v>0.65800000000000003</v>
      </c>
      <c r="AQ12" s="3">
        <f>Productos!$O$3*0.01</f>
        <v>0.65800000000000003</v>
      </c>
      <c r="AR12" s="3">
        <f>Productos!$O$3*0.01</f>
        <v>0.65800000000000003</v>
      </c>
      <c r="AS12" s="3">
        <f>Productos!$O$3*0.01</f>
        <v>0.65800000000000003</v>
      </c>
      <c r="AT12" s="3">
        <f>Productos!$O$3*0.01</f>
        <v>0.65800000000000003</v>
      </c>
      <c r="AU12" s="3">
        <f>Productos!$O$3*0.01</f>
        <v>0.65800000000000003</v>
      </c>
      <c r="AV12" s="3">
        <f>Productos!$O$3*0.01</f>
        <v>0.65800000000000003</v>
      </c>
      <c r="AW12" s="3">
        <f>Productos!$O$3*0.01</f>
        <v>0.65800000000000003</v>
      </c>
      <c r="AX12" s="3">
        <f>Productos!$O$3*0.01</f>
        <v>0.65800000000000003</v>
      </c>
      <c r="AY12" s="3">
        <f>Productos!$O$3*0.01</f>
        <v>0.65800000000000003</v>
      </c>
      <c r="AZ12" s="3">
        <f>Productos!$O$3*0.01</f>
        <v>0.65800000000000003</v>
      </c>
      <c r="BA12" s="3">
        <f>Productos!$O$3*0.01</f>
        <v>0.65800000000000003</v>
      </c>
      <c r="BB12" s="3">
        <f>Productos!$O$3*0.01</f>
        <v>0.65800000000000003</v>
      </c>
      <c r="BC12" s="3">
        <f>Productos!$O$3*0.01</f>
        <v>0.65800000000000003</v>
      </c>
      <c r="BD12" s="3">
        <f>Productos!$O$3*0.01</f>
        <v>0.65800000000000003</v>
      </c>
      <c r="BE12" s="3">
        <f>Productos!$O$3*0.01</f>
        <v>0.65800000000000003</v>
      </c>
      <c r="BF12" s="3">
        <f>Productos!$O$3*0.01</f>
        <v>0.65800000000000003</v>
      </c>
      <c r="BG12" s="3">
        <f>Productos!$O$3*0.01</f>
        <v>0.65800000000000003</v>
      </c>
      <c r="BH12" s="3">
        <f>Productos!$O$3*0.01</f>
        <v>0.65800000000000003</v>
      </c>
      <c r="BI12" s="3">
        <f>Productos!$O$3*0.01</f>
        <v>0.65800000000000003</v>
      </c>
      <c r="BJ12" s="3">
        <f>Productos!$O$3*0.01</f>
        <v>0.65800000000000003</v>
      </c>
      <c r="BK12" s="3">
        <f>Productos!$O$3*0.01</f>
        <v>0.65800000000000003</v>
      </c>
      <c r="BL12" s="3">
        <f>Productos!$O$3*0.01</f>
        <v>0.65800000000000003</v>
      </c>
      <c r="BM12" s="3">
        <f>Productos!$O$3*0.01</f>
        <v>0.65800000000000003</v>
      </c>
      <c r="BN12" s="3">
        <f>Productos!$O$3*0.01</f>
        <v>0.65800000000000003</v>
      </c>
      <c r="BO12" s="3">
        <f>Productos!$O$3*0.01</f>
        <v>0.65800000000000003</v>
      </c>
      <c r="BP12" s="3">
        <f>Productos!$O$3*0.01</f>
        <v>0.65800000000000003</v>
      </c>
      <c r="BQ12" s="3">
        <f>Productos!$O$3*0.01</f>
        <v>0.65800000000000003</v>
      </c>
      <c r="BR12" s="3">
        <f>Productos!$O$3*0.01</f>
        <v>0.65800000000000003</v>
      </c>
      <c r="BS12" s="3">
        <f>Productos!$O$3*0.01</f>
        <v>0.65800000000000003</v>
      </c>
      <c r="BT12" s="3">
        <f>Productos!$O$3*0.01</f>
        <v>0.65800000000000003</v>
      </c>
      <c r="BU12" s="3">
        <f>Productos!$O$3*0.01</f>
        <v>0.65800000000000003</v>
      </c>
      <c r="BV12" s="3">
        <f>Productos!$O$3*0.01</f>
        <v>0.65800000000000003</v>
      </c>
      <c r="BW12" s="3">
        <f>Productos!$O$3*0.01</f>
        <v>0.65800000000000003</v>
      </c>
      <c r="BX12" s="3">
        <f>Productos!$O$3*0.01</f>
        <v>0.65800000000000003</v>
      </c>
      <c r="BY12" s="3">
        <f>Productos!$O$3*0.01</f>
        <v>0.65800000000000003</v>
      </c>
      <c r="BZ12" s="3">
        <f>Productos!$O$3*0.01</f>
        <v>0.65800000000000003</v>
      </c>
      <c r="CA12" s="3">
        <f>Productos!$O$3*0.01</f>
        <v>0.65800000000000003</v>
      </c>
      <c r="CB12" s="3">
        <f>Productos!$O$3*0.01</f>
        <v>0.65800000000000003</v>
      </c>
      <c r="CC12" s="3">
        <f>Productos!$O$3*0.01</f>
        <v>0.65800000000000003</v>
      </c>
      <c r="CD12" s="3">
        <f>Productos!$O$3*0.01</f>
        <v>0.65800000000000003</v>
      </c>
      <c r="CE12" s="3">
        <f>Productos!$O$3*0.01</f>
        <v>0.65800000000000003</v>
      </c>
      <c r="CF12" s="3">
        <f>Productos!$O$3*0.01</f>
        <v>0.65800000000000003</v>
      </c>
      <c r="CG12" s="3">
        <f>Productos!$O$3*0.01</f>
        <v>0.65800000000000003</v>
      </c>
      <c r="CH12" s="3">
        <f>Productos!$O$3*0.01</f>
        <v>0.65800000000000003</v>
      </c>
      <c r="CI12" s="3">
        <f>Productos!$O$3*0.01</f>
        <v>0.65800000000000003</v>
      </c>
      <c r="CJ12" s="3">
        <f>Productos!$O$3*0.01</f>
        <v>0.65800000000000003</v>
      </c>
      <c r="CK12" s="3">
        <f>Productos!$O$3*0.01</f>
        <v>0.65800000000000003</v>
      </c>
      <c r="CL12" s="3">
        <f>Productos!$O$3*0.01</f>
        <v>0.65800000000000003</v>
      </c>
      <c r="CM12" s="3">
        <f>Productos!$O$3*0.01</f>
        <v>0.65800000000000003</v>
      </c>
    </row>
    <row r="13" spans="1:91" x14ac:dyDescent="0.2">
      <c r="A13" s="2" t="s">
        <v>102</v>
      </c>
      <c r="B13" s="3">
        <f>Productos!$O$3*0.01</f>
        <v>0.65800000000000003</v>
      </c>
      <c r="C13" s="3">
        <f>Productos!$O$3*0.01</f>
        <v>0.65800000000000003</v>
      </c>
      <c r="D13" s="3">
        <f>Productos!$O$3*0.01</f>
        <v>0.65800000000000003</v>
      </c>
      <c r="E13" s="3">
        <f>Productos!$O$3*0.01</f>
        <v>0.65800000000000003</v>
      </c>
      <c r="F13" s="3">
        <f>Productos!$O$3*0.01</f>
        <v>0.65800000000000003</v>
      </c>
      <c r="G13" s="3">
        <f>Productos!$O$3*0.01</f>
        <v>0.65800000000000003</v>
      </c>
      <c r="H13" s="3">
        <f>Productos!$O$3*0.01</f>
        <v>0.65800000000000003</v>
      </c>
      <c r="I13" s="3">
        <f>Productos!$O$3*0.01</f>
        <v>0.65800000000000003</v>
      </c>
      <c r="J13" s="3">
        <f>Productos!$O$3*0.01</f>
        <v>0.65800000000000003</v>
      </c>
      <c r="K13" s="3">
        <f>Productos!$O$3*0.01</f>
        <v>0.65800000000000003</v>
      </c>
      <c r="L13" s="3">
        <f>Productos!$O$3*0.01</f>
        <v>0.65800000000000003</v>
      </c>
      <c r="M13" s="3">
        <f>Productos!$O$3*0.01</f>
        <v>0.65800000000000003</v>
      </c>
      <c r="N13" s="3">
        <f>Productos!$O$3*0.01</f>
        <v>0.65800000000000003</v>
      </c>
      <c r="O13" s="3">
        <f>Productos!$O$3*0.01</f>
        <v>0.65800000000000003</v>
      </c>
      <c r="P13" s="3">
        <f>Productos!$O$3*0.01</f>
        <v>0.65800000000000003</v>
      </c>
      <c r="Q13" s="3">
        <f>Productos!$O$3*0.01</f>
        <v>0.65800000000000003</v>
      </c>
      <c r="R13" s="3">
        <f>Productos!$O$3*0.01</f>
        <v>0.65800000000000003</v>
      </c>
      <c r="S13" s="3">
        <f>Productos!$O$3*0.01</f>
        <v>0.65800000000000003</v>
      </c>
      <c r="T13" s="3">
        <f>Productos!$O$3*0.01</f>
        <v>0.65800000000000003</v>
      </c>
      <c r="U13" s="3">
        <f>Productos!$O$3*0.01</f>
        <v>0.65800000000000003</v>
      </c>
      <c r="V13" s="3">
        <f>Productos!$O$3*0.01</f>
        <v>0.65800000000000003</v>
      </c>
      <c r="W13" s="3">
        <f>Productos!$O$3*0.01</f>
        <v>0.65800000000000003</v>
      </c>
      <c r="X13" s="3">
        <f>Productos!$O$3*0.01</f>
        <v>0.65800000000000003</v>
      </c>
      <c r="Y13" s="3">
        <f>Productos!$O$3*0.01</f>
        <v>0.65800000000000003</v>
      </c>
      <c r="Z13" s="3">
        <f>Productos!$O$3*0.01</f>
        <v>0.65800000000000003</v>
      </c>
      <c r="AA13" s="3">
        <f>Productos!$O$3*0.01</f>
        <v>0.65800000000000003</v>
      </c>
      <c r="AB13" s="3">
        <f>Productos!$O$3*0.01</f>
        <v>0.65800000000000003</v>
      </c>
      <c r="AC13" s="3">
        <f>Productos!$O$3*0.01</f>
        <v>0.65800000000000003</v>
      </c>
      <c r="AD13" s="3">
        <f>Productos!$O$3*0.01</f>
        <v>0.65800000000000003</v>
      </c>
      <c r="AE13" s="3">
        <f>Productos!$O$3*0.01</f>
        <v>0.65800000000000003</v>
      </c>
      <c r="AF13" s="3">
        <f>Productos!$O$3*0.01</f>
        <v>0.65800000000000003</v>
      </c>
      <c r="AG13" s="3">
        <f>Productos!$O$3*0.01</f>
        <v>0.65800000000000003</v>
      </c>
      <c r="AH13" s="3">
        <f>Productos!$O$3*0.01</f>
        <v>0.65800000000000003</v>
      </c>
      <c r="AI13" s="3">
        <f>Productos!$O$3*0.01</f>
        <v>0.65800000000000003</v>
      </c>
      <c r="AJ13" s="3">
        <f>Productos!$O$3*0.01</f>
        <v>0.65800000000000003</v>
      </c>
      <c r="AK13" s="3">
        <f>Productos!$O$3*0.01</f>
        <v>0.65800000000000003</v>
      </c>
      <c r="AL13" s="3">
        <f>Productos!$O$3*0.01</f>
        <v>0.65800000000000003</v>
      </c>
      <c r="AM13" s="3">
        <f>Productos!$O$3*0.01</f>
        <v>0.65800000000000003</v>
      </c>
      <c r="AN13" s="3">
        <f>Productos!$O$3*0.01</f>
        <v>0.65800000000000003</v>
      </c>
      <c r="AO13" s="3">
        <f>Productos!$O$3*0.01</f>
        <v>0.65800000000000003</v>
      </c>
      <c r="AP13" s="3">
        <f>Productos!$O$3*0.01</f>
        <v>0.65800000000000003</v>
      </c>
      <c r="AQ13" s="3">
        <f>Productos!$O$3*0.01</f>
        <v>0.65800000000000003</v>
      </c>
      <c r="AR13" s="3">
        <f>Productos!$O$3*0.01</f>
        <v>0.65800000000000003</v>
      </c>
      <c r="AS13" s="3">
        <f>Productos!$O$3*0.01</f>
        <v>0.65800000000000003</v>
      </c>
      <c r="AT13" s="3">
        <f>Productos!$O$3*0.01</f>
        <v>0.65800000000000003</v>
      </c>
      <c r="AU13" s="3">
        <f>Productos!$O$3*0.01</f>
        <v>0.65800000000000003</v>
      </c>
      <c r="AV13" s="3">
        <f>Productos!$O$3*0.01</f>
        <v>0.65800000000000003</v>
      </c>
      <c r="AW13" s="3">
        <f>Productos!$O$3*0.01</f>
        <v>0.65800000000000003</v>
      </c>
      <c r="AX13" s="3">
        <f>Productos!$O$3*0.01</f>
        <v>0.65800000000000003</v>
      </c>
      <c r="AY13" s="3">
        <f>Productos!$O$3*0.01</f>
        <v>0.65800000000000003</v>
      </c>
      <c r="AZ13" s="3">
        <f>Productos!$O$3*0.01</f>
        <v>0.65800000000000003</v>
      </c>
      <c r="BA13" s="3">
        <f>Productos!$O$3*0.01</f>
        <v>0.65800000000000003</v>
      </c>
      <c r="BB13" s="3">
        <f>Productos!$O$3*0.01</f>
        <v>0.65800000000000003</v>
      </c>
      <c r="BC13" s="3">
        <f>Productos!$O$3*0.01</f>
        <v>0.65800000000000003</v>
      </c>
      <c r="BD13" s="3">
        <f>Productos!$O$3*0.01</f>
        <v>0.65800000000000003</v>
      </c>
      <c r="BE13" s="3">
        <f>Productos!$O$3*0.01</f>
        <v>0.65800000000000003</v>
      </c>
      <c r="BF13" s="3">
        <f>Productos!$O$3*0.01</f>
        <v>0.65800000000000003</v>
      </c>
      <c r="BG13" s="3">
        <f>Productos!$O$3*0.01</f>
        <v>0.65800000000000003</v>
      </c>
      <c r="BH13" s="3">
        <f>Productos!$O$3*0.01</f>
        <v>0.65800000000000003</v>
      </c>
      <c r="BI13" s="3">
        <f>Productos!$O$3*0.01</f>
        <v>0.65800000000000003</v>
      </c>
      <c r="BJ13" s="3">
        <f>Productos!$O$3*0.01</f>
        <v>0.65800000000000003</v>
      </c>
      <c r="BK13" s="3">
        <f>Productos!$O$3*0.01</f>
        <v>0.65800000000000003</v>
      </c>
      <c r="BL13" s="3">
        <f>Productos!$O$3*0.01</f>
        <v>0.65800000000000003</v>
      </c>
      <c r="BM13" s="3">
        <f>Productos!$O$3*0.01</f>
        <v>0.65800000000000003</v>
      </c>
      <c r="BN13" s="3">
        <f>Productos!$O$3*0.01</f>
        <v>0.65800000000000003</v>
      </c>
      <c r="BO13" s="3">
        <f>Productos!$O$3*0.01</f>
        <v>0.65800000000000003</v>
      </c>
      <c r="BP13" s="3">
        <f>Productos!$O$3*0.01</f>
        <v>0.65800000000000003</v>
      </c>
      <c r="BQ13" s="3">
        <f>Productos!$O$3*0.01</f>
        <v>0.65800000000000003</v>
      </c>
      <c r="BR13" s="3">
        <f>Productos!$O$3*0.01</f>
        <v>0.65800000000000003</v>
      </c>
      <c r="BS13" s="3">
        <f>Productos!$O$3*0.01</f>
        <v>0.65800000000000003</v>
      </c>
      <c r="BT13" s="3">
        <f>Productos!$O$3*0.01</f>
        <v>0.65800000000000003</v>
      </c>
      <c r="BU13" s="3">
        <f>Productos!$O$3*0.01</f>
        <v>0.65800000000000003</v>
      </c>
      <c r="BV13" s="3">
        <f>Productos!$O$3*0.01</f>
        <v>0.65800000000000003</v>
      </c>
      <c r="BW13" s="3">
        <f>Productos!$O$3*0.01</f>
        <v>0.65800000000000003</v>
      </c>
      <c r="BX13" s="3">
        <f>Productos!$O$3*0.01</f>
        <v>0.65800000000000003</v>
      </c>
      <c r="BY13" s="3">
        <f>Productos!$O$3*0.01</f>
        <v>0.65800000000000003</v>
      </c>
      <c r="BZ13" s="3">
        <f>Productos!$O$3*0.01</f>
        <v>0.65800000000000003</v>
      </c>
      <c r="CA13" s="3">
        <f>Productos!$O$3*0.01</f>
        <v>0.65800000000000003</v>
      </c>
      <c r="CB13" s="3">
        <f>Productos!$O$3*0.01</f>
        <v>0.65800000000000003</v>
      </c>
      <c r="CC13" s="3">
        <f>Productos!$O$3*0.01</f>
        <v>0.65800000000000003</v>
      </c>
      <c r="CD13" s="3">
        <f>Productos!$O$3*0.01</f>
        <v>0.65800000000000003</v>
      </c>
      <c r="CE13" s="3">
        <f>Productos!$O$3*0.01</f>
        <v>0.65800000000000003</v>
      </c>
      <c r="CF13" s="3">
        <f>Productos!$O$3*0.01</f>
        <v>0.65800000000000003</v>
      </c>
      <c r="CG13" s="3">
        <f>Productos!$O$3*0.01</f>
        <v>0.65800000000000003</v>
      </c>
      <c r="CH13" s="3">
        <f>Productos!$O$3*0.01</f>
        <v>0.65800000000000003</v>
      </c>
      <c r="CI13" s="3">
        <f>Productos!$O$3*0.01</f>
        <v>0.65800000000000003</v>
      </c>
      <c r="CJ13" s="3">
        <f>Productos!$O$3*0.01</f>
        <v>0.65800000000000003</v>
      </c>
      <c r="CK13" s="3">
        <f>Productos!$O$3*0.01</f>
        <v>0.65800000000000003</v>
      </c>
      <c r="CL13" s="3">
        <f>Productos!$O$3*0.01</f>
        <v>0.65800000000000003</v>
      </c>
      <c r="CM13" s="3">
        <f>Productos!$O$3*0.01</f>
        <v>0.65800000000000003</v>
      </c>
    </row>
    <row r="14" spans="1:91" x14ac:dyDescent="0.2">
      <c r="A14" s="2" t="s">
        <v>103</v>
      </c>
      <c r="B14" s="3">
        <f>Productos!$O$3*0.01</f>
        <v>0.65800000000000003</v>
      </c>
      <c r="C14" s="3">
        <f>Productos!$O$3*0.01</f>
        <v>0.65800000000000003</v>
      </c>
      <c r="D14" s="3">
        <f>Productos!$O$3*0.01</f>
        <v>0.65800000000000003</v>
      </c>
      <c r="E14" s="3">
        <f>Productos!$O$3*0.01</f>
        <v>0.65800000000000003</v>
      </c>
      <c r="F14" s="3">
        <f>Productos!$O$3*0.01</f>
        <v>0.65800000000000003</v>
      </c>
      <c r="G14" s="3">
        <f>Productos!$O$3*0.01</f>
        <v>0.65800000000000003</v>
      </c>
      <c r="H14" s="3">
        <f>Productos!$O$3*0.01</f>
        <v>0.65800000000000003</v>
      </c>
      <c r="I14" s="3">
        <f>Productos!$O$3*0.01</f>
        <v>0.65800000000000003</v>
      </c>
      <c r="J14" s="3">
        <f>Productos!$O$3*0.01</f>
        <v>0.65800000000000003</v>
      </c>
      <c r="K14" s="3">
        <f>Productos!$O$3*0.01</f>
        <v>0.65800000000000003</v>
      </c>
      <c r="L14" s="3">
        <f>Productos!$O$3*0.01</f>
        <v>0.65800000000000003</v>
      </c>
      <c r="M14" s="3">
        <f>Productos!$O$3*0.01</f>
        <v>0.65800000000000003</v>
      </c>
      <c r="N14" s="3">
        <f>Productos!$O$3*0.01</f>
        <v>0.65800000000000003</v>
      </c>
      <c r="O14" s="3">
        <f>Productos!$O$3*0.01</f>
        <v>0.65800000000000003</v>
      </c>
      <c r="P14" s="3">
        <f>Productos!$O$3*0.01</f>
        <v>0.65800000000000003</v>
      </c>
      <c r="Q14" s="3">
        <f>Productos!$O$3*0.01</f>
        <v>0.65800000000000003</v>
      </c>
      <c r="R14" s="3">
        <f>Productos!$O$3*0.01</f>
        <v>0.65800000000000003</v>
      </c>
      <c r="S14" s="3">
        <f>Productos!$O$3*0.01</f>
        <v>0.65800000000000003</v>
      </c>
      <c r="T14" s="3">
        <f>Productos!$O$3*0.01</f>
        <v>0.65800000000000003</v>
      </c>
      <c r="U14" s="3">
        <f>Productos!$O$3*0.01</f>
        <v>0.65800000000000003</v>
      </c>
      <c r="V14" s="3">
        <f>Productos!$O$3*0.01</f>
        <v>0.65800000000000003</v>
      </c>
      <c r="W14" s="3">
        <f>Productos!$O$3*0.01</f>
        <v>0.65800000000000003</v>
      </c>
      <c r="X14" s="3">
        <f>Productos!$O$3*0.01</f>
        <v>0.65800000000000003</v>
      </c>
      <c r="Y14" s="3">
        <f>Productos!$O$3*0.01</f>
        <v>0.65800000000000003</v>
      </c>
      <c r="Z14" s="3">
        <f>Productos!$O$3*0.01</f>
        <v>0.65800000000000003</v>
      </c>
      <c r="AA14" s="3">
        <f>Productos!$O$3*0.01</f>
        <v>0.65800000000000003</v>
      </c>
      <c r="AB14" s="3">
        <f>Productos!$O$3*0.01</f>
        <v>0.65800000000000003</v>
      </c>
      <c r="AC14" s="3">
        <f>Productos!$O$3*0.01</f>
        <v>0.65800000000000003</v>
      </c>
      <c r="AD14" s="3">
        <f>Productos!$O$3*0.01</f>
        <v>0.65800000000000003</v>
      </c>
      <c r="AE14" s="3">
        <f>Productos!$O$3*0.01</f>
        <v>0.65800000000000003</v>
      </c>
      <c r="AF14" s="3">
        <f>Productos!$O$3*0.01</f>
        <v>0.65800000000000003</v>
      </c>
      <c r="AG14" s="3">
        <f>Productos!$O$3*0.01</f>
        <v>0.65800000000000003</v>
      </c>
      <c r="AH14" s="3">
        <f>Productos!$O$3*0.01</f>
        <v>0.65800000000000003</v>
      </c>
      <c r="AI14" s="3">
        <f>Productos!$O$3*0.01</f>
        <v>0.65800000000000003</v>
      </c>
      <c r="AJ14" s="3">
        <f>Productos!$O$3*0.01</f>
        <v>0.65800000000000003</v>
      </c>
      <c r="AK14" s="3">
        <f>Productos!$O$3*0.01</f>
        <v>0.65800000000000003</v>
      </c>
      <c r="AL14" s="3">
        <f>Productos!$O$3*0.01</f>
        <v>0.65800000000000003</v>
      </c>
      <c r="AM14" s="3">
        <f>Productos!$O$3*0.01</f>
        <v>0.65800000000000003</v>
      </c>
      <c r="AN14" s="3">
        <f>Productos!$O$3*0.01</f>
        <v>0.65800000000000003</v>
      </c>
      <c r="AO14" s="3">
        <f>Productos!$O$3*0.01</f>
        <v>0.65800000000000003</v>
      </c>
      <c r="AP14" s="3">
        <f>Productos!$O$3*0.01</f>
        <v>0.65800000000000003</v>
      </c>
      <c r="AQ14" s="3">
        <f>Productos!$O$3*0.01</f>
        <v>0.65800000000000003</v>
      </c>
      <c r="AR14" s="3">
        <f>Productos!$O$3*0.01</f>
        <v>0.65800000000000003</v>
      </c>
      <c r="AS14" s="3">
        <f>Productos!$O$3*0.01</f>
        <v>0.65800000000000003</v>
      </c>
      <c r="AT14" s="3">
        <f>Productos!$O$3*0.01</f>
        <v>0.65800000000000003</v>
      </c>
      <c r="AU14" s="3">
        <f>Productos!$O$3*0.01</f>
        <v>0.65800000000000003</v>
      </c>
      <c r="AV14" s="3">
        <f>Productos!$O$3*0.01</f>
        <v>0.65800000000000003</v>
      </c>
      <c r="AW14" s="3">
        <f>Productos!$O$3*0.01</f>
        <v>0.65800000000000003</v>
      </c>
      <c r="AX14" s="3">
        <f>Productos!$O$3*0.01</f>
        <v>0.65800000000000003</v>
      </c>
      <c r="AY14" s="3">
        <f>Productos!$O$3*0.01</f>
        <v>0.65800000000000003</v>
      </c>
      <c r="AZ14" s="3">
        <f>Productos!$O$3*0.01</f>
        <v>0.65800000000000003</v>
      </c>
      <c r="BA14" s="3">
        <f>Productos!$O$3*0.01</f>
        <v>0.65800000000000003</v>
      </c>
      <c r="BB14" s="3">
        <f>Productos!$O$3*0.01</f>
        <v>0.65800000000000003</v>
      </c>
      <c r="BC14" s="3">
        <f>Productos!$O$3*0.01</f>
        <v>0.65800000000000003</v>
      </c>
      <c r="BD14" s="3">
        <f>Productos!$O$3*0.01</f>
        <v>0.65800000000000003</v>
      </c>
      <c r="BE14" s="3">
        <f>Productos!$O$3*0.01</f>
        <v>0.65800000000000003</v>
      </c>
      <c r="BF14" s="3">
        <f>Productos!$O$3*0.01</f>
        <v>0.65800000000000003</v>
      </c>
      <c r="BG14" s="3">
        <f>Productos!$O$3*0.01</f>
        <v>0.65800000000000003</v>
      </c>
      <c r="BH14" s="3">
        <f>Productos!$O$3*0.01</f>
        <v>0.65800000000000003</v>
      </c>
      <c r="BI14" s="3">
        <f>Productos!$O$3*0.01</f>
        <v>0.65800000000000003</v>
      </c>
      <c r="BJ14" s="3">
        <f>Productos!$O$3*0.01</f>
        <v>0.65800000000000003</v>
      </c>
      <c r="BK14" s="3">
        <f>Productos!$O$3*0.01</f>
        <v>0.65800000000000003</v>
      </c>
      <c r="BL14" s="3">
        <f>Productos!$O$3*0.01</f>
        <v>0.65800000000000003</v>
      </c>
      <c r="BM14" s="3">
        <f>Productos!$O$3*0.01</f>
        <v>0.65800000000000003</v>
      </c>
      <c r="BN14" s="3">
        <f>Productos!$O$3*0.01</f>
        <v>0.65800000000000003</v>
      </c>
      <c r="BO14" s="3">
        <f>Productos!$O$3*0.01</f>
        <v>0.65800000000000003</v>
      </c>
      <c r="BP14" s="3">
        <f>Productos!$O$3*0.01</f>
        <v>0.65800000000000003</v>
      </c>
      <c r="BQ14" s="3">
        <f>Productos!$O$3*0.01</f>
        <v>0.65800000000000003</v>
      </c>
      <c r="BR14" s="3">
        <f>Productos!$O$3*0.01</f>
        <v>0.65800000000000003</v>
      </c>
      <c r="BS14" s="3">
        <f>Productos!$O$3*0.01</f>
        <v>0.65800000000000003</v>
      </c>
      <c r="BT14" s="3">
        <f>Productos!$O$3*0.01</f>
        <v>0.65800000000000003</v>
      </c>
      <c r="BU14" s="3">
        <f>Productos!$O$3*0.01</f>
        <v>0.65800000000000003</v>
      </c>
      <c r="BV14" s="3">
        <f>Productos!$O$3*0.01</f>
        <v>0.65800000000000003</v>
      </c>
      <c r="BW14" s="3">
        <f>Productos!$O$3*0.01</f>
        <v>0.65800000000000003</v>
      </c>
      <c r="BX14" s="3">
        <f>Productos!$O$3*0.01</f>
        <v>0.65800000000000003</v>
      </c>
      <c r="BY14" s="3">
        <f>Productos!$O$3*0.01</f>
        <v>0.65800000000000003</v>
      </c>
      <c r="BZ14" s="3">
        <f>Productos!$O$3*0.01</f>
        <v>0.65800000000000003</v>
      </c>
      <c r="CA14" s="3">
        <f>Productos!$O$3*0.01</f>
        <v>0.65800000000000003</v>
      </c>
      <c r="CB14" s="3">
        <f>Productos!$O$3*0.01</f>
        <v>0.65800000000000003</v>
      </c>
      <c r="CC14" s="3">
        <f>Productos!$O$3*0.01</f>
        <v>0.65800000000000003</v>
      </c>
      <c r="CD14" s="3">
        <f>Productos!$O$3*0.01</f>
        <v>0.65800000000000003</v>
      </c>
      <c r="CE14" s="3">
        <f>Productos!$O$3*0.01</f>
        <v>0.65800000000000003</v>
      </c>
      <c r="CF14" s="3">
        <f>Productos!$O$3*0.01</f>
        <v>0.65800000000000003</v>
      </c>
      <c r="CG14" s="3">
        <f>Productos!$O$3*0.01</f>
        <v>0.65800000000000003</v>
      </c>
      <c r="CH14" s="3">
        <f>Productos!$O$3*0.01</f>
        <v>0.65800000000000003</v>
      </c>
      <c r="CI14" s="3">
        <f>Productos!$O$3*0.01</f>
        <v>0.65800000000000003</v>
      </c>
      <c r="CJ14" s="3">
        <f>Productos!$O$3*0.01</f>
        <v>0.65800000000000003</v>
      </c>
      <c r="CK14" s="3">
        <f>Productos!$O$3*0.01</f>
        <v>0.65800000000000003</v>
      </c>
      <c r="CL14" s="3">
        <f>Productos!$O$3*0.01</f>
        <v>0.65800000000000003</v>
      </c>
      <c r="CM14" s="3">
        <f>Productos!$O$3*0.01</f>
        <v>0.65800000000000003</v>
      </c>
    </row>
    <row r="15" spans="1:91" x14ac:dyDescent="0.2">
      <c r="A15" s="2" t="s">
        <v>104</v>
      </c>
      <c r="B15" s="3">
        <f>Productos!$O$3*0.01</f>
        <v>0.65800000000000003</v>
      </c>
      <c r="C15" s="3">
        <f>Productos!$O$3*0.01</f>
        <v>0.65800000000000003</v>
      </c>
      <c r="D15" s="3">
        <f>Productos!$O$3*0.01</f>
        <v>0.65800000000000003</v>
      </c>
      <c r="E15" s="3">
        <f>Productos!$O$3*0.01</f>
        <v>0.65800000000000003</v>
      </c>
      <c r="F15" s="3">
        <f>Productos!$O$3*0.01</f>
        <v>0.65800000000000003</v>
      </c>
      <c r="G15" s="3">
        <f>Productos!$O$3*0.01</f>
        <v>0.65800000000000003</v>
      </c>
      <c r="H15" s="3">
        <f>Productos!$O$3*0.01</f>
        <v>0.65800000000000003</v>
      </c>
      <c r="I15" s="3">
        <f>Productos!$O$3*0.01</f>
        <v>0.65800000000000003</v>
      </c>
      <c r="J15" s="3">
        <f>Productos!$O$3*0.01</f>
        <v>0.65800000000000003</v>
      </c>
      <c r="K15" s="3">
        <f>Productos!$O$3*0.01</f>
        <v>0.65800000000000003</v>
      </c>
      <c r="L15" s="3">
        <f>Productos!$O$3*0.01</f>
        <v>0.65800000000000003</v>
      </c>
      <c r="M15" s="3">
        <f>Productos!$O$3*0.01</f>
        <v>0.65800000000000003</v>
      </c>
      <c r="N15" s="3">
        <f>Productos!$O$3*0.01</f>
        <v>0.65800000000000003</v>
      </c>
      <c r="O15" s="3">
        <f>Productos!$O$3*0.01</f>
        <v>0.65800000000000003</v>
      </c>
      <c r="P15" s="3">
        <f>Productos!$O$3*0.01</f>
        <v>0.65800000000000003</v>
      </c>
      <c r="Q15" s="3">
        <f>Productos!$O$3*0.01</f>
        <v>0.65800000000000003</v>
      </c>
      <c r="R15" s="3">
        <f>Productos!$O$3*0.01</f>
        <v>0.65800000000000003</v>
      </c>
      <c r="S15" s="3">
        <f>Productos!$O$3*0.01</f>
        <v>0.65800000000000003</v>
      </c>
      <c r="T15" s="3">
        <f>Productos!$O$3*0.01</f>
        <v>0.65800000000000003</v>
      </c>
      <c r="U15" s="3">
        <f>Productos!$O$3*0.01</f>
        <v>0.65800000000000003</v>
      </c>
      <c r="V15" s="3">
        <f>Productos!$O$3*0.01</f>
        <v>0.65800000000000003</v>
      </c>
      <c r="W15" s="3">
        <f>Productos!$O$3*0.01</f>
        <v>0.65800000000000003</v>
      </c>
      <c r="X15" s="3">
        <f>Productos!$O$3*0.01</f>
        <v>0.65800000000000003</v>
      </c>
      <c r="Y15" s="3">
        <f>Productos!$O$3*0.01</f>
        <v>0.65800000000000003</v>
      </c>
      <c r="Z15" s="3">
        <f>Productos!$O$3*0.01</f>
        <v>0.65800000000000003</v>
      </c>
      <c r="AA15" s="3">
        <f>Productos!$O$3*0.01</f>
        <v>0.65800000000000003</v>
      </c>
      <c r="AB15" s="3">
        <f>Productos!$O$3*0.01</f>
        <v>0.65800000000000003</v>
      </c>
      <c r="AC15" s="3">
        <f>Productos!$O$3*0.01</f>
        <v>0.65800000000000003</v>
      </c>
      <c r="AD15" s="3">
        <f>Productos!$O$3*0.01</f>
        <v>0.65800000000000003</v>
      </c>
      <c r="AE15" s="3">
        <f>Productos!$O$3*0.01</f>
        <v>0.65800000000000003</v>
      </c>
      <c r="AF15" s="3">
        <f>Productos!$O$3*0.01</f>
        <v>0.65800000000000003</v>
      </c>
      <c r="AG15" s="3">
        <f>Productos!$O$3*0.01</f>
        <v>0.65800000000000003</v>
      </c>
      <c r="AH15" s="3">
        <f>Productos!$O$3*0.01</f>
        <v>0.65800000000000003</v>
      </c>
      <c r="AI15" s="3">
        <f>Productos!$O$3*0.01</f>
        <v>0.65800000000000003</v>
      </c>
      <c r="AJ15" s="3">
        <f>Productos!$O$3*0.01</f>
        <v>0.65800000000000003</v>
      </c>
      <c r="AK15" s="3">
        <f>Productos!$O$3*0.01</f>
        <v>0.65800000000000003</v>
      </c>
      <c r="AL15" s="3">
        <f>Productos!$O$3*0.01</f>
        <v>0.65800000000000003</v>
      </c>
      <c r="AM15" s="3">
        <f>Productos!$O$3*0.01</f>
        <v>0.65800000000000003</v>
      </c>
      <c r="AN15" s="3">
        <f>Productos!$O$3*0.01</f>
        <v>0.65800000000000003</v>
      </c>
      <c r="AO15" s="3">
        <f>Productos!$O$3*0.01</f>
        <v>0.65800000000000003</v>
      </c>
      <c r="AP15" s="3">
        <f>Productos!$O$3*0.01</f>
        <v>0.65800000000000003</v>
      </c>
      <c r="AQ15" s="3">
        <f>Productos!$O$3*0.01</f>
        <v>0.65800000000000003</v>
      </c>
      <c r="AR15" s="3">
        <f>Productos!$O$3*0.01</f>
        <v>0.65800000000000003</v>
      </c>
      <c r="AS15" s="3">
        <f>Productos!$O$3*0.01</f>
        <v>0.65800000000000003</v>
      </c>
      <c r="AT15" s="3">
        <f>Productos!$O$3*0.01</f>
        <v>0.65800000000000003</v>
      </c>
      <c r="AU15" s="3">
        <f>Productos!$O$3*0.01</f>
        <v>0.65800000000000003</v>
      </c>
      <c r="AV15" s="3">
        <f>Productos!$O$3*0.01</f>
        <v>0.65800000000000003</v>
      </c>
      <c r="AW15" s="3">
        <f>Productos!$O$3*0.01</f>
        <v>0.65800000000000003</v>
      </c>
      <c r="AX15" s="3">
        <f>Productos!$O$3*0.01</f>
        <v>0.65800000000000003</v>
      </c>
      <c r="AY15" s="3">
        <f>Productos!$O$3*0.01</f>
        <v>0.65800000000000003</v>
      </c>
      <c r="AZ15" s="3">
        <f>Productos!$O$3*0.01</f>
        <v>0.65800000000000003</v>
      </c>
      <c r="BA15" s="3">
        <f>Productos!$O$3*0.01</f>
        <v>0.65800000000000003</v>
      </c>
      <c r="BB15" s="3">
        <f>Productos!$O$3*0.01</f>
        <v>0.65800000000000003</v>
      </c>
      <c r="BC15" s="3">
        <f>Productos!$O$3*0.01</f>
        <v>0.65800000000000003</v>
      </c>
      <c r="BD15" s="3">
        <f>Productos!$O$3*0.01</f>
        <v>0.65800000000000003</v>
      </c>
      <c r="BE15" s="3">
        <f>Productos!$O$3*0.01</f>
        <v>0.65800000000000003</v>
      </c>
      <c r="BF15" s="3">
        <f>Productos!$O$3*0.01</f>
        <v>0.65800000000000003</v>
      </c>
      <c r="BG15" s="3">
        <f>Productos!$O$3*0.01</f>
        <v>0.65800000000000003</v>
      </c>
      <c r="BH15" s="3">
        <f>Productos!$O$3*0.01</f>
        <v>0.65800000000000003</v>
      </c>
      <c r="BI15" s="3">
        <f>Productos!$O$3*0.01</f>
        <v>0.65800000000000003</v>
      </c>
      <c r="BJ15" s="3">
        <f>Productos!$O$3*0.01</f>
        <v>0.65800000000000003</v>
      </c>
      <c r="BK15" s="3">
        <f>Productos!$O$3*0.01</f>
        <v>0.65800000000000003</v>
      </c>
      <c r="BL15" s="3">
        <f>Productos!$O$3*0.01</f>
        <v>0.65800000000000003</v>
      </c>
      <c r="BM15" s="3">
        <f>Productos!$O$3*0.01</f>
        <v>0.65800000000000003</v>
      </c>
      <c r="BN15" s="3">
        <f>Productos!$O$3*0.01</f>
        <v>0.65800000000000003</v>
      </c>
      <c r="BO15" s="3">
        <f>Productos!$O$3*0.01</f>
        <v>0.65800000000000003</v>
      </c>
      <c r="BP15" s="3">
        <f>Productos!$O$3*0.01</f>
        <v>0.65800000000000003</v>
      </c>
      <c r="BQ15" s="3">
        <f>Productos!$O$3*0.01</f>
        <v>0.65800000000000003</v>
      </c>
      <c r="BR15" s="3">
        <f>Productos!$O$3*0.01</f>
        <v>0.65800000000000003</v>
      </c>
      <c r="BS15" s="3">
        <f>Productos!$O$3*0.01</f>
        <v>0.65800000000000003</v>
      </c>
      <c r="BT15" s="3">
        <f>Productos!$O$3*0.01</f>
        <v>0.65800000000000003</v>
      </c>
      <c r="BU15" s="3">
        <f>Productos!$O$3*0.01</f>
        <v>0.65800000000000003</v>
      </c>
      <c r="BV15" s="3">
        <f>Productos!$O$3*0.01</f>
        <v>0.65800000000000003</v>
      </c>
      <c r="BW15" s="3">
        <f>Productos!$O$3*0.01</f>
        <v>0.65800000000000003</v>
      </c>
      <c r="BX15" s="3">
        <f>Productos!$O$3*0.01</f>
        <v>0.65800000000000003</v>
      </c>
      <c r="BY15" s="3">
        <f>Productos!$O$3*0.01</f>
        <v>0.65800000000000003</v>
      </c>
      <c r="BZ15" s="3">
        <f>Productos!$O$3*0.01</f>
        <v>0.65800000000000003</v>
      </c>
      <c r="CA15" s="3">
        <f>Productos!$O$3*0.01</f>
        <v>0.65800000000000003</v>
      </c>
      <c r="CB15" s="3">
        <f>Productos!$O$3*0.01</f>
        <v>0.65800000000000003</v>
      </c>
      <c r="CC15" s="3">
        <f>Productos!$O$3*0.01</f>
        <v>0.65800000000000003</v>
      </c>
      <c r="CD15" s="3">
        <f>Productos!$O$3*0.01</f>
        <v>0.65800000000000003</v>
      </c>
      <c r="CE15" s="3">
        <f>Productos!$O$3*0.01</f>
        <v>0.65800000000000003</v>
      </c>
      <c r="CF15" s="3">
        <f>Productos!$O$3*0.01</f>
        <v>0.65800000000000003</v>
      </c>
      <c r="CG15" s="3">
        <f>Productos!$O$3*0.01</f>
        <v>0.65800000000000003</v>
      </c>
      <c r="CH15" s="3">
        <f>Productos!$O$3*0.01</f>
        <v>0.65800000000000003</v>
      </c>
      <c r="CI15" s="3">
        <f>Productos!$O$3*0.01</f>
        <v>0.65800000000000003</v>
      </c>
      <c r="CJ15" s="3">
        <f>Productos!$O$3*0.01</f>
        <v>0.65800000000000003</v>
      </c>
      <c r="CK15" s="3">
        <f>Productos!$O$3*0.01</f>
        <v>0.65800000000000003</v>
      </c>
      <c r="CL15" s="3">
        <f>Productos!$O$3*0.01</f>
        <v>0.65800000000000003</v>
      </c>
      <c r="CM15" s="3">
        <f>Productos!$O$3*0.01</f>
        <v>0.65800000000000003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A2" sqref="A2:XFD2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1" t="s">
        <v>167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2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2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2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2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2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2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2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2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2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2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2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2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2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2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1.3160000000000001</v>
      </c>
      <c r="C2" s="3">
        <f>2*'Costo Hold'!C2</f>
        <v>1.3160000000000001</v>
      </c>
      <c r="D2" s="3">
        <f>2*'Costo Hold'!D2</f>
        <v>1.3160000000000001</v>
      </c>
      <c r="E2" s="3">
        <f>2*'Costo Hold'!E2</f>
        <v>1.3160000000000001</v>
      </c>
      <c r="F2" s="3">
        <f>2*'Costo Hold'!F2</f>
        <v>1.3160000000000001</v>
      </c>
      <c r="G2" s="3">
        <f>2*'Costo Hold'!G2</f>
        <v>1.3160000000000001</v>
      </c>
      <c r="H2" s="3">
        <f>2*'Costo Hold'!H2</f>
        <v>1.3160000000000001</v>
      </c>
      <c r="I2" s="3">
        <f>2*'Costo Hold'!I2</f>
        <v>1.3160000000000001</v>
      </c>
      <c r="J2" s="3">
        <f>2*'Costo Hold'!J2</f>
        <v>1.3160000000000001</v>
      </c>
      <c r="K2" s="3">
        <f>2*'Costo Hold'!K2</f>
        <v>1.3160000000000001</v>
      </c>
      <c r="L2" s="3">
        <f>2*'Costo Hold'!L2</f>
        <v>1.3160000000000001</v>
      </c>
      <c r="M2" s="3">
        <f>2*'Costo Hold'!M2</f>
        <v>1.3160000000000001</v>
      </c>
      <c r="N2" s="3">
        <f>2*'Costo Hold'!N2</f>
        <v>1.3160000000000001</v>
      </c>
      <c r="O2" s="3">
        <f>2*'Costo Hold'!O2</f>
        <v>1.3160000000000001</v>
      </c>
      <c r="P2" s="3">
        <f>2*'Costo Hold'!P2</f>
        <v>1.3160000000000001</v>
      </c>
      <c r="Q2" s="3">
        <f>2*'Costo Hold'!Q2</f>
        <v>1.3160000000000001</v>
      </c>
      <c r="R2" s="3">
        <f>2*'Costo Hold'!R2</f>
        <v>1.3160000000000001</v>
      </c>
      <c r="S2" s="3">
        <f>2*'Costo Hold'!S2</f>
        <v>1.3160000000000001</v>
      </c>
      <c r="T2" s="3">
        <f>2*'Costo Hold'!T2</f>
        <v>1.3160000000000001</v>
      </c>
      <c r="U2" s="3">
        <f>2*'Costo Hold'!U2</f>
        <v>1.3160000000000001</v>
      </c>
      <c r="V2" s="3">
        <f>2*'Costo Hold'!V2</f>
        <v>1.3160000000000001</v>
      </c>
      <c r="W2" s="3">
        <f>2*'Costo Hold'!W2</f>
        <v>1.3160000000000001</v>
      </c>
      <c r="X2" s="3">
        <f>2*'Costo Hold'!X2</f>
        <v>1.3160000000000001</v>
      </c>
      <c r="Y2" s="3">
        <f>2*'Costo Hold'!Y2</f>
        <v>1.3160000000000001</v>
      </c>
      <c r="Z2" s="3">
        <f>2*'Costo Hold'!Z2</f>
        <v>1.3160000000000001</v>
      </c>
      <c r="AA2" s="3">
        <f>2*'Costo Hold'!AA2</f>
        <v>1.3160000000000001</v>
      </c>
      <c r="AB2" s="3">
        <f>2*'Costo Hold'!AB2</f>
        <v>1.3160000000000001</v>
      </c>
      <c r="AC2" s="3">
        <f>2*'Costo Hold'!AC2</f>
        <v>1.3160000000000001</v>
      </c>
      <c r="AD2" s="3">
        <f>2*'Costo Hold'!AD2</f>
        <v>1.3160000000000001</v>
      </c>
      <c r="AE2" s="3">
        <f>2*'Costo Hold'!AE2</f>
        <v>1.3160000000000001</v>
      </c>
      <c r="AF2" s="3">
        <f>2*'Costo Hold'!AF2</f>
        <v>1.3160000000000001</v>
      </c>
      <c r="AG2" s="3">
        <f>2*'Costo Hold'!AG2</f>
        <v>1.3160000000000001</v>
      </c>
      <c r="AH2" s="3">
        <f>2*'Costo Hold'!AH2</f>
        <v>1.3160000000000001</v>
      </c>
      <c r="AI2" s="3">
        <f>2*'Costo Hold'!AI2</f>
        <v>1.3160000000000001</v>
      </c>
      <c r="AJ2" s="3">
        <f>2*'Costo Hold'!AJ2</f>
        <v>1.3160000000000001</v>
      </c>
      <c r="AK2" s="3">
        <f>2*'Costo Hold'!AK2</f>
        <v>1.3160000000000001</v>
      </c>
      <c r="AL2" s="3">
        <f>2*'Costo Hold'!AL2</f>
        <v>1.3160000000000001</v>
      </c>
      <c r="AM2" s="3">
        <f>2*'Costo Hold'!AM2</f>
        <v>1.3160000000000001</v>
      </c>
      <c r="AN2" s="3">
        <f>2*'Costo Hold'!AN2</f>
        <v>1.3160000000000001</v>
      </c>
      <c r="AO2" s="3">
        <f>2*'Costo Hold'!AO2</f>
        <v>1.3160000000000001</v>
      </c>
      <c r="AP2" s="3">
        <f>2*'Costo Hold'!AP2</f>
        <v>1.3160000000000001</v>
      </c>
      <c r="AQ2" s="3">
        <f>2*'Costo Hold'!AQ2</f>
        <v>1.3160000000000001</v>
      </c>
      <c r="AR2" s="3">
        <f>2*'Costo Hold'!AR2</f>
        <v>1.3160000000000001</v>
      </c>
      <c r="AS2" s="3">
        <f>2*'Costo Hold'!AS2</f>
        <v>1.3160000000000001</v>
      </c>
      <c r="AT2" s="3">
        <f>2*'Costo Hold'!AT2</f>
        <v>1.3160000000000001</v>
      </c>
      <c r="AU2" s="3">
        <f>2*'Costo Hold'!AU2</f>
        <v>1.3160000000000001</v>
      </c>
      <c r="AV2" s="3">
        <f>2*'Costo Hold'!AV2</f>
        <v>1.3160000000000001</v>
      </c>
      <c r="AW2" s="3">
        <f>2*'Costo Hold'!AW2</f>
        <v>1.3160000000000001</v>
      </c>
      <c r="AX2" s="3">
        <f>2*'Costo Hold'!AX2</f>
        <v>1.3160000000000001</v>
      </c>
      <c r="AY2" s="3">
        <f>2*'Costo Hold'!AY2</f>
        <v>1.3160000000000001</v>
      </c>
      <c r="AZ2" s="3">
        <f>2*'Costo Hold'!AZ2</f>
        <v>1.3160000000000001</v>
      </c>
      <c r="BA2" s="3">
        <f>2*'Costo Hold'!BA2</f>
        <v>1.3160000000000001</v>
      </c>
      <c r="BB2" s="3">
        <f>2*'Costo Hold'!BB2</f>
        <v>1.3160000000000001</v>
      </c>
      <c r="BC2" s="3">
        <f>2*'Costo Hold'!BC2</f>
        <v>1.3160000000000001</v>
      </c>
      <c r="BD2" s="3">
        <f>2*'Costo Hold'!BD2</f>
        <v>1.3160000000000001</v>
      </c>
      <c r="BE2" s="3">
        <f>2*'Costo Hold'!BE2</f>
        <v>1.3160000000000001</v>
      </c>
      <c r="BF2" s="3">
        <f>2*'Costo Hold'!BF2</f>
        <v>1.3160000000000001</v>
      </c>
      <c r="BG2" s="3">
        <f>2*'Costo Hold'!BG2</f>
        <v>1.3160000000000001</v>
      </c>
      <c r="BH2" s="3">
        <f>2*'Costo Hold'!BH2</f>
        <v>1.3160000000000001</v>
      </c>
      <c r="BI2" s="3">
        <f>2*'Costo Hold'!BI2</f>
        <v>1.3160000000000001</v>
      </c>
      <c r="BJ2" s="3">
        <f>2*'Costo Hold'!BJ2</f>
        <v>1.3160000000000001</v>
      </c>
      <c r="BK2" s="3">
        <f>2*'Costo Hold'!BK2</f>
        <v>1.3160000000000001</v>
      </c>
      <c r="BL2" s="3">
        <f>2*'Costo Hold'!BL2</f>
        <v>1.3160000000000001</v>
      </c>
      <c r="BM2" s="3">
        <f>2*'Costo Hold'!BM2</f>
        <v>1.3160000000000001</v>
      </c>
      <c r="BN2" s="3">
        <f>2*'Costo Hold'!BN2</f>
        <v>1.3160000000000001</v>
      </c>
      <c r="BO2" s="3">
        <f>2*'Costo Hold'!BO2</f>
        <v>1.3160000000000001</v>
      </c>
      <c r="BP2" s="3">
        <f>2*'Costo Hold'!BP2</f>
        <v>1.3160000000000001</v>
      </c>
      <c r="BQ2" s="3">
        <f>2*'Costo Hold'!BQ2</f>
        <v>1.3160000000000001</v>
      </c>
      <c r="BR2" s="3">
        <f>2*'Costo Hold'!BR2</f>
        <v>1.3160000000000001</v>
      </c>
      <c r="BS2" s="3">
        <f>2*'Costo Hold'!BS2</f>
        <v>1.3160000000000001</v>
      </c>
      <c r="BT2" s="3">
        <f>2*'Costo Hold'!BT2</f>
        <v>1.3160000000000001</v>
      </c>
      <c r="BU2" s="3">
        <f>2*'Costo Hold'!BU2</f>
        <v>1.3160000000000001</v>
      </c>
      <c r="BV2" s="3">
        <f>2*'Costo Hold'!BV2</f>
        <v>1.3160000000000001</v>
      </c>
      <c r="BW2" s="3">
        <f>2*'Costo Hold'!BW2</f>
        <v>1.3160000000000001</v>
      </c>
      <c r="BX2" s="3">
        <f>2*'Costo Hold'!BX2</f>
        <v>1.3160000000000001</v>
      </c>
      <c r="BY2" s="3">
        <f>2*'Costo Hold'!BY2</f>
        <v>1.3160000000000001</v>
      </c>
      <c r="BZ2" s="3">
        <f>2*'Costo Hold'!BZ2</f>
        <v>1.3160000000000001</v>
      </c>
      <c r="CA2" s="3">
        <f>2*'Costo Hold'!CA2</f>
        <v>1.3160000000000001</v>
      </c>
      <c r="CB2" s="3">
        <f>2*'Costo Hold'!CB2</f>
        <v>1.3160000000000001</v>
      </c>
      <c r="CC2" s="3">
        <f>2*'Costo Hold'!CC2</f>
        <v>1.3160000000000001</v>
      </c>
      <c r="CD2" s="3">
        <f>2*'Costo Hold'!CD2</f>
        <v>1.3160000000000001</v>
      </c>
      <c r="CE2" s="3">
        <f>2*'Costo Hold'!CE2</f>
        <v>1.3160000000000001</v>
      </c>
      <c r="CF2" s="3">
        <f>2*'Costo Hold'!CF2</f>
        <v>1.3160000000000001</v>
      </c>
      <c r="CG2" s="3">
        <f>2*'Costo Hold'!CG2</f>
        <v>1.3160000000000001</v>
      </c>
      <c r="CH2" s="3">
        <f>2*'Costo Hold'!CH2</f>
        <v>1.3160000000000001</v>
      </c>
      <c r="CI2" s="3">
        <f>2*'Costo Hold'!CI2</f>
        <v>1.3160000000000001</v>
      </c>
      <c r="CJ2" s="3">
        <f>2*'Costo Hold'!CJ2</f>
        <v>1.3160000000000001</v>
      </c>
      <c r="CK2" s="3">
        <f>2*'Costo Hold'!CK2</f>
        <v>1.3160000000000001</v>
      </c>
      <c r="CL2" s="3">
        <f>2*'Costo Hold'!CL2</f>
        <v>1.3160000000000001</v>
      </c>
      <c r="CM2" s="3">
        <f t="shared" ref="CM2:CM15" si="0">CL2</f>
        <v>1.3160000000000001</v>
      </c>
    </row>
    <row r="3" spans="1:91" x14ac:dyDescent="0.2">
      <c r="A3" s="2" t="s">
        <v>92</v>
      </c>
      <c r="B3" s="3">
        <f>2*'Costo Hold'!B3</f>
        <v>1.3160000000000001</v>
      </c>
      <c r="C3" s="3">
        <f>2*'Costo Hold'!C3</f>
        <v>1.3160000000000001</v>
      </c>
      <c r="D3" s="3">
        <f>2*'Costo Hold'!D3</f>
        <v>1.3160000000000001</v>
      </c>
      <c r="E3" s="3">
        <f>2*'Costo Hold'!E3</f>
        <v>1.3160000000000001</v>
      </c>
      <c r="F3" s="3">
        <f>2*'Costo Hold'!F3</f>
        <v>1.3160000000000001</v>
      </c>
      <c r="G3" s="3">
        <f>2*'Costo Hold'!G3</f>
        <v>1.3160000000000001</v>
      </c>
      <c r="H3" s="3">
        <f>2*'Costo Hold'!H3</f>
        <v>1.3160000000000001</v>
      </c>
      <c r="I3" s="3">
        <f>2*'Costo Hold'!I3</f>
        <v>1.3160000000000001</v>
      </c>
      <c r="J3" s="3">
        <f>2*'Costo Hold'!J3</f>
        <v>1.3160000000000001</v>
      </c>
      <c r="K3" s="3">
        <f>2*'Costo Hold'!K3</f>
        <v>1.3160000000000001</v>
      </c>
      <c r="L3" s="3">
        <f>2*'Costo Hold'!L3</f>
        <v>1.3160000000000001</v>
      </c>
      <c r="M3" s="3">
        <f>2*'Costo Hold'!M3</f>
        <v>1.3160000000000001</v>
      </c>
      <c r="N3" s="3">
        <f>2*'Costo Hold'!N3</f>
        <v>1.3160000000000001</v>
      </c>
      <c r="O3" s="3">
        <f>2*'Costo Hold'!O3</f>
        <v>1.3160000000000001</v>
      </c>
      <c r="P3" s="3">
        <f>2*'Costo Hold'!P3</f>
        <v>1.3160000000000001</v>
      </c>
      <c r="Q3" s="3">
        <f>2*'Costo Hold'!Q3</f>
        <v>1.3160000000000001</v>
      </c>
      <c r="R3" s="3">
        <f>2*'Costo Hold'!R3</f>
        <v>1.3160000000000001</v>
      </c>
      <c r="S3" s="3">
        <f>2*'Costo Hold'!S3</f>
        <v>1.3160000000000001</v>
      </c>
      <c r="T3" s="3">
        <f>2*'Costo Hold'!T3</f>
        <v>1.3160000000000001</v>
      </c>
      <c r="U3" s="3">
        <f>2*'Costo Hold'!U3</f>
        <v>1.3160000000000001</v>
      </c>
      <c r="V3" s="3">
        <f>2*'Costo Hold'!V3</f>
        <v>1.3160000000000001</v>
      </c>
      <c r="W3" s="3">
        <f>2*'Costo Hold'!W3</f>
        <v>1.3160000000000001</v>
      </c>
      <c r="X3" s="3">
        <f>2*'Costo Hold'!X3</f>
        <v>1.3160000000000001</v>
      </c>
      <c r="Y3" s="3">
        <f>2*'Costo Hold'!Y3</f>
        <v>1.3160000000000001</v>
      </c>
      <c r="Z3" s="3">
        <f>2*'Costo Hold'!Z3</f>
        <v>1.3160000000000001</v>
      </c>
      <c r="AA3" s="3">
        <f>2*'Costo Hold'!AA3</f>
        <v>1.3160000000000001</v>
      </c>
      <c r="AB3" s="3">
        <f>2*'Costo Hold'!AB3</f>
        <v>1.3160000000000001</v>
      </c>
      <c r="AC3" s="3">
        <f>2*'Costo Hold'!AC3</f>
        <v>1.3160000000000001</v>
      </c>
      <c r="AD3" s="3">
        <f>2*'Costo Hold'!AD3</f>
        <v>1.3160000000000001</v>
      </c>
      <c r="AE3" s="3">
        <f>2*'Costo Hold'!AE3</f>
        <v>1.3160000000000001</v>
      </c>
      <c r="AF3" s="3">
        <f>2*'Costo Hold'!AF3</f>
        <v>1.3160000000000001</v>
      </c>
      <c r="AG3" s="3">
        <f>2*'Costo Hold'!AG3</f>
        <v>1.3160000000000001</v>
      </c>
      <c r="AH3" s="3">
        <f>2*'Costo Hold'!AH3</f>
        <v>1.3160000000000001</v>
      </c>
      <c r="AI3" s="3">
        <f>2*'Costo Hold'!AI3</f>
        <v>1.3160000000000001</v>
      </c>
      <c r="AJ3" s="3">
        <f>2*'Costo Hold'!AJ3</f>
        <v>1.3160000000000001</v>
      </c>
      <c r="AK3" s="3">
        <f>2*'Costo Hold'!AK3</f>
        <v>1.3160000000000001</v>
      </c>
      <c r="AL3" s="3">
        <f>2*'Costo Hold'!AL3</f>
        <v>1.3160000000000001</v>
      </c>
      <c r="AM3" s="3">
        <f>2*'Costo Hold'!AM3</f>
        <v>1.3160000000000001</v>
      </c>
      <c r="AN3" s="3">
        <f>2*'Costo Hold'!AN3</f>
        <v>1.3160000000000001</v>
      </c>
      <c r="AO3" s="3">
        <f>2*'Costo Hold'!AO3</f>
        <v>1.3160000000000001</v>
      </c>
      <c r="AP3" s="3">
        <f>2*'Costo Hold'!AP3</f>
        <v>1.3160000000000001</v>
      </c>
      <c r="AQ3" s="3">
        <f>2*'Costo Hold'!AQ3</f>
        <v>1.3160000000000001</v>
      </c>
      <c r="AR3" s="3">
        <f>2*'Costo Hold'!AR3</f>
        <v>1.3160000000000001</v>
      </c>
      <c r="AS3" s="3">
        <f>2*'Costo Hold'!AS3</f>
        <v>1.3160000000000001</v>
      </c>
      <c r="AT3" s="3">
        <f>2*'Costo Hold'!AT3</f>
        <v>1.3160000000000001</v>
      </c>
      <c r="AU3" s="3">
        <f>2*'Costo Hold'!AU3</f>
        <v>1.3160000000000001</v>
      </c>
      <c r="AV3" s="3">
        <f>2*'Costo Hold'!AV3</f>
        <v>1.3160000000000001</v>
      </c>
      <c r="AW3" s="3">
        <f>2*'Costo Hold'!AW3</f>
        <v>1.3160000000000001</v>
      </c>
      <c r="AX3" s="3">
        <f>2*'Costo Hold'!AX3</f>
        <v>1.3160000000000001</v>
      </c>
      <c r="AY3" s="3">
        <f>2*'Costo Hold'!AY3</f>
        <v>1.3160000000000001</v>
      </c>
      <c r="AZ3" s="3">
        <f>2*'Costo Hold'!AZ3</f>
        <v>1.3160000000000001</v>
      </c>
      <c r="BA3" s="3">
        <f>2*'Costo Hold'!BA3</f>
        <v>1.3160000000000001</v>
      </c>
      <c r="BB3" s="3">
        <f>2*'Costo Hold'!BB3</f>
        <v>1.3160000000000001</v>
      </c>
      <c r="BC3" s="3">
        <f>2*'Costo Hold'!BC3</f>
        <v>1.3160000000000001</v>
      </c>
      <c r="BD3" s="3">
        <f>2*'Costo Hold'!BD3</f>
        <v>1.3160000000000001</v>
      </c>
      <c r="BE3" s="3">
        <f>2*'Costo Hold'!BE3</f>
        <v>1.3160000000000001</v>
      </c>
      <c r="BF3" s="3">
        <f>2*'Costo Hold'!BF3</f>
        <v>1.3160000000000001</v>
      </c>
      <c r="BG3" s="3">
        <f>2*'Costo Hold'!BG3</f>
        <v>1.3160000000000001</v>
      </c>
      <c r="BH3" s="3">
        <f>2*'Costo Hold'!BH3</f>
        <v>1.3160000000000001</v>
      </c>
      <c r="BI3" s="3">
        <f>2*'Costo Hold'!BI3</f>
        <v>1.3160000000000001</v>
      </c>
      <c r="BJ3" s="3">
        <f>2*'Costo Hold'!BJ3</f>
        <v>1.3160000000000001</v>
      </c>
      <c r="BK3" s="3">
        <f>2*'Costo Hold'!BK3</f>
        <v>1.3160000000000001</v>
      </c>
      <c r="BL3" s="3">
        <f>2*'Costo Hold'!BL3</f>
        <v>1.3160000000000001</v>
      </c>
      <c r="BM3" s="3">
        <f>2*'Costo Hold'!BM3</f>
        <v>1.3160000000000001</v>
      </c>
      <c r="BN3" s="3">
        <f>2*'Costo Hold'!BN3</f>
        <v>1.3160000000000001</v>
      </c>
      <c r="BO3" s="3">
        <f>2*'Costo Hold'!BO3</f>
        <v>1.3160000000000001</v>
      </c>
      <c r="BP3" s="3">
        <f>2*'Costo Hold'!BP3</f>
        <v>1.3160000000000001</v>
      </c>
      <c r="BQ3" s="3">
        <f>2*'Costo Hold'!BQ3</f>
        <v>1.3160000000000001</v>
      </c>
      <c r="BR3" s="3">
        <f>2*'Costo Hold'!BR3</f>
        <v>1.3160000000000001</v>
      </c>
      <c r="BS3" s="3">
        <f>2*'Costo Hold'!BS3</f>
        <v>1.3160000000000001</v>
      </c>
      <c r="BT3" s="3">
        <f>2*'Costo Hold'!BT3</f>
        <v>1.3160000000000001</v>
      </c>
      <c r="BU3" s="3">
        <f>2*'Costo Hold'!BU3</f>
        <v>1.3160000000000001</v>
      </c>
      <c r="BV3" s="3">
        <f>2*'Costo Hold'!BV3</f>
        <v>1.3160000000000001</v>
      </c>
      <c r="BW3" s="3">
        <f>2*'Costo Hold'!BW3</f>
        <v>1.3160000000000001</v>
      </c>
      <c r="BX3" s="3">
        <f>2*'Costo Hold'!BX3</f>
        <v>1.3160000000000001</v>
      </c>
      <c r="BY3" s="3">
        <f>2*'Costo Hold'!BY3</f>
        <v>1.3160000000000001</v>
      </c>
      <c r="BZ3" s="3">
        <f>2*'Costo Hold'!BZ3</f>
        <v>1.3160000000000001</v>
      </c>
      <c r="CA3" s="3">
        <f>2*'Costo Hold'!CA3</f>
        <v>1.3160000000000001</v>
      </c>
      <c r="CB3" s="3">
        <f>2*'Costo Hold'!CB3</f>
        <v>1.3160000000000001</v>
      </c>
      <c r="CC3" s="3">
        <f>2*'Costo Hold'!CC3</f>
        <v>1.3160000000000001</v>
      </c>
      <c r="CD3" s="3">
        <f>2*'Costo Hold'!CD3</f>
        <v>1.3160000000000001</v>
      </c>
      <c r="CE3" s="3">
        <f>2*'Costo Hold'!CE3</f>
        <v>1.3160000000000001</v>
      </c>
      <c r="CF3" s="3">
        <f>2*'Costo Hold'!CF3</f>
        <v>1.3160000000000001</v>
      </c>
      <c r="CG3" s="3">
        <f>2*'Costo Hold'!CG3</f>
        <v>1.3160000000000001</v>
      </c>
      <c r="CH3" s="3">
        <f>2*'Costo Hold'!CH3</f>
        <v>1.3160000000000001</v>
      </c>
      <c r="CI3" s="3">
        <f>2*'Costo Hold'!CI3</f>
        <v>1.3160000000000001</v>
      </c>
      <c r="CJ3" s="3">
        <f>2*'Costo Hold'!CJ3</f>
        <v>1.3160000000000001</v>
      </c>
      <c r="CK3" s="3">
        <f>2*'Costo Hold'!CK3</f>
        <v>1.3160000000000001</v>
      </c>
      <c r="CL3" s="3">
        <f>2*'Costo Hold'!CL3</f>
        <v>1.3160000000000001</v>
      </c>
      <c r="CM3" s="3">
        <f t="shared" si="0"/>
        <v>1.3160000000000001</v>
      </c>
    </row>
    <row r="4" spans="1:91" x14ac:dyDescent="0.2">
      <c r="A4" s="2" t="s">
        <v>93</v>
      </c>
      <c r="B4" s="3">
        <f>2*'Costo Hold'!B4</f>
        <v>1.3160000000000001</v>
      </c>
      <c r="C4" s="3">
        <f>2*'Costo Hold'!C4</f>
        <v>1.3160000000000001</v>
      </c>
      <c r="D4" s="3">
        <f>2*'Costo Hold'!D4</f>
        <v>1.3160000000000001</v>
      </c>
      <c r="E4" s="3">
        <f>2*'Costo Hold'!E4</f>
        <v>1.3160000000000001</v>
      </c>
      <c r="F4" s="3">
        <f>2*'Costo Hold'!F4</f>
        <v>1.3160000000000001</v>
      </c>
      <c r="G4" s="3">
        <f>2*'Costo Hold'!G4</f>
        <v>1.3160000000000001</v>
      </c>
      <c r="H4" s="3">
        <f>2*'Costo Hold'!H4</f>
        <v>1.3160000000000001</v>
      </c>
      <c r="I4" s="3">
        <f>2*'Costo Hold'!I4</f>
        <v>1.3160000000000001</v>
      </c>
      <c r="J4" s="3">
        <f>2*'Costo Hold'!J4</f>
        <v>1.3160000000000001</v>
      </c>
      <c r="K4" s="3">
        <f>2*'Costo Hold'!K4</f>
        <v>1.3160000000000001</v>
      </c>
      <c r="L4" s="3">
        <f>2*'Costo Hold'!L4</f>
        <v>1.3160000000000001</v>
      </c>
      <c r="M4" s="3">
        <f>2*'Costo Hold'!M4</f>
        <v>1.3160000000000001</v>
      </c>
      <c r="N4" s="3">
        <f>2*'Costo Hold'!N4</f>
        <v>1.3160000000000001</v>
      </c>
      <c r="O4" s="3">
        <f>2*'Costo Hold'!O4</f>
        <v>1.3160000000000001</v>
      </c>
      <c r="P4" s="3">
        <f>2*'Costo Hold'!P4</f>
        <v>1.3160000000000001</v>
      </c>
      <c r="Q4" s="3">
        <f>2*'Costo Hold'!Q4</f>
        <v>1.3160000000000001</v>
      </c>
      <c r="R4" s="3">
        <f>2*'Costo Hold'!R4</f>
        <v>1.3160000000000001</v>
      </c>
      <c r="S4" s="3">
        <f>2*'Costo Hold'!S4</f>
        <v>1.3160000000000001</v>
      </c>
      <c r="T4" s="3">
        <f>2*'Costo Hold'!T4</f>
        <v>1.3160000000000001</v>
      </c>
      <c r="U4" s="3">
        <f>2*'Costo Hold'!U4</f>
        <v>1.3160000000000001</v>
      </c>
      <c r="V4" s="3">
        <f>2*'Costo Hold'!V4</f>
        <v>1.3160000000000001</v>
      </c>
      <c r="W4" s="3">
        <f>2*'Costo Hold'!W4</f>
        <v>1.3160000000000001</v>
      </c>
      <c r="X4" s="3">
        <f>2*'Costo Hold'!X4</f>
        <v>1.3160000000000001</v>
      </c>
      <c r="Y4" s="3">
        <f>2*'Costo Hold'!Y4</f>
        <v>1.3160000000000001</v>
      </c>
      <c r="Z4" s="3">
        <f>2*'Costo Hold'!Z4</f>
        <v>1.3160000000000001</v>
      </c>
      <c r="AA4" s="3">
        <f>2*'Costo Hold'!AA4</f>
        <v>1.3160000000000001</v>
      </c>
      <c r="AB4" s="3">
        <f>2*'Costo Hold'!AB4</f>
        <v>1.3160000000000001</v>
      </c>
      <c r="AC4" s="3">
        <f>2*'Costo Hold'!AC4</f>
        <v>1.3160000000000001</v>
      </c>
      <c r="AD4" s="3">
        <f>2*'Costo Hold'!AD4</f>
        <v>1.3160000000000001</v>
      </c>
      <c r="AE4" s="3">
        <f>2*'Costo Hold'!AE4</f>
        <v>1.3160000000000001</v>
      </c>
      <c r="AF4" s="3">
        <f>2*'Costo Hold'!AF4</f>
        <v>1.3160000000000001</v>
      </c>
      <c r="AG4" s="3">
        <f>2*'Costo Hold'!AG4</f>
        <v>1.3160000000000001</v>
      </c>
      <c r="AH4" s="3">
        <f>2*'Costo Hold'!AH4</f>
        <v>1.3160000000000001</v>
      </c>
      <c r="AI4" s="3">
        <f>2*'Costo Hold'!AI4</f>
        <v>1.3160000000000001</v>
      </c>
      <c r="AJ4" s="3">
        <f>2*'Costo Hold'!AJ4</f>
        <v>1.3160000000000001</v>
      </c>
      <c r="AK4" s="3">
        <f>2*'Costo Hold'!AK4</f>
        <v>1.3160000000000001</v>
      </c>
      <c r="AL4" s="3">
        <f>2*'Costo Hold'!AL4</f>
        <v>1.3160000000000001</v>
      </c>
      <c r="AM4" s="3">
        <f>2*'Costo Hold'!AM4</f>
        <v>1.3160000000000001</v>
      </c>
      <c r="AN4" s="3">
        <f>2*'Costo Hold'!AN4</f>
        <v>1.3160000000000001</v>
      </c>
      <c r="AO4" s="3">
        <f>2*'Costo Hold'!AO4</f>
        <v>1.3160000000000001</v>
      </c>
      <c r="AP4" s="3">
        <f>2*'Costo Hold'!AP4</f>
        <v>1.3160000000000001</v>
      </c>
      <c r="AQ4" s="3">
        <f>2*'Costo Hold'!AQ4</f>
        <v>1.3160000000000001</v>
      </c>
      <c r="AR4" s="3">
        <f>2*'Costo Hold'!AR4</f>
        <v>1.3160000000000001</v>
      </c>
      <c r="AS4" s="3">
        <f>2*'Costo Hold'!AS4</f>
        <v>1.3160000000000001</v>
      </c>
      <c r="AT4" s="3">
        <f>2*'Costo Hold'!AT4</f>
        <v>1.3160000000000001</v>
      </c>
      <c r="AU4" s="3">
        <f>2*'Costo Hold'!AU4</f>
        <v>1.3160000000000001</v>
      </c>
      <c r="AV4" s="3">
        <f>2*'Costo Hold'!AV4</f>
        <v>1.3160000000000001</v>
      </c>
      <c r="AW4" s="3">
        <f>2*'Costo Hold'!AW4</f>
        <v>1.3160000000000001</v>
      </c>
      <c r="AX4" s="3">
        <f>2*'Costo Hold'!AX4</f>
        <v>1.3160000000000001</v>
      </c>
      <c r="AY4" s="3">
        <f>2*'Costo Hold'!AY4</f>
        <v>1.3160000000000001</v>
      </c>
      <c r="AZ4" s="3">
        <f>2*'Costo Hold'!AZ4</f>
        <v>1.3160000000000001</v>
      </c>
      <c r="BA4" s="3">
        <f>2*'Costo Hold'!BA4</f>
        <v>1.3160000000000001</v>
      </c>
      <c r="BB4" s="3">
        <f>2*'Costo Hold'!BB4</f>
        <v>1.3160000000000001</v>
      </c>
      <c r="BC4" s="3">
        <f>2*'Costo Hold'!BC4</f>
        <v>1.3160000000000001</v>
      </c>
      <c r="BD4" s="3">
        <f>2*'Costo Hold'!BD4</f>
        <v>1.3160000000000001</v>
      </c>
      <c r="BE4" s="3">
        <f>2*'Costo Hold'!BE4</f>
        <v>1.3160000000000001</v>
      </c>
      <c r="BF4" s="3">
        <f>2*'Costo Hold'!BF4</f>
        <v>1.3160000000000001</v>
      </c>
      <c r="BG4" s="3">
        <f>2*'Costo Hold'!BG4</f>
        <v>1.3160000000000001</v>
      </c>
      <c r="BH4" s="3">
        <f>2*'Costo Hold'!BH4</f>
        <v>1.3160000000000001</v>
      </c>
      <c r="BI4" s="3">
        <f>2*'Costo Hold'!BI4</f>
        <v>1.3160000000000001</v>
      </c>
      <c r="BJ4" s="3">
        <f>2*'Costo Hold'!BJ4</f>
        <v>1.3160000000000001</v>
      </c>
      <c r="BK4" s="3">
        <f>2*'Costo Hold'!BK4</f>
        <v>1.3160000000000001</v>
      </c>
      <c r="BL4" s="3">
        <f>2*'Costo Hold'!BL4</f>
        <v>1.3160000000000001</v>
      </c>
      <c r="BM4" s="3">
        <f>2*'Costo Hold'!BM4</f>
        <v>1.3160000000000001</v>
      </c>
      <c r="BN4" s="3">
        <f>2*'Costo Hold'!BN4</f>
        <v>1.3160000000000001</v>
      </c>
      <c r="BO4" s="3">
        <f>2*'Costo Hold'!BO4</f>
        <v>1.3160000000000001</v>
      </c>
      <c r="BP4" s="3">
        <f>2*'Costo Hold'!BP4</f>
        <v>1.3160000000000001</v>
      </c>
      <c r="BQ4" s="3">
        <f>2*'Costo Hold'!BQ4</f>
        <v>1.3160000000000001</v>
      </c>
      <c r="BR4" s="3">
        <f>2*'Costo Hold'!BR4</f>
        <v>1.3160000000000001</v>
      </c>
      <c r="BS4" s="3">
        <f>2*'Costo Hold'!BS4</f>
        <v>1.3160000000000001</v>
      </c>
      <c r="BT4" s="3">
        <f>2*'Costo Hold'!BT4</f>
        <v>1.3160000000000001</v>
      </c>
      <c r="BU4" s="3">
        <f>2*'Costo Hold'!BU4</f>
        <v>1.3160000000000001</v>
      </c>
      <c r="BV4" s="3">
        <f>2*'Costo Hold'!BV4</f>
        <v>1.3160000000000001</v>
      </c>
      <c r="BW4" s="3">
        <f>2*'Costo Hold'!BW4</f>
        <v>1.3160000000000001</v>
      </c>
      <c r="BX4" s="3">
        <f>2*'Costo Hold'!BX4</f>
        <v>1.3160000000000001</v>
      </c>
      <c r="BY4" s="3">
        <f>2*'Costo Hold'!BY4</f>
        <v>1.3160000000000001</v>
      </c>
      <c r="BZ4" s="3">
        <f>2*'Costo Hold'!BZ4</f>
        <v>1.3160000000000001</v>
      </c>
      <c r="CA4" s="3">
        <f>2*'Costo Hold'!CA4</f>
        <v>1.3160000000000001</v>
      </c>
      <c r="CB4" s="3">
        <f>2*'Costo Hold'!CB4</f>
        <v>1.3160000000000001</v>
      </c>
      <c r="CC4" s="3">
        <f>2*'Costo Hold'!CC4</f>
        <v>1.3160000000000001</v>
      </c>
      <c r="CD4" s="3">
        <f>2*'Costo Hold'!CD4</f>
        <v>1.3160000000000001</v>
      </c>
      <c r="CE4" s="3">
        <f>2*'Costo Hold'!CE4</f>
        <v>1.3160000000000001</v>
      </c>
      <c r="CF4" s="3">
        <f>2*'Costo Hold'!CF4</f>
        <v>1.3160000000000001</v>
      </c>
      <c r="CG4" s="3">
        <f>2*'Costo Hold'!CG4</f>
        <v>1.3160000000000001</v>
      </c>
      <c r="CH4" s="3">
        <f>2*'Costo Hold'!CH4</f>
        <v>1.3160000000000001</v>
      </c>
      <c r="CI4" s="3">
        <f>2*'Costo Hold'!CI4</f>
        <v>1.3160000000000001</v>
      </c>
      <c r="CJ4" s="3">
        <f>2*'Costo Hold'!CJ4</f>
        <v>1.3160000000000001</v>
      </c>
      <c r="CK4" s="3">
        <f>2*'Costo Hold'!CK4</f>
        <v>1.3160000000000001</v>
      </c>
      <c r="CL4" s="3">
        <f>2*'Costo Hold'!CL4</f>
        <v>1.3160000000000001</v>
      </c>
      <c r="CM4" s="3">
        <f t="shared" si="0"/>
        <v>1.3160000000000001</v>
      </c>
    </row>
    <row r="5" spans="1:91" x14ac:dyDescent="0.2">
      <c r="A5" s="2" t="s">
        <v>94</v>
      </c>
      <c r="B5" s="3">
        <f>2*'Costo Hold'!B5</f>
        <v>1.3160000000000001</v>
      </c>
      <c r="C5" s="3">
        <f>2*'Costo Hold'!C5</f>
        <v>1.3160000000000001</v>
      </c>
      <c r="D5" s="3">
        <f>2*'Costo Hold'!D5</f>
        <v>1.3160000000000001</v>
      </c>
      <c r="E5" s="3">
        <f>2*'Costo Hold'!E5</f>
        <v>1.3160000000000001</v>
      </c>
      <c r="F5" s="3">
        <f>2*'Costo Hold'!F5</f>
        <v>1.3160000000000001</v>
      </c>
      <c r="G5" s="3">
        <f>2*'Costo Hold'!G5</f>
        <v>1.3160000000000001</v>
      </c>
      <c r="H5" s="3">
        <f>2*'Costo Hold'!H5</f>
        <v>1.3160000000000001</v>
      </c>
      <c r="I5" s="3">
        <f>2*'Costo Hold'!I5</f>
        <v>1.3160000000000001</v>
      </c>
      <c r="J5" s="3">
        <f>2*'Costo Hold'!J5</f>
        <v>1.3160000000000001</v>
      </c>
      <c r="K5" s="3">
        <f>2*'Costo Hold'!K5</f>
        <v>1.3160000000000001</v>
      </c>
      <c r="L5" s="3">
        <f>2*'Costo Hold'!L5</f>
        <v>1.3160000000000001</v>
      </c>
      <c r="M5" s="3">
        <f>2*'Costo Hold'!M5</f>
        <v>1.3160000000000001</v>
      </c>
      <c r="N5" s="3">
        <f>2*'Costo Hold'!N5</f>
        <v>1.3160000000000001</v>
      </c>
      <c r="O5" s="3">
        <f>2*'Costo Hold'!O5</f>
        <v>1.3160000000000001</v>
      </c>
      <c r="P5" s="3">
        <f>2*'Costo Hold'!P5</f>
        <v>1.3160000000000001</v>
      </c>
      <c r="Q5" s="3">
        <f>2*'Costo Hold'!Q5</f>
        <v>1.3160000000000001</v>
      </c>
      <c r="R5" s="3">
        <f>2*'Costo Hold'!R5</f>
        <v>1.3160000000000001</v>
      </c>
      <c r="S5" s="3">
        <f>2*'Costo Hold'!S5</f>
        <v>1.3160000000000001</v>
      </c>
      <c r="T5" s="3">
        <f>2*'Costo Hold'!T5</f>
        <v>1.3160000000000001</v>
      </c>
      <c r="U5" s="3">
        <f>2*'Costo Hold'!U5</f>
        <v>1.3160000000000001</v>
      </c>
      <c r="V5" s="3">
        <f>2*'Costo Hold'!V5</f>
        <v>1.3160000000000001</v>
      </c>
      <c r="W5" s="3">
        <f>2*'Costo Hold'!W5</f>
        <v>1.3160000000000001</v>
      </c>
      <c r="X5" s="3">
        <f>2*'Costo Hold'!X5</f>
        <v>1.3160000000000001</v>
      </c>
      <c r="Y5" s="3">
        <f>2*'Costo Hold'!Y5</f>
        <v>1.3160000000000001</v>
      </c>
      <c r="Z5" s="3">
        <f>2*'Costo Hold'!Z5</f>
        <v>1.3160000000000001</v>
      </c>
      <c r="AA5" s="3">
        <f>2*'Costo Hold'!AA5</f>
        <v>1.3160000000000001</v>
      </c>
      <c r="AB5" s="3">
        <f>2*'Costo Hold'!AB5</f>
        <v>1.3160000000000001</v>
      </c>
      <c r="AC5" s="3">
        <f>2*'Costo Hold'!AC5</f>
        <v>1.3160000000000001</v>
      </c>
      <c r="AD5" s="3">
        <f>2*'Costo Hold'!AD5</f>
        <v>1.3160000000000001</v>
      </c>
      <c r="AE5" s="3">
        <f>2*'Costo Hold'!AE5</f>
        <v>1.3160000000000001</v>
      </c>
      <c r="AF5" s="3">
        <f>2*'Costo Hold'!AF5</f>
        <v>1.3160000000000001</v>
      </c>
      <c r="AG5" s="3">
        <f>2*'Costo Hold'!AG5</f>
        <v>1.3160000000000001</v>
      </c>
      <c r="AH5" s="3">
        <f>2*'Costo Hold'!AH5</f>
        <v>1.3160000000000001</v>
      </c>
      <c r="AI5" s="3">
        <f>2*'Costo Hold'!AI5</f>
        <v>1.3160000000000001</v>
      </c>
      <c r="AJ5" s="3">
        <f>2*'Costo Hold'!AJ5</f>
        <v>1.3160000000000001</v>
      </c>
      <c r="AK5" s="3">
        <f>2*'Costo Hold'!AK5</f>
        <v>1.3160000000000001</v>
      </c>
      <c r="AL5" s="3">
        <f>2*'Costo Hold'!AL5</f>
        <v>1.3160000000000001</v>
      </c>
      <c r="AM5" s="3">
        <f>2*'Costo Hold'!AM5</f>
        <v>1.3160000000000001</v>
      </c>
      <c r="AN5" s="3">
        <f>2*'Costo Hold'!AN5</f>
        <v>1.3160000000000001</v>
      </c>
      <c r="AO5" s="3">
        <f>2*'Costo Hold'!AO5</f>
        <v>1.3160000000000001</v>
      </c>
      <c r="AP5" s="3">
        <f>2*'Costo Hold'!AP5</f>
        <v>1.3160000000000001</v>
      </c>
      <c r="AQ5" s="3">
        <f>2*'Costo Hold'!AQ5</f>
        <v>1.3160000000000001</v>
      </c>
      <c r="AR5" s="3">
        <f>2*'Costo Hold'!AR5</f>
        <v>1.3160000000000001</v>
      </c>
      <c r="AS5" s="3">
        <f>2*'Costo Hold'!AS5</f>
        <v>1.3160000000000001</v>
      </c>
      <c r="AT5" s="3">
        <f>2*'Costo Hold'!AT5</f>
        <v>1.3160000000000001</v>
      </c>
      <c r="AU5" s="3">
        <f>2*'Costo Hold'!AU5</f>
        <v>1.3160000000000001</v>
      </c>
      <c r="AV5" s="3">
        <f>2*'Costo Hold'!AV5</f>
        <v>1.3160000000000001</v>
      </c>
      <c r="AW5" s="3">
        <f>2*'Costo Hold'!AW5</f>
        <v>1.3160000000000001</v>
      </c>
      <c r="AX5" s="3">
        <f>2*'Costo Hold'!AX5</f>
        <v>1.3160000000000001</v>
      </c>
      <c r="AY5" s="3">
        <f>2*'Costo Hold'!AY5</f>
        <v>1.3160000000000001</v>
      </c>
      <c r="AZ5" s="3">
        <f>2*'Costo Hold'!AZ5</f>
        <v>1.3160000000000001</v>
      </c>
      <c r="BA5" s="3">
        <f>2*'Costo Hold'!BA5</f>
        <v>1.3160000000000001</v>
      </c>
      <c r="BB5" s="3">
        <f>2*'Costo Hold'!BB5</f>
        <v>1.3160000000000001</v>
      </c>
      <c r="BC5" s="3">
        <f>2*'Costo Hold'!BC5</f>
        <v>1.3160000000000001</v>
      </c>
      <c r="BD5" s="3">
        <f>2*'Costo Hold'!BD5</f>
        <v>1.3160000000000001</v>
      </c>
      <c r="BE5" s="3">
        <f>2*'Costo Hold'!BE5</f>
        <v>1.3160000000000001</v>
      </c>
      <c r="BF5" s="3">
        <f>2*'Costo Hold'!BF5</f>
        <v>1.3160000000000001</v>
      </c>
      <c r="BG5" s="3">
        <f>2*'Costo Hold'!BG5</f>
        <v>1.3160000000000001</v>
      </c>
      <c r="BH5" s="3">
        <f>2*'Costo Hold'!BH5</f>
        <v>1.3160000000000001</v>
      </c>
      <c r="BI5" s="3">
        <f>2*'Costo Hold'!BI5</f>
        <v>1.3160000000000001</v>
      </c>
      <c r="BJ5" s="3">
        <f>2*'Costo Hold'!BJ5</f>
        <v>1.3160000000000001</v>
      </c>
      <c r="BK5" s="3">
        <f>2*'Costo Hold'!BK5</f>
        <v>1.3160000000000001</v>
      </c>
      <c r="BL5" s="3">
        <f>2*'Costo Hold'!BL5</f>
        <v>1.3160000000000001</v>
      </c>
      <c r="BM5" s="3">
        <f>2*'Costo Hold'!BM5</f>
        <v>1.3160000000000001</v>
      </c>
      <c r="BN5" s="3">
        <f>2*'Costo Hold'!BN5</f>
        <v>1.3160000000000001</v>
      </c>
      <c r="BO5" s="3">
        <f>2*'Costo Hold'!BO5</f>
        <v>1.3160000000000001</v>
      </c>
      <c r="BP5" s="3">
        <f>2*'Costo Hold'!BP5</f>
        <v>1.3160000000000001</v>
      </c>
      <c r="BQ5" s="3">
        <f>2*'Costo Hold'!BQ5</f>
        <v>1.3160000000000001</v>
      </c>
      <c r="BR5" s="3">
        <f>2*'Costo Hold'!BR5</f>
        <v>1.3160000000000001</v>
      </c>
      <c r="BS5" s="3">
        <f>2*'Costo Hold'!BS5</f>
        <v>1.3160000000000001</v>
      </c>
      <c r="BT5" s="3">
        <f>2*'Costo Hold'!BT5</f>
        <v>1.3160000000000001</v>
      </c>
      <c r="BU5" s="3">
        <f>2*'Costo Hold'!BU5</f>
        <v>1.3160000000000001</v>
      </c>
      <c r="BV5" s="3">
        <f>2*'Costo Hold'!BV5</f>
        <v>1.3160000000000001</v>
      </c>
      <c r="BW5" s="3">
        <f>2*'Costo Hold'!BW5</f>
        <v>1.3160000000000001</v>
      </c>
      <c r="BX5" s="3">
        <f>2*'Costo Hold'!BX5</f>
        <v>1.3160000000000001</v>
      </c>
      <c r="BY5" s="3">
        <f>2*'Costo Hold'!BY5</f>
        <v>1.3160000000000001</v>
      </c>
      <c r="BZ5" s="3">
        <f>2*'Costo Hold'!BZ5</f>
        <v>1.3160000000000001</v>
      </c>
      <c r="CA5" s="3">
        <f>2*'Costo Hold'!CA5</f>
        <v>1.3160000000000001</v>
      </c>
      <c r="CB5" s="3">
        <f>2*'Costo Hold'!CB5</f>
        <v>1.3160000000000001</v>
      </c>
      <c r="CC5" s="3">
        <f>2*'Costo Hold'!CC5</f>
        <v>1.3160000000000001</v>
      </c>
      <c r="CD5" s="3">
        <f>2*'Costo Hold'!CD5</f>
        <v>1.3160000000000001</v>
      </c>
      <c r="CE5" s="3">
        <f>2*'Costo Hold'!CE5</f>
        <v>1.3160000000000001</v>
      </c>
      <c r="CF5" s="3">
        <f>2*'Costo Hold'!CF5</f>
        <v>1.3160000000000001</v>
      </c>
      <c r="CG5" s="3">
        <f>2*'Costo Hold'!CG5</f>
        <v>1.3160000000000001</v>
      </c>
      <c r="CH5" s="3">
        <f>2*'Costo Hold'!CH5</f>
        <v>1.3160000000000001</v>
      </c>
      <c r="CI5" s="3">
        <f>2*'Costo Hold'!CI5</f>
        <v>1.3160000000000001</v>
      </c>
      <c r="CJ5" s="3">
        <f>2*'Costo Hold'!CJ5</f>
        <v>1.3160000000000001</v>
      </c>
      <c r="CK5" s="3">
        <f>2*'Costo Hold'!CK5</f>
        <v>1.3160000000000001</v>
      </c>
      <c r="CL5" s="3">
        <f>2*'Costo Hold'!CL5</f>
        <v>1.3160000000000001</v>
      </c>
      <c r="CM5" s="3">
        <f t="shared" si="0"/>
        <v>1.3160000000000001</v>
      </c>
    </row>
    <row r="6" spans="1:91" x14ac:dyDescent="0.2">
      <c r="A6" s="2" t="s">
        <v>95</v>
      </c>
      <c r="B6" s="3">
        <f>2*'Costo Hold'!B6</f>
        <v>1.3160000000000001</v>
      </c>
      <c r="C6" s="3">
        <f>2*'Costo Hold'!C6</f>
        <v>1.3160000000000001</v>
      </c>
      <c r="D6" s="3">
        <f>2*'Costo Hold'!D6</f>
        <v>1.3160000000000001</v>
      </c>
      <c r="E6" s="3">
        <f>2*'Costo Hold'!E6</f>
        <v>1.3160000000000001</v>
      </c>
      <c r="F6" s="3">
        <f>2*'Costo Hold'!F6</f>
        <v>1.3160000000000001</v>
      </c>
      <c r="G6" s="3">
        <f>2*'Costo Hold'!G6</f>
        <v>1.3160000000000001</v>
      </c>
      <c r="H6" s="3">
        <f>2*'Costo Hold'!H6</f>
        <v>1.3160000000000001</v>
      </c>
      <c r="I6" s="3">
        <f>2*'Costo Hold'!I6</f>
        <v>1.3160000000000001</v>
      </c>
      <c r="J6" s="3">
        <f>2*'Costo Hold'!J6</f>
        <v>1.3160000000000001</v>
      </c>
      <c r="K6" s="3">
        <f>2*'Costo Hold'!K6</f>
        <v>1.3160000000000001</v>
      </c>
      <c r="L6" s="3">
        <f>2*'Costo Hold'!L6</f>
        <v>1.3160000000000001</v>
      </c>
      <c r="M6" s="3">
        <f>2*'Costo Hold'!M6</f>
        <v>1.3160000000000001</v>
      </c>
      <c r="N6" s="3">
        <f>2*'Costo Hold'!N6</f>
        <v>1.3160000000000001</v>
      </c>
      <c r="O6" s="3">
        <f>2*'Costo Hold'!O6</f>
        <v>1.3160000000000001</v>
      </c>
      <c r="P6" s="3">
        <f>2*'Costo Hold'!P6</f>
        <v>1.3160000000000001</v>
      </c>
      <c r="Q6" s="3">
        <f>2*'Costo Hold'!Q6</f>
        <v>1.3160000000000001</v>
      </c>
      <c r="R6" s="3">
        <f>2*'Costo Hold'!R6</f>
        <v>1.3160000000000001</v>
      </c>
      <c r="S6" s="3">
        <f>2*'Costo Hold'!S6</f>
        <v>1.3160000000000001</v>
      </c>
      <c r="T6" s="3">
        <f>2*'Costo Hold'!T6</f>
        <v>1.3160000000000001</v>
      </c>
      <c r="U6" s="3">
        <f>2*'Costo Hold'!U6</f>
        <v>1.3160000000000001</v>
      </c>
      <c r="V6" s="3">
        <f>2*'Costo Hold'!V6</f>
        <v>1.3160000000000001</v>
      </c>
      <c r="W6" s="3">
        <f>2*'Costo Hold'!W6</f>
        <v>1.3160000000000001</v>
      </c>
      <c r="X6" s="3">
        <f>2*'Costo Hold'!X6</f>
        <v>1.3160000000000001</v>
      </c>
      <c r="Y6" s="3">
        <f>2*'Costo Hold'!Y6</f>
        <v>1.3160000000000001</v>
      </c>
      <c r="Z6" s="3">
        <f>2*'Costo Hold'!Z6</f>
        <v>1.3160000000000001</v>
      </c>
      <c r="AA6" s="3">
        <f>2*'Costo Hold'!AA6</f>
        <v>1.3160000000000001</v>
      </c>
      <c r="AB6" s="3">
        <f>2*'Costo Hold'!AB6</f>
        <v>1.3160000000000001</v>
      </c>
      <c r="AC6" s="3">
        <f>2*'Costo Hold'!AC6</f>
        <v>1.3160000000000001</v>
      </c>
      <c r="AD6" s="3">
        <f>2*'Costo Hold'!AD6</f>
        <v>1.3160000000000001</v>
      </c>
      <c r="AE6" s="3">
        <f>2*'Costo Hold'!AE6</f>
        <v>1.3160000000000001</v>
      </c>
      <c r="AF6" s="3">
        <f>2*'Costo Hold'!AF6</f>
        <v>1.3160000000000001</v>
      </c>
      <c r="AG6" s="3">
        <f>2*'Costo Hold'!AG6</f>
        <v>1.3160000000000001</v>
      </c>
      <c r="AH6" s="3">
        <f>2*'Costo Hold'!AH6</f>
        <v>1.3160000000000001</v>
      </c>
      <c r="AI6" s="3">
        <f>2*'Costo Hold'!AI6</f>
        <v>1.3160000000000001</v>
      </c>
      <c r="AJ6" s="3">
        <f>2*'Costo Hold'!AJ6</f>
        <v>1.3160000000000001</v>
      </c>
      <c r="AK6" s="3">
        <f>2*'Costo Hold'!AK6</f>
        <v>1.3160000000000001</v>
      </c>
      <c r="AL6" s="3">
        <f>2*'Costo Hold'!AL6</f>
        <v>1.3160000000000001</v>
      </c>
      <c r="AM6" s="3">
        <f>2*'Costo Hold'!AM6</f>
        <v>1.3160000000000001</v>
      </c>
      <c r="AN6" s="3">
        <f>2*'Costo Hold'!AN6</f>
        <v>1.3160000000000001</v>
      </c>
      <c r="AO6" s="3">
        <f>2*'Costo Hold'!AO6</f>
        <v>1.3160000000000001</v>
      </c>
      <c r="AP6" s="3">
        <f>2*'Costo Hold'!AP6</f>
        <v>1.3160000000000001</v>
      </c>
      <c r="AQ6" s="3">
        <f>2*'Costo Hold'!AQ6</f>
        <v>1.3160000000000001</v>
      </c>
      <c r="AR6" s="3">
        <f>2*'Costo Hold'!AR6</f>
        <v>1.3160000000000001</v>
      </c>
      <c r="AS6" s="3">
        <f>2*'Costo Hold'!AS6</f>
        <v>1.3160000000000001</v>
      </c>
      <c r="AT6" s="3">
        <f>2*'Costo Hold'!AT6</f>
        <v>1.3160000000000001</v>
      </c>
      <c r="AU6" s="3">
        <f>2*'Costo Hold'!AU6</f>
        <v>1.3160000000000001</v>
      </c>
      <c r="AV6" s="3">
        <f>2*'Costo Hold'!AV6</f>
        <v>1.3160000000000001</v>
      </c>
      <c r="AW6" s="3">
        <f>2*'Costo Hold'!AW6</f>
        <v>1.3160000000000001</v>
      </c>
      <c r="AX6" s="3">
        <f>2*'Costo Hold'!AX6</f>
        <v>1.3160000000000001</v>
      </c>
      <c r="AY6" s="3">
        <f>2*'Costo Hold'!AY6</f>
        <v>1.3160000000000001</v>
      </c>
      <c r="AZ6" s="3">
        <f>2*'Costo Hold'!AZ6</f>
        <v>1.3160000000000001</v>
      </c>
      <c r="BA6" s="3">
        <f>2*'Costo Hold'!BA6</f>
        <v>1.3160000000000001</v>
      </c>
      <c r="BB6" s="3">
        <f>2*'Costo Hold'!BB6</f>
        <v>1.3160000000000001</v>
      </c>
      <c r="BC6" s="3">
        <f>2*'Costo Hold'!BC6</f>
        <v>1.3160000000000001</v>
      </c>
      <c r="BD6" s="3">
        <f>2*'Costo Hold'!BD6</f>
        <v>1.3160000000000001</v>
      </c>
      <c r="BE6" s="3">
        <f>2*'Costo Hold'!BE6</f>
        <v>1.3160000000000001</v>
      </c>
      <c r="BF6" s="3">
        <f>2*'Costo Hold'!BF6</f>
        <v>1.3160000000000001</v>
      </c>
      <c r="BG6" s="3">
        <f>2*'Costo Hold'!BG6</f>
        <v>1.3160000000000001</v>
      </c>
      <c r="BH6" s="3">
        <f>2*'Costo Hold'!BH6</f>
        <v>1.3160000000000001</v>
      </c>
      <c r="BI6" s="3">
        <f>2*'Costo Hold'!BI6</f>
        <v>1.3160000000000001</v>
      </c>
      <c r="BJ6" s="3">
        <f>2*'Costo Hold'!BJ6</f>
        <v>1.3160000000000001</v>
      </c>
      <c r="BK6" s="3">
        <f>2*'Costo Hold'!BK6</f>
        <v>1.3160000000000001</v>
      </c>
      <c r="BL6" s="3">
        <f>2*'Costo Hold'!BL6</f>
        <v>1.3160000000000001</v>
      </c>
      <c r="BM6" s="3">
        <f>2*'Costo Hold'!BM6</f>
        <v>1.3160000000000001</v>
      </c>
      <c r="BN6" s="3">
        <f>2*'Costo Hold'!BN6</f>
        <v>1.3160000000000001</v>
      </c>
      <c r="BO6" s="3">
        <f>2*'Costo Hold'!BO6</f>
        <v>1.3160000000000001</v>
      </c>
      <c r="BP6" s="3">
        <f>2*'Costo Hold'!BP6</f>
        <v>1.3160000000000001</v>
      </c>
      <c r="BQ6" s="3">
        <f>2*'Costo Hold'!BQ6</f>
        <v>1.3160000000000001</v>
      </c>
      <c r="BR6" s="3">
        <f>2*'Costo Hold'!BR6</f>
        <v>1.3160000000000001</v>
      </c>
      <c r="BS6" s="3">
        <f>2*'Costo Hold'!BS6</f>
        <v>1.3160000000000001</v>
      </c>
      <c r="BT6" s="3">
        <f>2*'Costo Hold'!BT6</f>
        <v>1.3160000000000001</v>
      </c>
      <c r="BU6" s="3">
        <f>2*'Costo Hold'!BU6</f>
        <v>1.3160000000000001</v>
      </c>
      <c r="BV6" s="3">
        <f>2*'Costo Hold'!BV6</f>
        <v>1.3160000000000001</v>
      </c>
      <c r="BW6" s="3">
        <f>2*'Costo Hold'!BW6</f>
        <v>1.3160000000000001</v>
      </c>
      <c r="BX6" s="3">
        <f>2*'Costo Hold'!BX6</f>
        <v>1.3160000000000001</v>
      </c>
      <c r="BY6" s="3">
        <f>2*'Costo Hold'!BY6</f>
        <v>1.3160000000000001</v>
      </c>
      <c r="BZ6" s="3">
        <f>2*'Costo Hold'!BZ6</f>
        <v>1.3160000000000001</v>
      </c>
      <c r="CA6" s="3">
        <f>2*'Costo Hold'!CA6</f>
        <v>1.3160000000000001</v>
      </c>
      <c r="CB6" s="3">
        <f>2*'Costo Hold'!CB6</f>
        <v>1.3160000000000001</v>
      </c>
      <c r="CC6" s="3">
        <f>2*'Costo Hold'!CC6</f>
        <v>1.3160000000000001</v>
      </c>
      <c r="CD6" s="3">
        <f>2*'Costo Hold'!CD6</f>
        <v>1.3160000000000001</v>
      </c>
      <c r="CE6" s="3">
        <f>2*'Costo Hold'!CE6</f>
        <v>1.3160000000000001</v>
      </c>
      <c r="CF6" s="3">
        <f>2*'Costo Hold'!CF6</f>
        <v>1.3160000000000001</v>
      </c>
      <c r="CG6" s="3">
        <f>2*'Costo Hold'!CG6</f>
        <v>1.3160000000000001</v>
      </c>
      <c r="CH6" s="3">
        <f>2*'Costo Hold'!CH6</f>
        <v>1.3160000000000001</v>
      </c>
      <c r="CI6" s="3">
        <f>2*'Costo Hold'!CI6</f>
        <v>1.3160000000000001</v>
      </c>
      <c r="CJ6" s="3">
        <f>2*'Costo Hold'!CJ6</f>
        <v>1.3160000000000001</v>
      </c>
      <c r="CK6" s="3">
        <f>2*'Costo Hold'!CK6</f>
        <v>1.3160000000000001</v>
      </c>
      <c r="CL6" s="3">
        <f>2*'Costo Hold'!CL6</f>
        <v>1.3160000000000001</v>
      </c>
      <c r="CM6" s="3">
        <f t="shared" si="0"/>
        <v>1.3160000000000001</v>
      </c>
    </row>
    <row r="7" spans="1:91" x14ac:dyDescent="0.2">
      <c r="A7" s="2" t="s">
        <v>96</v>
      </c>
      <c r="B7" s="3">
        <f>2*'Costo Hold'!B7</f>
        <v>1.3160000000000001</v>
      </c>
      <c r="C7" s="3">
        <f>2*'Costo Hold'!C7</f>
        <v>1.3160000000000001</v>
      </c>
      <c r="D7" s="3">
        <f>2*'Costo Hold'!D7</f>
        <v>1.3160000000000001</v>
      </c>
      <c r="E7" s="3">
        <f>2*'Costo Hold'!E7</f>
        <v>1.3160000000000001</v>
      </c>
      <c r="F7" s="3">
        <f>2*'Costo Hold'!F7</f>
        <v>1.3160000000000001</v>
      </c>
      <c r="G7" s="3">
        <f>2*'Costo Hold'!G7</f>
        <v>1.3160000000000001</v>
      </c>
      <c r="H7" s="3">
        <f>2*'Costo Hold'!H7</f>
        <v>1.3160000000000001</v>
      </c>
      <c r="I7" s="3">
        <f>2*'Costo Hold'!I7</f>
        <v>1.3160000000000001</v>
      </c>
      <c r="J7" s="3">
        <f>2*'Costo Hold'!J7</f>
        <v>1.3160000000000001</v>
      </c>
      <c r="K7" s="3">
        <f>2*'Costo Hold'!K7</f>
        <v>1.3160000000000001</v>
      </c>
      <c r="L7" s="3">
        <f>2*'Costo Hold'!L7</f>
        <v>1.3160000000000001</v>
      </c>
      <c r="M7" s="3">
        <f>2*'Costo Hold'!M7</f>
        <v>1.3160000000000001</v>
      </c>
      <c r="N7" s="3">
        <f>2*'Costo Hold'!N7</f>
        <v>1.3160000000000001</v>
      </c>
      <c r="O7" s="3">
        <f>2*'Costo Hold'!O7</f>
        <v>1.3160000000000001</v>
      </c>
      <c r="P7" s="3">
        <f>2*'Costo Hold'!P7</f>
        <v>1.3160000000000001</v>
      </c>
      <c r="Q7" s="3">
        <f>2*'Costo Hold'!Q7</f>
        <v>1.3160000000000001</v>
      </c>
      <c r="R7" s="3">
        <f>2*'Costo Hold'!R7</f>
        <v>1.3160000000000001</v>
      </c>
      <c r="S7" s="3">
        <f>2*'Costo Hold'!S7</f>
        <v>1.3160000000000001</v>
      </c>
      <c r="T7" s="3">
        <f>2*'Costo Hold'!T7</f>
        <v>1.3160000000000001</v>
      </c>
      <c r="U7" s="3">
        <f>2*'Costo Hold'!U7</f>
        <v>1.3160000000000001</v>
      </c>
      <c r="V7" s="3">
        <f>2*'Costo Hold'!V7</f>
        <v>1.3160000000000001</v>
      </c>
      <c r="W7" s="3">
        <f>2*'Costo Hold'!W7</f>
        <v>1.3160000000000001</v>
      </c>
      <c r="X7" s="3">
        <f>2*'Costo Hold'!X7</f>
        <v>1.3160000000000001</v>
      </c>
      <c r="Y7" s="3">
        <f>2*'Costo Hold'!Y7</f>
        <v>1.3160000000000001</v>
      </c>
      <c r="Z7" s="3">
        <f>2*'Costo Hold'!Z7</f>
        <v>1.3160000000000001</v>
      </c>
      <c r="AA7" s="3">
        <f>2*'Costo Hold'!AA7</f>
        <v>1.3160000000000001</v>
      </c>
      <c r="AB7" s="3">
        <f>2*'Costo Hold'!AB7</f>
        <v>1.3160000000000001</v>
      </c>
      <c r="AC7" s="3">
        <f>2*'Costo Hold'!AC7</f>
        <v>1.3160000000000001</v>
      </c>
      <c r="AD7" s="3">
        <f>2*'Costo Hold'!AD7</f>
        <v>1.3160000000000001</v>
      </c>
      <c r="AE7" s="3">
        <f>2*'Costo Hold'!AE7</f>
        <v>1.3160000000000001</v>
      </c>
      <c r="AF7" s="3">
        <f>2*'Costo Hold'!AF7</f>
        <v>1.3160000000000001</v>
      </c>
      <c r="AG7" s="3">
        <f>2*'Costo Hold'!AG7</f>
        <v>1.3160000000000001</v>
      </c>
      <c r="AH7" s="3">
        <f>2*'Costo Hold'!AH7</f>
        <v>1.3160000000000001</v>
      </c>
      <c r="AI7" s="3">
        <f>2*'Costo Hold'!AI7</f>
        <v>1.3160000000000001</v>
      </c>
      <c r="AJ7" s="3">
        <f>2*'Costo Hold'!AJ7</f>
        <v>1.3160000000000001</v>
      </c>
      <c r="AK7" s="3">
        <f>2*'Costo Hold'!AK7</f>
        <v>1.3160000000000001</v>
      </c>
      <c r="AL7" s="3">
        <f>2*'Costo Hold'!AL7</f>
        <v>1.3160000000000001</v>
      </c>
      <c r="AM7" s="3">
        <f>2*'Costo Hold'!AM7</f>
        <v>1.3160000000000001</v>
      </c>
      <c r="AN7" s="3">
        <f>2*'Costo Hold'!AN7</f>
        <v>1.3160000000000001</v>
      </c>
      <c r="AO7" s="3">
        <f>2*'Costo Hold'!AO7</f>
        <v>1.3160000000000001</v>
      </c>
      <c r="AP7" s="3">
        <f>2*'Costo Hold'!AP7</f>
        <v>1.3160000000000001</v>
      </c>
      <c r="AQ7" s="3">
        <f>2*'Costo Hold'!AQ7</f>
        <v>1.3160000000000001</v>
      </c>
      <c r="AR7" s="3">
        <f>2*'Costo Hold'!AR7</f>
        <v>1.3160000000000001</v>
      </c>
      <c r="AS7" s="3">
        <f>2*'Costo Hold'!AS7</f>
        <v>1.3160000000000001</v>
      </c>
      <c r="AT7" s="3">
        <f>2*'Costo Hold'!AT7</f>
        <v>1.3160000000000001</v>
      </c>
      <c r="AU7" s="3">
        <f>2*'Costo Hold'!AU7</f>
        <v>1.3160000000000001</v>
      </c>
      <c r="AV7" s="3">
        <f>2*'Costo Hold'!AV7</f>
        <v>1.3160000000000001</v>
      </c>
      <c r="AW7" s="3">
        <f>2*'Costo Hold'!AW7</f>
        <v>1.3160000000000001</v>
      </c>
      <c r="AX7" s="3">
        <f>2*'Costo Hold'!AX7</f>
        <v>1.3160000000000001</v>
      </c>
      <c r="AY7" s="3">
        <f>2*'Costo Hold'!AY7</f>
        <v>1.3160000000000001</v>
      </c>
      <c r="AZ7" s="3">
        <f>2*'Costo Hold'!AZ7</f>
        <v>1.3160000000000001</v>
      </c>
      <c r="BA7" s="3">
        <f>2*'Costo Hold'!BA7</f>
        <v>1.3160000000000001</v>
      </c>
      <c r="BB7" s="3">
        <f>2*'Costo Hold'!BB7</f>
        <v>1.3160000000000001</v>
      </c>
      <c r="BC7" s="3">
        <f>2*'Costo Hold'!BC7</f>
        <v>1.3160000000000001</v>
      </c>
      <c r="BD7" s="3">
        <f>2*'Costo Hold'!BD7</f>
        <v>1.3160000000000001</v>
      </c>
      <c r="BE7" s="3">
        <f>2*'Costo Hold'!BE7</f>
        <v>1.3160000000000001</v>
      </c>
      <c r="BF7" s="3">
        <f>2*'Costo Hold'!BF7</f>
        <v>1.3160000000000001</v>
      </c>
      <c r="BG7" s="3">
        <f>2*'Costo Hold'!BG7</f>
        <v>1.3160000000000001</v>
      </c>
      <c r="BH7" s="3">
        <f>2*'Costo Hold'!BH7</f>
        <v>1.3160000000000001</v>
      </c>
      <c r="BI7" s="3">
        <f>2*'Costo Hold'!BI7</f>
        <v>1.3160000000000001</v>
      </c>
      <c r="BJ7" s="3">
        <f>2*'Costo Hold'!BJ7</f>
        <v>1.3160000000000001</v>
      </c>
      <c r="BK7" s="3">
        <f>2*'Costo Hold'!BK7</f>
        <v>1.3160000000000001</v>
      </c>
      <c r="BL7" s="3">
        <f>2*'Costo Hold'!BL7</f>
        <v>1.3160000000000001</v>
      </c>
      <c r="BM7" s="3">
        <f>2*'Costo Hold'!BM7</f>
        <v>1.3160000000000001</v>
      </c>
      <c r="BN7" s="3">
        <f>2*'Costo Hold'!BN7</f>
        <v>1.3160000000000001</v>
      </c>
      <c r="BO7" s="3">
        <f>2*'Costo Hold'!BO7</f>
        <v>1.3160000000000001</v>
      </c>
      <c r="BP7" s="3">
        <f>2*'Costo Hold'!BP7</f>
        <v>1.3160000000000001</v>
      </c>
      <c r="BQ7" s="3">
        <f>2*'Costo Hold'!BQ7</f>
        <v>1.3160000000000001</v>
      </c>
      <c r="BR7" s="3">
        <f>2*'Costo Hold'!BR7</f>
        <v>1.3160000000000001</v>
      </c>
      <c r="BS7" s="3">
        <f>2*'Costo Hold'!BS7</f>
        <v>1.3160000000000001</v>
      </c>
      <c r="BT7" s="3">
        <f>2*'Costo Hold'!BT7</f>
        <v>1.3160000000000001</v>
      </c>
      <c r="BU7" s="3">
        <f>2*'Costo Hold'!BU7</f>
        <v>1.3160000000000001</v>
      </c>
      <c r="BV7" s="3">
        <f>2*'Costo Hold'!BV7</f>
        <v>1.3160000000000001</v>
      </c>
      <c r="BW7" s="3">
        <f>2*'Costo Hold'!BW7</f>
        <v>1.3160000000000001</v>
      </c>
      <c r="BX7" s="3">
        <f>2*'Costo Hold'!BX7</f>
        <v>1.3160000000000001</v>
      </c>
      <c r="BY7" s="3">
        <f>2*'Costo Hold'!BY7</f>
        <v>1.3160000000000001</v>
      </c>
      <c r="BZ7" s="3">
        <f>2*'Costo Hold'!BZ7</f>
        <v>1.3160000000000001</v>
      </c>
      <c r="CA7" s="3">
        <f>2*'Costo Hold'!CA7</f>
        <v>1.3160000000000001</v>
      </c>
      <c r="CB7" s="3">
        <f>2*'Costo Hold'!CB7</f>
        <v>1.3160000000000001</v>
      </c>
      <c r="CC7" s="3">
        <f>2*'Costo Hold'!CC7</f>
        <v>1.3160000000000001</v>
      </c>
      <c r="CD7" s="3">
        <f>2*'Costo Hold'!CD7</f>
        <v>1.3160000000000001</v>
      </c>
      <c r="CE7" s="3">
        <f>2*'Costo Hold'!CE7</f>
        <v>1.3160000000000001</v>
      </c>
      <c r="CF7" s="3">
        <f>2*'Costo Hold'!CF7</f>
        <v>1.3160000000000001</v>
      </c>
      <c r="CG7" s="3">
        <f>2*'Costo Hold'!CG7</f>
        <v>1.3160000000000001</v>
      </c>
      <c r="CH7" s="3">
        <f>2*'Costo Hold'!CH7</f>
        <v>1.3160000000000001</v>
      </c>
      <c r="CI7" s="3">
        <f>2*'Costo Hold'!CI7</f>
        <v>1.3160000000000001</v>
      </c>
      <c r="CJ7" s="3">
        <f>2*'Costo Hold'!CJ7</f>
        <v>1.3160000000000001</v>
      </c>
      <c r="CK7" s="3">
        <f>2*'Costo Hold'!CK7</f>
        <v>1.3160000000000001</v>
      </c>
      <c r="CL7" s="3">
        <f>2*'Costo Hold'!CL7</f>
        <v>1.3160000000000001</v>
      </c>
      <c r="CM7" s="3">
        <f t="shared" si="0"/>
        <v>1.3160000000000001</v>
      </c>
    </row>
    <row r="8" spans="1:91" x14ac:dyDescent="0.2">
      <c r="A8" s="2" t="s">
        <v>97</v>
      </c>
      <c r="B8" s="3">
        <f>2*'Costo Hold'!B8</f>
        <v>1.3160000000000001</v>
      </c>
      <c r="C8" s="3">
        <f>2*'Costo Hold'!C8</f>
        <v>1.3160000000000001</v>
      </c>
      <c r="D8" s="3">
        <f>2*'Costo Hold'!D8</f>
        <v>1.3160000000000001</v>
      </c>
      <c r="E8" s="3">
        <f>2*'Costo Hold'!E8</f>
        <v>1.3160000000000001</v>
      </c>
      <c r="F8" s="3">
        <f>2*'Costo Hold'!F8</f>
        <v>1.3160000000000001</v>
      </c>
      <c r="G8" s="3">
        <f>2*'Costo Hold'!G8</f>
        <v>1.3160000000000001</v>
      </c>
      <c r="H8" s="3">
        <f>2*'Costo Hold'!H8</f>
        <v>1.3160000000000001</v>
      </c>
      <c r="I8" s="3">
        <f>2*'Costo Hold'!I8</f>
        <v>1.3160000000000001</v>
      </c>
      <c r="J8" s="3">
        <f>2*'Costo Hold'!J8</f>
        <v>1.3160000000000001</v>
      </c>
      <c r="K8" s="3">
        <f>2*'Costo Hold'!K8</f>
        <v>1.3160000000000001</v>
      </c>
      <c r="L8" s="3">
        <f>2*'Costo Hold'!L8</f>
        <v>1.3160000000000001</v>
      </c>
      <c r="M8" s="3">
        <f>2*'Costo Hold'!M8</f>
        <v>1.3160000000000001</v>
      </c>
      <c r="N8" s="3">
        <f>2*'Costo Hold'!N8</f>
        <v>1.3160000000000001</v>
      </c>
      <c r="O8" s="3">
        <f>2*'Costo Hold'!O8</f>
        <v>1.3160000000000001</v>
      </c>
      <c r="P8" s="3">
        <f>2*'Costo Hold'!P8</f>
        <v>1.3160000000000001</v>
      </c>
      <c r="Q8" s="3">
        <f>2*'Costo Hold'!Q8</f>
        <v>1.3160000000000001</v>
      </c>
      <c r="R8" s="3">
        <f>2*'Costo Hold'!R8</f>
        <v>1.3160000000000001</v>
      </c>
      <c r="S8" s="3">
        <f>2*'Costo Hold'!S8</f>
        <v>1.3160000000000001</v>
      </c>
      <c r="T8" s="3">
        <f>2*'Costo Hold'!T8</f>
        <v>1.3160000000000001</v>
      </c>
      <c r="U8" s="3">
        <f>2*'Costo Hold'!U8</f>
        <v>1.3160000000000001</v>
      </c>
      <c r="V8" s="3">
        <f>2*'Costo Hold'!V8</f>
        <v>1.3160000000000001</v>
      </c>
      <c r="W8" s="3">
        <f>2*'Costo Hold'!W8</f>
        <v>1.3160000000000001</v>
      </c>
      <c r="X8" s="3">
        <f>2*'Costo Hold'!X8</f>
        <v>1.3160000000000001</v>
      </c>
      <c r="Y8" s="3">
        <f>2*'Costo Hold'!Y8</f>
        <v>1.3160000000000001</v>
      </c>
      <c r="Z8" s="3">
        <f>2*'Costo Hold'!Z8</f>
        <v>1.3160000000000001</v>
      </c>
      <c r="AA8" s="3">
        <f>2*'Costo Hold'!AA8</f>
        <v>1.3160000000000001</v>
      </c>
      <c r="AB8" s="3">
        <f>2*'Costo Hold'!AB8</f>
        <v>1.3160000000000001</v>
      </c>
      <c r="AC8" s="3">
        <f>2*'Costo Hold'!AC8</f>
        <v>1.3160000000000001</v>
      </c>
      <c r="AD8" s="3">
        <f>2*'Costo Hold'!AD8</f>
        <v>1.3160000000000001</v>
      </c>
      <c r="AE8" s="3">
        <f>2*'Costo Hold'!AE8</f>
        <v>1.3160000000000001</v>
      </c>
      <c r="AF8" s="3">
        <f>2*'Costo Hold'!AF8</f>
        <v>1.3160000000000001</v>
      </c>
      <c r="AG8" s="3">
        <f>2*'Costo Hold'!AG8</f>
        <v>1.3160000000000001</v>
      </c>
      <c r="AH8" s="3">
        <f>2*'Costo Hold'!AH8</f>
        <v>1.3160000000000001</v>
      </c>
      <c r="AI8" s="3">
        <f>2*'Costo Hold'!AI8</f>
        <v>1.3160000000000001</v>
      </c>
      <c r="AJ8" s="3">
        <f>2*'Costo Hold'!AJ8</f>
        <v>1.3160000000000001</v>
      </c>
      <c r="AK8" s="3">
        <f>2*'Costo Hold'!AK8</f>
        <v>1.3160000000000001</v>
      </c>
      <c r="AL8" s="3">
        <f>2*'Costo Hold'!AL8</f>
        <v>1.3160000000000001</v>
      </c>
      <c r="AM8" s="3">
        <f>2*'Costo Hold'!AM8</f>
        <v>1.3160000000000001</v>
      </c>
      <c r="AN8" s="3">
        <f>2*'Costo Hold'!AN8</f>
        <v>1.3160000000000001</v>
      </c>
      <c r="AO8" s="3">
        <f>2*'Costo Hold'!AO8</f>
        <v>1.3160000000000001</v>
      </c>
      <c r="AP8" s="3">
        <f>2*'Costo Hold'!AP8</f>
        <v>1.3160000000000001</v>
      </c>
      <c r="AQ8" s="3">
        <f>2*'Costo Hold'!AQ8</f>
        <v>1.3160000000000001</v>
      </c>
      <c r="AR8" s="3">
        <f>2*'Costo Hold'!AR8</f>
        <v>1.3160000000000001</v>
      </c>
      <c r="AS8" s="3">
        <f>2*'Costo Hold'!AS8</f>
        <v>1.3160000000000001</v>
      </c>
      <c r="AT8" s="3">
        <f>2*'Costo Hold'!AT8</f>
        <v>1.3160000000000001</v>
      </c>
      <c r="AU8" s="3">
        <f>2*'Costo Hold'!AU8</f>
        <v>1.3160000000000001</v>
      </c>
      <c r="AV8" s="3">
        <f>2*'Costo Hold'!AV8</f>
        <v>1.3160000000000001</v>
      </c>
      <c r="AW8" s="3">
        <f>2*'Costo Hold'!AW8</f>
        <v>1.3160000000000001</v>
      </c>
      <c r="AX8" s="3">
        <f>2*'Costo Hold'!AX8</f>
        <v>1.3160000000000001</v>
      </c>
      <c r="AY8" s="3">
        <f>2*'Costo Hold'!AY8</f>
        <v>1.3160000000000001</v>
      </c>
      <c r="AZ8" s="3">
        <f>2*'Costo Hold'!AZ8</f>
        <v>1.3160000000000001</v>
      </c>
      <c r="BA8" s="3">
        <f>2*'Costo Hold'!BA8</f>
        <v>1.3160000000000001</v>
      </c>
      <c r="BB8" s="3">
        <f>2*'Costo Hold'!BB8</f>
        <v>1.3160000000000001</v>
      </c>
      <c r="BC8" s="3">
        <f>2*'Costo Hold'!BC8</f>
        <v>1.3160000000000001</v>
      </c>
      <c r="BD8" s="3">
        <f>2*'Costo Hold'!BD8</f>
        <v>1.3160000000000001</v>
      </c>
      <c r="BE8" s="3">
        <f>2*'Costo Hold'!BE8</f>
        <v>1.3160000000000001</v>
      </c>
      <c r="BF8" s="3">
        <f>2*'Costo Hold'!BF8</f>
        <v>1.3160000000000001</v>
      </c>
      <c r="BG8" s="3">
        <f>2*'Costo Hold'!BG8</f>
        <v>1.3160000000000001</v>
      </c>
      <c r="BH8" s="3">
        <f>2*'Costo Hold'!BH8</f>
        <v>1.3160000000000001</v>
      </c>
      <c r="BI8" s="3">
        <f>2*'Costo Hold'!BI8</f>
        <v>1.3160000000000001</v>
      </c>
      <c r="BJ8" s="3">
        <f>2*'Costo Hold'!BJ8</f>
        <v>1.3160000000000001</v>
      </c>
      <c r="BK8" s="3">
        <f>2*'Costo Hold'!BK8</f>
        <v>1.3160000000000001</v>
      </c>
      <c r="BL8" s="3">
        <f>2*'Costo Hold'!BL8</f>
        <v>1.3160000000000001</v>
      </c>
      <c r="BM8" s="3">
        <f>2*'Costo Hold'!BM8</f>
        <v>1.3160000000000001</v>
      </c>
      <c r="BN8" s="3">
        <f>2*'Costo Hold'!BN8</f>
        <v>1.3160000000000001</v>
      </c>
      <c r="BO8" s="3">
        <f>2*'Costo Hold'!BO8</f>
        <v>1.3160000000000001</v>
      </c>
      <c r="BP8" s="3">
        <f>2*'Costo Hold'!BP8</f>
        <v>1.3160000000000001</v>
      </c>
      <c r="BQ8" s="3">
        <f>2*'Costo Hold'!BQ8</f>
        <v>1.3160000000000001</v>
      </c>
      <c r="BR8" s="3">
        <f>2*'Costo Hold'!BR8</f>
        <v>1.3160000000000001</v>
      </c>
      <c r="BS8" s="3">
        <f>2*'Costo Hold'!BS8</f>
        <v>1.3160000000000001</v>
      </c>
      <c r="BT8" s="3">
        <f>2*'Costo Hold'!BT8</f>
        <v>1.3160000000000001</v>
      </c>
      <c r="BU8" s="3">
        <f>2*'Costo Hold'!BU8</f>
        <v>1.3160000000000001</v>
      </c>
      <c r="BV8" s="3">
        <f>2*'Costo Hold'!BV8</f>
        <v>1.3160000000000001</v>
      </c>
      <c r="BW8" s="3">
        <f>2*'Costo Hold'!BW8</f>
        <v>1.3160000000000001</v>
      </c>
      <c r="BX8" s="3">
        <f>2*'Costo Hold'!BX8</f>
        <v>1.3160000000000001</v>
      </c>
      <c r="BY8" s="3">
        <f>2*'Costo Hold'!BY8</f>
        <v>1.3160000000000001</v>
      </c>
      <c r="BZ8" s="3">
        <f>2*'Costo Hold'!BZ8</f>
        <v>1.3160000000000001</v>
      </c>
      <c r="CA8" s="3">
        <f>2*'Costo Hold'!CA8</f>
        <v>1.3160000000000001</v>
      </c>
      <c r="CB8" s="3">
        <f>2*'Costo Hold'!CB8</f>
        <v>1.3160000000000001</v>
      </c>
      <c r="CC8" s="3">
        <f>2*'Costo Hold'!CC8</f>
        <v>1.3160000000000001</v>
      </c>
      <c r="CD8" s="3">
        <f>2*'Costo Hold'!CD8</f>
        <v>1.3160000000000001</v>
      </c>
      <c r="CE8" s="3">
        <f>2*'Costo Hold'!CE8</f>
        <v>1.3160000000000001</v>
      </c>
      <c r="CF8" s="3">
        <f>2*'Costo Hold'!CF8</f>
        <v>1.3160000000000001</v>
      </c>
      <c r="CG8" s="3">
        <f>2*'Costo Hold'!CG8</f>
        <v>1.3160000000000001</v>
      </c>
      <c r="CH8" s="3">
        <f>2*'Costo Hold'!CH8</f>
        <v>1.3160000000000001</v>
      </c>
      <c r="CI8" s="3">
        <f>2*'Costo Hold'!CI8</f>
        <v>1.3160000000000001</v>
      </c>
      <c r="CJ8" s="3">
        <f>2*'Costo Hold'!CJ8</f>
        <v>1.3160000000000001</v>
      </c>
      <c r="CK8" s="3">
        <f>2*'Costo Hold'!CK8</f>
        <v>1.3160000000000001</v>
      </c>
      <c r="CL8" s="3">
        <f>2*'Costo Hold'!CL8</f>
        <v>1.3160000000000001</v>
      </c>
      <c r="CM8" s="3">
        <f t="shared" si="0"/>
        <v>1.3160000000000001</v>
      </c>
    </row>
    <row r="9" spans="1:91" x14ac:dyDescent="0.2">
      <c r="A9" s="2" t="s">
        <v>98</v>
      </c>
      <c r="B9" s="3">
        <f>2*'Costo Hold'!B9</f>
        <v>1.3160000000000001</v>
      </c>
      <c r="C9" s="3">
        <f>2*'Costo Hold'!C9</f>
        <v>1.3160000000000001</v>
      </c>
      <c r="D9" s="3">
        <f>2*'Costo Hold'!D9</f>
        <v>1.3160000000000001</v>
      </c>
      <c r="E9" s="3">
        <f>2*'Costo Hold'!E9</f>
        <v>1.3160000000000001</v>
      </c>
      <c r="F9" s="3">
        <f>2*'Costo Hold'!F9</f>
        <v>1.3160000000000001</v>
      </c>
      <c r="G9" s="3">
        <f>2*'Costo Hold'!G9</f>
        <v>1.3160000000000001</v>
      </c>
      <c r="H9" s="3">
        <f>2*'Costo Hold'!H9</f>
        <v>1.3160000000000001</v>
      </c>
      <c r="I9" s="3">
        <f>2*'Costo Hold'!I9</f>
        <v>1.3160000000000001</v>
      </c>
      <c r="J9" s="3">
        <f>2*'Costo Hold'!J9</f>
        <v>1.3160000000000001</v>
      </c>
      <c r="K9" s="3">
        <f>2*'Costo Hold'!K9</f>
        <v>1.3160000000000001</v>
      </c>
      <c r="L9" s="3">
        <f>2*'Costo Hold'!L9</f>
        <v>1.3160000000000001</v>
      </c>
      <c r="M9" s="3">
        <f>2*'Costo Hold'!M9</f>
        <v>1.3160000000000001</v>
      </c>
      <c r="N9" s="3">
        <f>2*'Costo Hold'!N9</f>
        <v>1.3160000000000001</v>
      </c>
      <c r="O9" s="3">
        <f>2*'Costo Hold'!O9</f>
        <v>1.3160000000000001</v>
      </c>
      <c r="P9" s="3">
        <f>2*'Costo Hold'!P9</f>
        <v>1.3160000000000001</v>
      </c>
      <c r="Q9" s="3">
        <f>2*'Costo Hold'!Q9</f>
        <v>1.3160000000000001</v>
      </c>
      <c r="R9" s="3">
        <f>2*'Costo Hold'!R9</f>
        <v>1.3160000000000001</v>
      </c>
      <c r="S9" s="3">
        <f>2*'Costo Hold'!S9</f>
        <v>1.3160000000000001</v>
      </c>
      <c r="T9" s="3">
        <f>2*'Costo Hold'!T9</f>
        <v>1.3160000000000001</v>
      </c>
      <c r="U9" s="3">
        <f>2*'Costo Hold'!U9</f>
        <v>1.3160000000000001</v>
      </c>
      <c r="V9" s="3">
        <f>2*'Costo Hold'!V9</f>
        <v>1.3160000000000001</v>
      </c>
      <c r="W9" s="3">
        <f>2*'Costo Hold'!W9</f>
        <v>1.3160000000000001</v>
      </c>
      <c r="X9" s="3">
        <f>2*'Costo Hold'!X9</f>
        <v>1.3160000000000001</v>
      </c>
      <c r="Y9" s="3">
        <f>2*'Costo Hold'!Y9</f>
        <v>1.3160000000000001</v>
      </c>
      <c r="Z9" s="3">
        <f>2*'Costo Hold'!Z9</f>
        <v>1.3160000000000001</v>
      </c>
      <c r="AA9" s="3">
        <f>2*'Costo Hold'!AA9</f>
        <v>1.3160000000000001</v>
      </c>
      <c r="AB9" s="3">
        <f>2*'Costo Hold'!AB9</f>
        <v>1.3160000000000001</v>
      </c>
      <c r="AC9" s="3">
        <f>2*'Costo Hold'!AC9</f>
        <v>1.3160000000000001</v>
      </c>
      <c r="AD9" s="3">
        <f>2*'Costo Hold'!AD9</f>
        <v>1.3160000000000001</v>
      </c>
      <c r="AE9" s="3">
        <f>2*'Costo Hold'!AE9</f>
        <v>1.3160000000000001</v>
      </c>
      <c r="AF9" s="3">
        <f>2*'Costo Hold'!AF9</f>
        <v>1.3160000000000001</v>
      </c>
      <c r="AG9" s="3">
        <f>2*'Costo Hold'!AG9</f>
        <v>1.3160000000000001</v>
      </c>
      <c r="AH9" s="3">
        <f>2*'Costo Hold'!AH9</f>
        <v>1.3160000000000001</v>
      </c>
      <c r="AI9" s="3">
        <f>2*'Costo Hold'!AI9</f>
        <v>1.3160000000000001</v>
      </c>
      <c r="AJ9" s="3">
        <f>2*'Costo Hold'!AJ9</f>
        <v>1.3160000000000001</v>
      </c>
      <c r="AK9" s="3">
        <f>2*'Costo Hold'!AK9</f>
        <v>1.3160000000000001</v>
      </c>
      <c r="AL9" s="3">
        <f>2*'Costo Hold'!AL9</f>
        <v>1.3160000000000001</v>
      </c>
      <c r="AM9" s="3">
        <f>2*'Costo Hold'!AM9</f>
        <v>1.3160000000000001</v>
      </c>
      <c r="AN9" s="3">
        <f>2*'Costo Hold'!AN9</f>
        <v>1.3160000000000001</v>
      </c>
      <c r="AO9" s="3">
        <f>2*'Costo Hold'!AO9</f>
        <v>1.3160000000000001</v>
      </c>
      <c r="AP9" s="3">
        <f>2*'Costo Hold'!AP9</f>
        <v>1.3160000000000001</v>
      </c>
      <c r="AQ9" s="3">
        <f>2*'Costo Hold'!AQ9</f>
        <v>1.3160000000000001</v>
      </c>
      <c r="AR9" s="3">
        <f>2*'Costo Hold'!AR9</f>
        <v>1.3160000000000001</v>
      </c>
      <c r="AS9" s="3">
        <f>2*'Costo Hold'!AS9</f>
        <v>1.3160000000000001</v>
      </c>
      <c r="AT9" s="3">
        <f>2*'Costo Hold'!AT9</f>
        <v>1.3160000000000001</v>
      </c>
      <c r="AU9" s="3">
        <f>2*'Costo Hold'!AU9</f>
        <v>1.3160000000000001</v>
      </c>
      <c r="AV9" s="3">
        <f>2*'Costo Hold'!AV9</f>
        <v>1.3160000000000001</v>
      </c>
      <c r="AW9" s="3">
        <f>2*'Costo Hold'!AW9</f>
        <v>1.3160000000000001</v>
      </c>
      <c r="AX9" s="3">
        <f>2*'Costo Hold'!AX9</f>
        <v>1.3160000000000001</v>
      </c>
      <c r="AY9" s="3">
        <f>2*'Costo Hold'!AY9</f>
        <v>1.3160000000000001</v>
      </c>
      <c r="AZ9" s="3">
        <f>2*'Costo Hold'!AZ9</f>
        <v>1.3160000000000001</v>
      </c>
      <c r="BA9" s="3">
        <f>2*'Costo Hold'!BA9</f>
        <v>1.3160000000000001</v>
      </c>
      <c r="BB9" s="3">
        <f>2*'Costo Hold'!BB9</f>
        <v>1.3160000000000001</v>
      </c>
      <c r="BC9" s="3">
        <f>2*'Costo Hold'!BC9</f>
        <v>1.3160000000000001</v>
      </c>
      <c r="BD9" s="3">
        <f>2*'Costo Hold'!BD9</f>
        <v>1.3160000000000001</v>
      </c>
      <c r="BE9" s="3">
        <f>2*'Costo Hold'!BE9</f>
        <v>1.3160000000000001</v>
      </c>
      <c r="BF9" s="3">
        <f>2*'Costo Hold'!BF9</f>
        <v>1.3160000000000001</v>
      </c>
      <c r="BG9" s="3">
        <f>2*'Costo Hold'!BG9</f>
        <v>1.3160000000000001</v>
      </c>
      <c r="BH9" s="3">
        <f>2*'Costo Hold'!BH9</f>
        <v>1.3160000000000001</v>
      </c>
      <c r="BI9" s="3">
        <f>2*'Costo Hold'!BI9</f>
        <v>1.3160000000000001</v>
      </c>
      <c r="BJ9" s="3">
        <f>2*'Costo Hold'!BJ9</f>
        <v>1.3160000000000001</v>
      </c>
      <c r="BK9" s="3">
        <f>2*'Costo Hold'!BK9</f>
        <v>1.3160000000000001</v>
      </c>
      <c r="BL9" s="3">
        <f>2*'Costo Hold'!BL9</f>
        <v>1.3160000000000001</v>
      </c>
      <c r="BM9" s="3">
        <f>2*'Costo Hold'!BM9</f>
        <v>1.3160000000000001</v>
      </c>
      <c r="BN9" s="3">
        <f>2*'Costo Hold'!BN9</f>
        <v>1.3160000000000001</v>
      </c>
      <c r="BO9" s="3">
        <f>2*'Costo Hold'!BO9</f>
        <v>1.3160000000000001</v>
      </c>
      <c r="BP9" s="3">
        <f>2*'Costo Hold'!BP9</f>
        <v>1.3160000000000001</v>
      </c>
      <c r="BQ9" s="3">
        <f>2*'Costo Hold'!BQ9</f>
        <v>1.3160000000000001</v>
      </c>
      <c r="BR9" s="3">
        <f>2*'Costo Hold'!BR9</f>
        <v>1.3160000000000001</v>
      </c>
      <c r="BS9" s="3">
        <f>2*'Costo Hold'!BS9</f>
        <v>1.3160000000000001</v>
      </c>
      <c r="BT9" s="3">
        <f>2*'Costo Hold'!BT9</f>
        <v>1.3160000000000001</v>
      </c>
      <c r="BU9" s="3">
        <f>2*'Costo Hold'!BU9</f>
        <v>1.3160000000000001</v>
      </c>
      <c r="BV9" s="3">
        <f>2*'Costo Hold'!BV9</f>
        <v>1.3160000000000001</v>
      </c>
      <c r="BW9" s="3">
        <f>2*'Costo Hold'!BW9</f>
        <v>1.3160000000000001</v>
      </c>
      <c r="BX9" s="3">
        <f>2*'Costo Hold'!BX9</f>
        <v>1.3160000000000001</v>
      </c>
      <c r="BY9" s="3">
        <f>2*'Costo Hold'!BY9</f>
        <v>1.3160000000000001</v>
      </c>
      <c r="BZ9" s="3">
        <f>2*'Costo Hold'!BZ9</f>
        <v>1.3160000000000001</v>
      </c>
      <c r="CA9" s="3">
        <f>2*'Costo Hold'!CA9</f>
        <v>1.3160000000000001</v>
      </c>
      <c r="CB9" s="3">
        <f>2*'Costo Hold'!CB9</f>
        <v>1.3160000000000001</v>
      </c>
      <c r="CC9" s="3">
        <f>2*'Costo Hold'!CC9</f>
        <v>1.3160000000000001</v>
      </c>
      <c r="CD9" s="3">
        <f>2*'Costo Hold'!CD9</f>
        <v>1.3160000000000001</v>
      </c>
      <c r="CE9" s="3">
        <f>2*'Costo Hold'!CE9</f>
        <v>1.3160000000000001</v>
      </c>
      <c r="CF9" s="3">
        <f>2*'Costo Hold'!CF9</f>
        <v>1.3160000000000001</v>
      </c>
      <c r="CG9" s="3">
        <f>2*'Costo Hold'!CG9</f>
        <v>1.3160000000000001</v>
      </c>
      <c r="CH9" s="3">
        <f>2*'Costo Hold'!CH9</f>
        <v>1.3160000000000001</v>
      </c>
      <c r="CI9" s="3">
        <f>2*'Costo Hold'!CI9</f>
        <v>1.3160000000000001</v>
      </c>
      <c r="CJ9" s="3">
        <f>2*'Costo Hold'!CJ9</f>
        <v>1.3160000000000001</v>
      </c>
      <c r="CK9" s="3">
        <f>2*'Costo Hold'!CK9</f>
        <v>1.3160000000000001</v>
      </c>
      <c r="CL9" s="3">
        <f>2*'Costo Hold'!CL9</f>
        <v>1.3160000000000001</v>
      </c>
      <c r="CM9" s="3">
        <f t="shared" si="0"/>
        <v>1.3160000000000001</v>
      </c>
    </row>
    <row r="10" spans="1:91" x14ac:dyDescent="0.2">
      <c r="A10" s="2" t="s">
        <v>99</v>
      </c>
      <c r="B10" s="3">
        <f>2*'Costo Hold'!B10</f>
        <v>1.3160000000000001</v>
      </c>
      <c r="C10" s="3">
        <f>2*'Costo Hold'!C10</f>
        <v>1.3160000000000001</v>
      </c>
      <c r="D10" s="3">
        <f>2*'Costo Hold'!D10</f>
        <v>1.3160000000000001</v>
      </c>
      <c r="E10" s="3">
        <f>2*'Costo Hold'!E10</f>
        <v>1.3160000000000001</v>
      </c>
      <c r="F10" s="3">
        <f>2*'Costo Hold'!F10</f>
        <v>1.3160000000000001</v>
      </c>
      <c r="G10" s="3">
        <f>2*'Costo Hold'!G10</f>
        <v>1.3160000000000001</v>
      </c>
      <c r="H10" s="3">
        <f>2*'Costo Hold'!H10</f>
        <v>1.3160000000000001</v>
      </c>
      <c r="I10" s="3">
        <f>2*'Costo Hold'!I10</f>
        <v>1.3160000000000001</v>
      </c>
      <c r="J10" s="3">
        <f>2*'Costo Hold'!J10</f>
        <v>1.3160000000000001</v>
      </c>
      <c r="K10" s="3">
        <f>2*'Costo Hold'!K10</f>
        <v>1.3160000000000001</v>
      </c>
      <c r="L10" s="3">
        <f>2*'Costo Hold'!L10</f>
        <v>1.3160000000000001</v>
      </c>
      <c r="M10" s="3">
        <f>2*'Costo Hold'!M10</f>
        <v>1.3160000000000001</v>
      </c>
      <c r="N10" s="3">
        <f>2*'Costo Hold'!N10</f>
        <v>1.3160000000000001</v>
      </c>
      <c r="O10" s="3">
        <f>2*'Costo Hold'!O10</f>
        <v>1.3160000000000001</v>
      </c>
      <c r="P10" s="3">
        <f>2*'Costo Hold'!P10</f>
        <v>1.3160000000000001</v>
      </c>
      <c r="Q10" s="3">
        <f>2*'Costo Hold'!Q10</f>
        <v>1.3160000000000001</v>
      </c>
      <c r="R10" s="3">
        <f>2*'Costo Hold'!R10</f>
        <v>1.3160000000000001</v>
      </c>
      <c r="S10" s="3">
        <f>2*'Costo Hold'!S10</f>
        <v>1.3160000000000001</v>
      </c>
      <c r="T10" s="3">
        <f>2*'Costo Hold'!T10</f>
        <v>1.3160000000000001</v>
      </c>
      <c r="U10" s="3">
        <f>2*'Costo Hold'!U10</f>
        <v>1.3160000000000001</v>
      </c>
      <c r="V10" s="3">
        <f>2*'Costo Hold'!V10</f>
        <v>1.3160000000000001</v>
      </c>
      <c r="W10" s="3">
        <f>2*'Costo Hold'!W10</f>
        <v>1.3160000000000001</v>
      </c>
      <c r="X10" s="3">
        <f>2*'Costo Hold'!X10</f>
        <v>1.3160000000000001</v>
      </c>
      <c r="Y10" s="3">
        <f>2*'Costo Hold'!Y10</f>
        <v>1.3160000000000001</v>
      </c>
      <c r="Z10" s="3">
        <f>2*'Costo Hold'!Z10</f>
        <v>1.3160000000000001</v>
      </c>
      <c r="AA10" s="3">
        <f>2*'Costo Hold'!AA10</f>
        <v>1.3160000000000001</v>
      </c>
      <c r="AB10" s="3">
        <f>2*'Costo Hold'!AB10</f>
        <v>1.3160000000000001</v>
      </c>
      <c r="AC10" s="3">
        <f>2*'Costo Hold'!AC10</f>
        <v>1.3160000000000001</v>
      </c>
      <c r="AD10" s="3">
        <f>2*'Costo Hold'!AD10</f>
        <v>1.3160000000000001</v>
      </c>
      <c r="AE10" s="3">
        <f>2*'Costo Hold'!AE10</f>
        <v>1.3160000000000001</v>
      </c>
      <c r="AF10" s="3">
        <f>2*'Costo Hold'!AF10</f>
        <v>1.3160000000000001</v>
      </c>
      <c r="AG10" s="3">
        <f>2*'Costo Hold'!AG10</f>
        <v>1.3160000000000001</v>
      </c>
      <c r="AH10" s="3">
        <f>2*'Costo Hold'!AH10</f>
        <v>1.3160000000000001</v>
      </c>
      <c r="AI10" s="3">
        <f>2*'Costo Hold'!AI10</f>
        <v>1.3160000000000001</v>
      </c>
      <c r="AJ10" s="3">
        <f>2*'Costo Hold'!AJ10</f>
        <v>1.3160000000000001</v>
      </c>
      <c r="AK10" s="3">
        <f>2*'Costo Hold'!AK10</f>
        <v>1.3160000000000001</v>
      </c>
      <c r="AL10" s="3">
        <f>2*'Costo Hold'!AL10</f>
        <v>1.3160000000000001</v>
      </c>
      <c r="AM10" s="3">
        <f>2*'Costo Hold'!AM10</f>
        <v>1.3160000000000001</v>
      </c>
      <c r="AN10" s="3">
        <f>2*'Costo Hold'!AN10</f>
        <v>1.3160000000000001</v>
      </c>
      <c r="AO10" s="3">
        <f>2*'Costo Hold'!AO10</f>
        <v>1.3160000000000001</v>
      </c>
      <c r="AP10" s="3">
        <f>2*'Costo Hold'!AP10</f>
        <v>1.3160000000000001</v>
      </c>
      <c r="AQ10" s="3">
        <f>2*'Costo Hold'!AQ10</f>
        <v>1.3160000000000001</v>
      </c>
      <c r="AR10" s="3">
        <f>2*'Costo Hold'!AR10</f>
        <v>1.3160000000000001</v>
      </c>
      <c r="AS10" s="3">
        <f>2*'Costo Hold'!AS10</f>
        <v>1.3160000000000001</v>
      </c>
      <c r="AT10" s="3">
        <f>2*'Costo Hold'!AT10</f>
        <v>1.3160000000000001</v>
      </c>
      <c r="AU10" s="3">
        <f>2*'Costo Hold'!AU10</f>
        <v>1.3160000000000001</v>
      </c>
      <c r="AV10" s="3">
        <f>2*'Costo Hold'!AV10</f>
        <v>1.3160000000000001</v>
      </c>
      <c r="AW10" s="3">
        <f>2*'Costo Hold'!AW10</f>
        <v>1.3160000000000001</v>
      </c>
      <c r="AX10" s="3">
        <f>2*'Costo Hold'!AX10</f>
        <v>1.3160000000000001</v>
      </c>
      <c r="AY10" s="3">
        <f>2*'Costo Hold'!AY10</f>
        <v>1.3160000000000001</v>
      </c>
      <c r="AZ10" s="3">
        <f>2*'Costo Hold'!AZ10</f>
        <v>1.3160000000000001</v>
      </c>
      <c r="BA10" s="3">
        <f>2*'Costo Hold'!BA10</f>
        <v>1.3160000000000001</v>
      </c>
      <c r="BB10" s="3">
        <f>2*'Costo Hold'!BB10</f>
        <v>1.3160000000000001</v>
      </c>
      <c r="BC10" s="3">
        <f>2*'Costo Hold'!BC10</f>
        <v>1.3160000000000001</v>
      </c>
      <c r="BD10" s="3">
        <f>2*'Costo Hold'!BD10</f>
        <v>1.3160000000000001</v>
      </c>
      <c r="BE10" s="3">
        <f>2*'Costo Hold'!BE10</f>
        <v>1.3160000000000001</v>
      </c>
      <c r="BF10" s="3">
        <f>2*'Costo Hold'!BF10</f>
        <v>1.3160000000000001</v>
      </c>
      <c r="BG10" s="3">
        <f>2*'Costo Hold'!BG10</f>
        <v>1.3160000000000001</v>
      </c>
      <c r="BH10" s="3">
        <f>2*'Costo Hold'!BH10</f>
        <v>1.3160000000000001</v>
      </c>
      <c r="BI10" s="3">
        <f>2*'Costo Hold'!BI10</f>
        <v>1.3160000000000001</v>
      </c>
      <c r="BJ10" s="3">
        <f>2*'Costo Hold'!BJ10</f>
        <v>1.3160000000000001</v>
      </c>
      <c r="BK10" s="3">
        <f>2*'Costo Hold'!BK10</f>
        <v>1.3160000000000001</v>
      </c>
      <c r="BL10" s="3">
        <f>2*'Costo Hold'!BL10</f>
        <v>1.3160000000000001</v>
      </c>
      <c r="BM10" s="3">
        <f>2*'Costo Hold'!BM10</f>
        <v>1.3160000000000001</v>
      </c>
      <c r="BN10" s="3">
        <f>2*'Costo Hold'!BN10</f>
        <v>1.3160000000000001</v>
      </c>
      <c r="BO10" s="3">
        <f>2*'Costo Hold'!BO10</f>
        <v>1.3160000000000001</v>
      </c>
      <c r="BP10" s="3">
        <f>2*'Costo Hold'!BP10</f>
        <v>1.3160000000000001</v>
      </c>
      <c r="BQ10" s="3">
        <f>2*'Costo Hold'!BQ10</f>
        <v>1.3160000000000001</v>
      </c>
      <c r="BR10" s="3">
        <f>2*'Costo Hold'!BR10</f>
        <v>1.3160000000000001</v>
      </c>
      <c r="BS10" s="3">
        <f>2*'Costo Hold'!BS10</f>
        <v>1.3160000000000001</v>
      </c>
      <c r="BT10" s="3">
        <f>2*'Costo Hold'!BT10</f>
        <v>1.3160000000000001</v>
      </c>
      <c r="BU10" s="3">
        <f>2*'Costo Hold'!BU10</f>
        <v>1.3160000000000001</v>
      </c>
      <c r="BV10" s="3">
        <f>2*'Costo Hold'!BV10</f>
        <v>1.3160000000000001</v>
      </c>
      <c r="BW10" s="3">
        <f>2*'Costo Hold'!BW10</f>
        <v>1.3160000000000001</v>
      </c>
      <c r="BX10" s="3">
        <f>2*'Costo Hold'!BX10</f>
        <v>1.3160000000000001</v>
      </c>
      <c r="BY10" s="3">
        <f>2*'Costo Hold'!BY10</f>
        <v>1.3160000000000001</v>
      </c>
      <c r="BZ10" s="3">
        <f>2*'Costo Hold'!BZ10</f>
        <v>1.3160000000000001</v>
      </c>
      <c r="CA10" s="3">
        <f>2*'Costo Hold'!CA10</f>
        <v>1.3160000000000001</v>
      </c>
      <c r="CB10" s="3">
        <f>2*'Costo Hold'!CB10</f>
        <v>1.3160000000000001</v>
      </c>
      <c r="CC10" s="3">
        <f>2*'Costo Hold'!CC10</f>
        <v>1.3160000000000001</v>
      </c>
      <c r="CD10" s="3">
        <f>2*'Costo Hold'!CD10</f>
        <v>1.3160000000000001</v>
      </c>
      <c r="CE10" s="3">
        <f>2*'Costo Hold'!CE10</f>
        <v>1.3160000000000001</v>
      </c>
      <c r="CF10" s="3">
        <f>2*'Costo Hold'!CF10</f>
        <v>1.3160000000000001</v>
      </c>
      <c r="CG10" s="3">
        <f>2*'Costo Hold'!CG10</f>
        <v>1.3160000000000001</v>
      </c>
      <c r="CH10" s="3">
        <f>2*'Costo Hold'!CH10</f>
        <v>1.3160000000000001</v>
      </c>
      <c r="CI10" s="3">
        <f>2*'Costo Hold'!CI10</f>
        <v>1.3160000000000001</v>
      </c>
      <c r="CJ10" s="3">
        <f>2*'Costo Hold'!CJ10</f>
        <v>1.3160000000000001</v>
      </c>
      <c r="CK10" s="3">
        <f>2*'Costo Hold'!CK10</f>
        <v>1.3160000000000001</v>
      </c>
      <c r="CL10" s="3">
        <f>2*'Costo Hold'!CL10</f>
        <v>1.3160000000000001</v>
      </c>
      <c r="CM10" s="3">
        <f t="shared" si="0"/>
        <v>1.3160000000000001</v>
      </c>
    </row>
    <row r="11" spans="1:91" x14ac:dyDescent="0.2">
      <c r="A11" s="2" t="s">
        <v>100</v>
      </c>
      <c r="B11" s="3">
        <f>2*'Costo Hold'!B11</f>
        <v>1.3160000000000001</v>
      </c>
      <c r="C11" s="3">
        <f>2*'Costo Hold'!C11</f>
        <v>1.3160000000000001</v>
      </c>
      <c r="D11" s="3">
        <f>2*'Costo Hold'!D11</f>
        <v>1.3160000000000001</v>
      </c>
      <c r="E11" s="3">
        <f>2*'Costo Hold'!E11</f>
        <v>1.3160000000000001</v>
      </c>
      <c r="F11" s="3">
        <f>2*'Costo Hold'!F11</f>
        <v>1.3160000000000001</v>
      </c>
      <c r="G11" s="3">
        <f>2*'Costo Hold'!G11</f>
        <v>1.3160000000000001</v>
      </c>
      <c r="H11" s="3">
        <f>2*'Costo Hold'!H11</f>
        <v>1.3160000000000001</v>
      </c>
      <c r="I11" s="3">
        <f>2*'Costo Hold'!I11</f>
        <v>1.3160000000000001</v>
      </c>
      <c r="J11" s="3">
        <f>2*'Costo Hold'!J11</f>
        <v>1.3160000000000001</v>
      </c>
      <c r="K11" s="3">
        <f>2*'Costo Hold'!K11</f>
        <v>1.3160000000000001</v>
      </c>
      <c r="L11" s="3">
        <f>2*'Costo Hold'!L11</f>
        <v>1.3160000000000001</v>
      </c>
      <c r="M11" s="3">
        <f>2*'Costo Hold'!M11</f>
        <v>1.3160000000000001</v>
      </c>
      <c r="N11" s="3">
        <f>2*'Costo Hold'!N11</f>
        <v>1.3160000000000001</v>
      </c>
      <c r="O11" s="3">
        <f>2*'Costo Hold'!O11</f>
        <v>1.3160000000000001</v>
      </c>
      <c r="P11" s="3">
        <f>2*'Costo Hold'!P11</f>
        <v>1.3160000000000001</v>
      </c>
      <c r="Q11" s="3">
        <f>2*'Costo Hold'!Q11</f>
        <v>1.3160000000000001</v>
      </c>
      <c r="R11" s="3">
        <f>2*'Costo Hold'!R11</f>
        <v>1.3160000000000001</v>
      </c>
      <c r="S11" s="3">
        <f>2*'Costo Hold'!S11</f>
        <v>1.3160000000000001</v>
      </c>
      <c r="T11" s="3">
        <f>2*'Costo Hold'!T11</f>
        <v>1.3160000000000001</v>
      </c>
      <c r="U11" s="3">
        <f>2*'Costo Hold'!U11</f>
        <v>1.3160000000000001</v>
      </c>
      <c r="V11" s="3">
        <f>2*'Costo Hold'!V11</f>
        <v>1.3160000000000001</v>
      </c>
      <c r="W11" s="3">
        <f>2*'Costo Hold'!W11</f>
        <v>1.3160000000000001</v>
      </c>
      <c r="X11" s="3">
        <f>2*'Costo Hold'!X11</f>
        <v>1.3160000000000001</v>
      </c>
      <c r="Y11" s="3">
        <f>2*'Costo Hold'!Y11</f>
        <v>1.3160000000000001</v>
      </c>
      <c r="Z11" s="3">
        <f>2*'Costo Hold'!Z11</f>
        <v>1.3160000000000001</v>
      </c>
      <c r="AA11" s="3">
        <f>2*'Costo Hold'!AA11</f>
        <v>1.3160000000000001</v>
      </c>
      <c r="AB11" s="3">
        <f>2*'Costo Hold'!AB11</f>
        <v>1.3160000000000001</v>
      </c>
      <c r="AC11" s="3">
        <f>2*'Costo Hold'!AC11</f>
        <v>1.3160000000000001</v>
      </c>
      <c r="AD11" s="3">
        <f>2*'Costo Hold'!AD11</f>
        <v>1.3160000000000001</v>
      </c>
      <c r="AE11" s="3">
        <f>2*'Costo Hold'!AE11</f>
        <v>1.3160000000000001</v>
      </c>
      <c r="AF11" s="3">
        <f>2*'Costo Hold'!AF11</f>
        <v>1.3160000000000001</v>
      </c>
      <c r="AG11" s="3">
        <f>2*'Costo Hold'!AG11</f>
        <v>1.3160000000000001</v>
      </c>
      <c r="AH11" s="3">
        <f>2*'Costo Hold'!AH11</f>
        <v>1.3160000000000001</v>
      </c>
      <c r="AI11" s="3">
        <f>2*'Costo Hold'!AI11</f>
        <v>1.3160000000000001</v>
      </c>
      <c r="AJ11" s="3">
        <f>2*'Costo Hold'!AJ11</f>
        <v>1.3160000000000001</v>
      </c>
      <c r="AK11" s="3">
        <f>2*'Costo Hold'!AK11</f>
        <v>1.3160000000000001</v>
      </c>
      <c r="AL11" s="3">
        <f>2*'Costo Hold'!AL11</f>
        <v>1.3160000000000001</v>
      </c>
      <c r="AM11" s="3">
        <f>2*'Costo Hold'!AM11</f>
        <v>1.3160000000000001</v>
      </c>
      <c r="AN11" s="3">
        <f>2*'Costo Hold'!AN11</f>
        <v>1.3160000000000001</v>
      </c>
      <c r="AO11" s="3">
        <f>2*'Costo Hold'!AO11</f>
        <v>1.3160000000000001</v>
      </c>
      <c r="AP11" s="3">
        <f>2*'Costo Hold'!AP11</f>
        <v>1.3160000000000001</v>
      </c>
      <c r="AQ11" s="3">
        <f>2*'Costo Hold'!AQ11</f>
        <v>1.3160000000000001</v>
      </c>
      <c r="AR11" s="3">
        <f>2*'Costo Hold'!AR11</f>
        <v>1.3160000000000001</v>
      </c>
      <c r="AS11" s="3">
        <f>2*'Costo Hold'!AS11</f>
        <v>1.3160000000000001</v>
      </c>
      <c r="AT11" s="3">
        <f>2*'Costo Hold'!AT11</f>
        <v>1.3160000000000001</v>
      </c>
      <c r="AU11" s="3">
        <f>2*'Costo Hold'!AU11</f>
        <v>1.3160000000000001</v>
      </c>
      <c r="AV11" s="3">
        <f>2*'Costo Hold'!AV11</f>
        <v>1.3160000000000001</v>
      </c>
      <c r="AW11" s="3">
        <f>2*'Costo Hold'!AW11</f>
        <v>1.3160000000000001</v>
      </c>
      <c r="AX11" s="3">
        <f>2*'Costo Hold'!AX11</f>
        <v>1.3160000000000001</v>
      </c>
      <c r="AY11" s="3">
        <f>2*'Costo Hold'!AY11</f>
        <v>1.3160000000000001</v>
      </c>
      <c r="AZ11" s="3">
        <f>2*'Costo Hold'!AZ11</f>
        <v>1.3160000000000001</v>
      </c>
      <c r="BA11" s="3">
        <f>2*'Costo Hold'!BA11</f>
        <v>1.3160000000000001</v>
      </c>
      <c r="BB11" s="3">
        <f>2*'Costo Hold'!BB11</f>
        <v>1.3160000000000001</v>
      </c>
      <c r="BC11" s="3">
        <f>2*'Costo Hold'!BC11</f>
        <v>1.3160000000000001</v>
      </c>
      <c r="BD11" s="3">
        <f>2*'Costo Hold'!BD11</f>
        <v>1.3160000000000001</v>
      </c>
      <c r="BE11" s="3">
        <f>2*'Costo Hold'!BE11</f>
        <v>1.3160000000000001</v>
      </c>
      <c r="BF11" s="3">
        <f>2*'Costo Hold'!BF11</f>
        <v>1.3160000000000001</v>
      </c>
      <c r="BG11" s="3">
        <f>2*'Costo Hold'!BG11</f>
        <v>1.3160000000000001</v>
      </c>
      <c r="BH11" s="3">
        <f>2*'Costo Hold'!BH11</f>
        <v>1.3160000000000001</v>
      </c>
      <c r="BI11" s="3">
        <f>2*'Costo Hold'!BI11</f>
        <v>1.3160000000000001</v>
      </c>
      <c r="BJ11" s="3">
        <f>2*'Costo Hold'!BJ11</f>
        <v>1.3160000000000001</v>
      </c>
      <c r="BK11" s="3">
        <f>2*'Costo Hold'!BK11</f>
        <v>1.3160000000000001</v>
      </c>
      <c r="BL11" s="3">
        <f>2*'Costo Hold'!BL11</f>
        <v>1.3160000000000001</v>
      </c>
      <c r="BM11" s="3">
        <f>2*'Costo Hold'!BM11</f>
        <v>1.3160000000000001</v>
      </c>
      <c r="BN11" s="3">
        <f>2*'Costo Hold'!BN11</f>
        <v>1.3160000000000001</v>
      </c>
      <c r="BO11" s="3">
        <f>2*'Costo Hold'!BO11</f>
        <v>1.3160000000000001</v>
      </c>
      <c r="BP11" s="3">
        <f>2*'Costo Hold'!BP11</f>
        <v>1.3160000000000001</v>
      </c>
      <c r="BQ11" s="3">
        <f>2*'Costo Hold'!BQ11</f>
        <v>1.3160000000000001</v>
      </c>
      <c r="BR11" s="3">
        <f>2*'Costo Hold'!BR11</f>
        <v>1.3160000000000001</v>
      </c>
      <c r="BS11" s="3">
        <f>2*'Costo Hold'!BS11</f>
        <v>1.3160000000000001</v>
      </c>
      <c r="BT11" s="3">
        <f>2*'Costo Hold'!BT11</f>
        <v>1.3160000000000001</v>
      </c>
      <c r="BU11" s="3">
        <f>2*'Costo Hold'!BU11</f>
        <v>1.3160000000000001</v>
      </c>
      <c r="BV11" s="3">
        <f>2*'Costo Hold'!BV11</f>
        <v>1.3160000000000001</v>
      </c>
      <c r="BW11" s="3">
        <f>2*'Costo Hold'!BW11</f>
        <v>1.3160000000000001</v>
      </c>
      <c r="BX11" s="3">
        <f>2*'Costo Hold'!BX11</f>
        <v>1.3160000000000001</v>
      </c>
      <c r="BY11" s="3">
        <f>2*'Costo Hold'!BY11</f>
        <v>1.3160000000000001</v>
      </c>
      <c r="BZ11" s="3">
        <f>2*'Costo Hold'!BZ11</f>
        <v>1.3160000000000001</v>
      </c>
      <c r="CA11" s="3">
        <f>2*'Costo Hold'!CA11</f>
        <v>1.3160000000000001</v>
      </c>
      <c r="CB11" s="3">
        <f>2*'Costo Hold'!CB11</f>
        <v>1.3160000000000001</v>
      </c>
      <c r="CC11" s="3">
        <f>2*'Costo Hold'!CC11</f>
        <v>1.3160000000000001</v>
      </c>
      <c r="CD11" s="3">
        <f>2*'Costo Hold'!CD11</f>
        <v>1.3160000000000001</v>
      </c>
      <c r="CE11" s="3">
        <f>2*'Costo Hold'!CE11</f>
        <v>1.3160000000000001</v>
      </c>
      <c r="CF11" s="3">
        <f>2*'Costo Hold'!CF11</f>
        <v>1.3160000000000001</v>
      </c>
      <c r="CG11" s="3">
        <f>2*'Costo Hold'!CG11</f>
        <v>1.3160000000000001</v>
      </c>
      <c r="CH11" s="3">
        <f>2*'Costo Hold'!CH11</f>
        <v>1.3160000000000001</v>
      </c>
      <c r="CI11" s="3">
        <f>2*'Costo Hold'!CI11</f>
        <v>1.3160000000000001</v>
      </c>
      <c r="CJ11" s="3">
        <f>2*'Costo Hold'!CJ11</f>
        <v>1.3160000000000001</v>
      </c>
      <c r="CK11" s="3">
        <f>2*'Costo Hold'!CK11</f>
        <v>1.3160000000000001</v>
      </c>
      <c r="CL11" s="3">
        <f>2*'Costo Hold'!CL11</f>
        <v>1.3160000000000001</v>
      </c>
      <c r="CM11" s="3">
        <f t="shared" si="0"/>
        <v>1.3160000000000001</v>
      </c>
    </row>
    <row r="12" spans="1:91" x14ac:dyDescent="0.2">
      <c r="A12" s="2" t="s">
        <v>101</v>
      </c>
      <c r="B12" s="3">
        <f>2*'Costo Hold'!B12</f>
        <v>1.3160000000000001</v>
      </c>
      <c r="C12" s="3">
        <f>2*'Costo Hold'!C12</f>
        <v>1.3160000000000001</v>
      </c>
      <c r="D12" s="3">
        <f>2*'Costo Hold'!D12</f>
        <v>1.3160000000000001</v>
      </c>
      <c r="E12" s="3">
        <f>2*'Costo Hold'!E12</f>
        <v>1.3160000000000001</v>
      </c>
      <c r="F12" s="3">
        <f>2*'Costo Hold'!F12</f>
        <v>1.3160000000000001</v>
      </c>
      <c r="G12" s="3">
        <f>2*'Costo Hold'!G12</f>
        <v>1.3160000000000001</v>
      </c>
      <c r="H12" s="3">
        <f>2*'Costo Hold'!H12</f>
        <v>1.3160000000000001</v>
      </c>
      <c r="I12" s="3">
        <f>2*'Costo Hold'!I12</f>
        <v>1.3160000000000001</v>
      </c>
      <c r="J12" s="3">
        <f>2*'Costo Hold'!J12</f>
        <v>1.3160000000000001</v>
      </c>
      <c r="K12" s="3">
        <f>2*'Costo Hold'!K12</f>
        <v>1.3160000000000001</v>
      </c>
      <c r="L12" s="3">
        <f>2*'Costo Hold'!L12</f>
        <v>1.3160000000000001</v>
      </c>
      <c r="M12" s="3">
        <f>2*'Costo Hold'!M12</f>
        <v>1.3160000000000001</v>
      </c>
      <c r="N12" s="3">
        <f>2*'Costo Hold'!N12</f>
        <v>1.3160000000000001</v>
      </c>
      <c r="O12" s="3">
        <f>2*'Costo Hold'!O12</f>
        <v>1.3160000000000001</v>
      </c>
      <c r="P12" s="3">
        <f>2*'Costo Hold'!P12</f>
        <v>1.3160000000000001</v>
      </c>
      <c r="Q12" s="3">
        <f>2*'Costo Hold'!Q12</f>
        <v>1.3160000000000001</v>
      </c>
      <c r="R12" s="3">
        <f>2*'Costo Hold'!R12</f>
        <v>1.3160000000000001</v>
      </c>
      <c r="S12" s="3">
        <f>2*'Costo Hold'!S12</f>
        <v>1.3160000000000001</v>
      </c>
      <c r="T12" s="3">
        <f>2*'Costo Hold'!T12</f>
        <v>1.3160000000000001</v>
      </c>
      <c r="U12" s="3">
        <f>2*'Costo Hold'!U12</f>
        <v>1.3160000000000001</v>
      </c>
      <c r="V12" s="3">
        <f>2*'Costo Hold'!V12</f>
        <v>1.3160000000000001</v>
      </c>
      <c r="W12" s="3">
        <f>2*'Costo Hold'!W12</f>
        <v>1.3160000000000001</v>
      </c>
      <c r="X12" s="3">
        <f>2*'Costo Hold'!X12</f>
        <v>1.3160000000000001</v>
      </c>
      <c r="Y12" s="3">
        <f>2*'Costo Hold'!Y12</f>
        <v>1.3160000000000001</v>
      </c>
      <c r="Z12" s="3">
        <f>2*'Costo Hold'!Z12</f>
        <v>1.3160000000000001</v>
      </c>
      <c r="AA12" s="3">
        <f>2*'Costo Hold'!AA12</f>
        <v>1.3160000000000001</v>
      </c>
      <c r="AB12" s="3">
        <f>2*'Costo Hold'!AB12</f>
        <v>1.3160000000000001</v>
      </c>
      <c r="AC12" s="3">
        <f>2*'Costo Hold'!AC12</f>
        <v>1.3160000000000001</v>
      </c>
      <c r="AD12" s="3">
        <f>2*'Costo Hold'!AD12</f>
        <v>1.3160000000000001</v>
      </c>
      <c r="AE12" s="3">
        <f>2*'Costo Hold'!AE12</f>
        <v>1.3160000000000001</v>
      </c>
      <c r="AF12" s="3">
        <f>2*'Costo Hold'!AF12</f>
        <v>1.3160000000000001</v>
      </c>
      <c r="AG12" s="3">
        <f>2*'Costo Hold'!AG12</f>
        <v>1.3160000000000001</v>
      </c>
      <c r="AH12" s="3">
        <f>2*'Costo Hold'!AH12</f>
        <v>1.3160000000000001</v>
      </c>
      <c r="AI12" s="3">
        <f>2*'Costo Hold'!AI12</f>
        <v>1.3160000000000001</v>
      </c>
      <c r="AJ12" s="3">
        <f>2*'Costo Hold'!AJ12</f>
        <v>1.3160000000000001</v>
      </c>
      <c r="AK12" s="3">
        <f>2*'Costo Hold'!AK12</f>
        <v>1.3160000000000001</v>
      </c>
      <c r="AL12" s="3">
        <f>2*'Costo Hold'!AL12</f>
        <v>1.3160000000000001</v>
      </c>
      <c r="AM12" s="3">
        <f>2*'Costo Hold'!AM12</f>
        <v>1.3160000000000001</v>
      </c>
      <c r="AN12" s="3">
        <f>2*'Costo Hold'!AN12</f>
        <v>1.3160000000000001</v>
      </c>
      <c r="AO12" s="3">
        <f>2*'Costo Hold'!AO12</f>
        <v>1.3160000000000001</v>
      </c>
      <c r="AP12" s="3">
        <f>2*'Costo Hold'!AP12</f>
        <v>1.3160000000000001</v>
      </c>
      <c r="AQ12" s="3">
        <f>2*'Costo Hold'!AQ12</f>
        <v>1.3160000000000001</v>
      </c>
      <c r="AR12" s="3">
        <f>2*'Costo Hold'!AR12</f>
        <v>1.3160000000000001</v>
      </c>
      <c r="AS12" s="3">
        <f>2*'Costo Hold'!AS12</f>
        <v>1.3160000000000001</v>
      </c>
      <c r="AT12" s="3">
        <f>2*'Costo Hold'!AT12</f>
        <v>1.3160000000000001</v>
      </c>
      <c r="AU12" s="3">
        <f>2*'Costo Hold'!AU12</f>
        <v>1.3160000000000001</v>
      </c>
      <c r="AV12" s="3">
        <f>2*'Costo Hold'!AV12</f>
        <v>1.3160000000000001</v>
      </c>
      <c r="AW12" s="3">
        <f>2*'Costo Hold'!AW12</f>
        <v>1.3160000000000001</v>
      </c>
      <c r="AX12" s="3">
        <f>2*'Costo Hold'!AX12</f>
        <v>1.3160000000000001</v>
      </c>
      <c r="AY12" s="3">
        <f>2*'Costo Hold'!AY12</f>
        <v>1.3160000000000001</v>
      </c>
      <c r="AZ12" s="3">
        <f>2*'Costo Hold'!AZ12</f>
        <v>1.3160000000000001</v>
      </c>
      <c r="BA12" s="3">
        <f>2*'Costo Hold'!BA12</f>
        <v>1.3160000000000001</v>
      </c>
      <c r="BB12" s="3">
        <f>2*'Costo Hold'!BB12</f>
        <v>1.3160000000000001</v>
      </c>
      <c r="BC12" s="3">
        <f>2*'Costo Hold'!BC12</f>
        <v>1.3160000000000001</v>
      </c>
      <c r="BD12" s="3">
        <f>2*'Costo Hold'!BD12</f>
        <v>1.3160000000000001</v>
      </c>
      <c r="BE12" s="3">
        <f>2*'Costo Hold'!BE12</f>
        <v>1.3160000000000001</v>
      </c>
      <c r="BF12" s="3">
        <f>2*'Costo Hold'!BF12</f>
        <v>1.3160000000000001</v>
      </c>
      <c r="BG12" s="3">
        <f>2*'Costo Hold'!BG12</f>
        <v>1.3160000000000001</v>
      </c>
      <c r="BH12" s="3">
        <f>2*'Costo Hold'!BH12</f>
        <v>1.3160000000000001</v>
      </c>
      <c r="BI12" s="3">
        <f>2*'Costo Hold'!BI12</f>
        <v>1.3160000000000001</v>
      </c>
      <c r="BJ12" s="3">
        <f>2*'Costo Hold'!BJ12</f>
        <v>1.3160000000000001</v>
      </c>
      <c r="BK12" s="3">
        <f>2*'Costo Hold'!BK12</f>
        <v>1.3160000000000001</v>
      </c>
      <c r="BL12" s="3">
        <f>2*'Costo Hold'!BL12</f>
        <v>1.3160000000000001</v>
      </c>
      <c r="BM12" s="3">
        <f>2*'Costo Hold'!BM12</f>
        <v>1.3160000000000001</v>
      </c>
      <c r="BN12" s="3">
        <f>2*'Costo Hold'!BN12</f>
        <v>1.3160000000000001</v>
      </c>
      <c r="BO12" s="3">
        <f>2*'Costo Hold'!BO12</f>
        <v>1.3160000000000001</v>
      </c>
      <c r="BP12" s="3">
        <f>2*'Costo Hold'!BP12</f>
        <v>1.3160000000000001</v>
      </c>
      <c r="BQ12" s="3">
        <f>2*'Costo Hold'!BQ12</f>
        <v>1.3160000000000001</v>
      </c>
      <c r="BR12" s="3">
        <f>2*'Costo Hold'!BR12</f>
        <v>1.3160000000000001</v>
      </c>
      <c r="BS12" s="3">
        <f>2*'Costo Hold'!BS12</f>
        <v>1.3160000000000001</v>
      </c>
      <c r="BT12" s="3">
        <f>2*'Costo Hold'!BT12</f>
        <v>1.3160000000000001</v>
      </c>
      <c r="BU12" s="3">
        <f>2*'Costo Hold'!BU12</f>
        <v>1.3160000000000001</v>
      </c>
      <c r="BV12" s="3">
        <f>2*'Costo Hold'!BV12</f>
        <v>1.3160000000000001</v>
      </c>
      <c r="BW12" s="3">
        <f>2*'Costo Hold'!BW12</f>
        <v>1.3160000000000001</v>
      </c>
      <c r="BX12" s="3">
        <f>2*'Costo Hold'!BX12</f>
        <v>1.3160000000000001</v>
      </c>
      <c r="BY12" s="3">
        <f>2*'Costo Hold'!BY12</f>
        <v>1.3160000000000001</v>
      </c>
      <c r="BZ12" s="3">
        <f>2*'Costo Hold'!BZ12</f>
        <v>1.3160000000000001</v>
      </c>
      <c r="CA12" s="3">
        <f>2*'Costo Hold'!CA12</f>
        <v>1.3160000000000001</v>
      </c>
      <c r="CB12" s="3">
        <f>2*'Costo Hold'!CB12</f>
        <v>1.3160000000000001</v>
      </c>
      <c r="CC12" s="3">
        <f>2*'Costo Hold'!CC12</f>
        <v>1.3160000000000001</v>
      </c>
      <c r="CD12" s="3">
        <f>2*'Costo Hold'!CD12</f>
        <v>1.3160000000000001</v>
      </c>
      <c r="CE12" s="3">
        <f>2*'Costo Hold'!CE12</f>
        <v>1.3160000000000001</v>
      </c>
      <c r="CF12" s="3">
        <f>2*'Costo Hold'!CF12</f>
        <v>1.3160000000000001</v>
      </c>
      <c r="CG12" s="3">
        <f>2*'Costo Hold'!CG12</f>
        <v>1.3160000000000001</v>
      </c>
      <c r="CH12" s="3">
        <f>2*'Costo Hold'!CH12</f>
        <v>1.3160000000000001</v>
      </c>
      <c r="CI12" s="3">
        <f>2*'Costo Hold'!CI12</f>
        <v>1.3160000000000001</v>
      </c>
      <c r="CJ12" s="3">
        <f>2*'Costo Hold'!CJ12</f>
        <v>1.3160000000000001</v>
      </c>
      <c r="CK12" s="3">
        <f>2*'Costo Hold'!CK12</f>
        <v>1.3160000000000001</v>
      </c>
      <c r="CL12" s="3">
        <f>2*'Costo Hold'!CL12</f>
        <v>1.3160000000000001</v>
      </c>
      <c r="CM12" s="3">
        <f t="shared" si="0"/>
        <v>1.3160000000000001</v>
      </c>
    </row>
    <row r="13" spans="1:91" x14ac:dyDescent="0.2">
      <c r="A13" s="2" t="s">
        <v>102</v>
      </c>
      <c r="B13" s="3">
        <f>2*'Costo Hold'!B13</f>
        <v>1.3160000000000001</v>
      </c>
      <c r="C13" s="3">
        <f>2*'Costo Hold'!C13</f>
        <v>1.3160000000000001</v>
      </c>
      <c r="D13" s="3">
        <f>2*'Costo Hold'!D13</f>
        <v>1.3160000000000001</v>
      </c>
      <c r="E13" s="3">
        <f>2*'Costo Hold'!E13</f>
        <v>1.3160000000000001</v>
      </c>
      <c r="F13" s="3">
        <f>2*'Costo Hold'!F13</f>
        <v>1.3160000000000001</v>
      </c>
      <c r="G13" s="3">
        <f>2*'Costo Hold'!G13</f>
        <v>1.3160000000000001</v>
      </c>
      <c r="H13" s="3">
        <f>2*'Costo Hold'!H13</f>
        <v>1.3160000000000001</v>
      </c>
      <c r="I13" s="3">
        <f>2*'Costo Hold'!I13</f>
        <v>1.3160000000000001</v>
      </c>
      <c r="J13" s="3">
        <f>2*'Costo Hold'!J13</f>
        <v>1.3160000000000001</v>
      </c>
      <c r="K13" s="3">
        <f>2*'Costo Hold'!K13</f>
        <v>1.3160000000000001</v>
      </c>
      <c r="L13" s="3">
        <f>2*'Costo Hold'!L13</f>
        <v>1.3160000000000001</v>
      </c>
      <c r="M13" s="3">
        <f>2*'Costo Hold'!M13</f>
        <v>1.3160000000000001</v>
      </c>
      <c r="N13" s="3">
        <f>2*'Costo Hold'!N13</f>
        <v>1.3160000000000001</v>
      </c>
      <c r="O13" s="3">
        <f>2*'Costo Hold'!O13</f>
        <v>1.3160000000000001</v>
      </c>
      <c r="P13" s="3">
        <f>2*'Costo Hold'!P13</f>
        <v>1.3160000000000001</v>
      </c>
      <c r="Q13" s="3">
        <f>2*'Costo Hold'!Q13</f>
        <v>1.3160000000000001</v>
      </c>
      <c r="R13" s="3">
        <f>2*'Costo Hold'!R13</f>
        <v>1.3160000000000001</v>
      </c>
      <c r="S13" s="3">
        <f>2*'Costo Hold'!S13</f>
        <v>1.3160000000000001</v>
      </c>
      <c r="T13" s="3">
        <f>2*'Costo Hold'!T13</f>
        <v>1.3160000000000001</v>
      </c>
      <c r="U13" s="3">
        <f>2*'Costo Hold'!U13</f>
        <v>1.3160000000000001</v>
      </c>
      <c r="V13" s="3">
        <f>2*'Costo Hold'!V13</f>
        <v>1.3160000000000001</v>
      </c>
      <c r="W13" s="3">
        <f>2*'Costo Hold'!W13</f>
        <v>1.3160000000000001</v>
      </c>
      <c r="X13" s="3">
        <f>2*'Costo Hold'!X13</f>
        <v>1.3160000000000001</v>
      </c>
      <c r="Y13" s="3">
        <f>2*'Costo Hold'!Y13</f>
        <v>1.3160000000000001</v>
      </c>
      <c r="Z13" s="3">
        <f>2*'Costo Hold'!Z13</f>
        <v>1.3160000000000001</v>
      </c>
      <c r="AA13" s="3">
        <f>2*'Costo Hold'!AA13</f>
        <v>1.3160000000000001</v>
      </c>
      <c r="AB13" s="3">
        <f>2*'Costo Hold'!AB13</f>
        <v>1.3160000000000001</v>
      </c>
      <c r="AC13" s="3">
        <f>2*'Costo Hold'!AC13</f>
        <v>1.3160000000000001</v>
      </c>
      <c r="AD13" s="3">
        <f>2*'Costo Hold'!AD13</f>
        <v>1.3160000000000001</v>
      </c>
      <c r="AE13" s="3">
        <f>2*'Costo Hold'!AE13</f>
        <v>1.3160000000000001</v>
      </c>
      <c r="AF13" s="3">
        <f>2*'Costo Hold'!AF13</f>
        <v>1.3160000000000001</v>
      </c>
      <c r="AG13" s="3">
        <f>2*'Costo Hold'!AG13</f>
        <v>1.3160000000000001</v>
      </c>
      <c r="AH13" s="3">
        <f>2*'Costo Hold'!AH13</f>
        <v>1.3160000000000001</v>
      </c>
      <c r="AI13" s="3">
        <f>2*'Costo Hold'!AI13</f>
        <v>1.3160000000000001</v>
      </c>
      <c r="AJ13" s="3">
        <f>2*'Costo Hold'!AJ13</f>
        <v>1.3160000000000001</v>
      </c>
      <c r="AK13" s="3">
        <f>2*'Costo Hold'!AK13</f>
        <v>1.3160000000000001</v>
      </c>
      <c r="AL13" s="3">
        <f>2*'Costo Hold'!AL13</f>
        <v>1.3160000000000001</v>
      </c>
      <c r="AM13" s="3">
        <f>2*'Costo Hold'!AM13</f>
        <v>1.3160000000000001</v>
      </c>
      <c r="AN13" s="3">
        <f>2*'Costo Hold'!AN13</f>
        <v>1.3160000000000001</v>
      </c>
      <c r="AO13" s="3">
        <f>2*'Costo Hold'!AO13</f>
        <v>1.3160000000000001</v>
      </c>
      <c r="AP13" s="3">
        <f>2*'Costo Hold'!AP13</f>
        <v>1.3160000000000001</v>
      </c>
      <c r="AQ13" s="3">
        <f>2*'Costo Hold'!AQ13</f>
        <v>1.3160000000000001</v>
      </c>
      <c r="AR13" s="3">
        <f>2*'Costo Hold'!AR13</f>
        <v>1.3160000000000001</v>
      </c>
      <c r="AS13" s="3">
        <f>2*'Costo Hold'!AS13</f>
        <v>1.3160000000000001</v>
      </c>
      <c r="AT13" s="3">
        <f>2*'Costo Hold'!AT13</f>
        <v>1.3160000000000001</v>
      </c>
      <c r="AU13" s="3">
        <f>2*'Costo Hold'!AU13</f>
        <v>1.3160000000000001</v>
      </c>
      <c r="AV13" s="3">
        <f>2*'Costo Hold'!AV13</f>
        <v>1.3160000000000001</v>
      </c>
      <c r="AW13" s="3">
        <f>2*'Costo Hold'!AW13</f>
        <v>1.3160000000000001</v>
      </c>
      <c r="AX13" s="3">
        <f>2*'Costo Hold'!AX13</f>
        <v>1.3160000000000001</v>
      </c>
      <c r="AY13" s="3">
        <f>2*'Costo Hold'!AY13</f>
        <v>1.3160000000000001</v>
      </c>
      <c r="AZ13" s="3">
        <f>2*'Costo Hold'!AZ13</f>
        <v>1.3160000000000001</v>
      </c>
      <c r="BA13" s="3">
        <f>2*'Costo Hold'!BA13</f>
        <v>1.3160000000000001</v>
      </c>
      <c r="BB13" s="3">
        <f>2*'Costo Hold'!BB13</f>
        <v>1.3160000000000001</v>
      </c>
      <c r="BC13" s="3">
        <f>2*'Costo Hold'!BC13</f>
        <v>1.3160000000000001</v>
      </c>
      <c r="BD13" s="3">
        <f>2*'Costo Hold'!BD13</f>
        <v>1.3160000000000001</v>
      </c>
      <c r="BE13" s="3">
        <f>2*'Costo Hold'!BE13</f>
        <v>1.3160000000000001</v>
      </c>
      <c r="BF13" s="3">
        <f>2*'Costo Hold'!BF13</f>
        <v>1.3160000000000001</v>
      </c>
      <c r="BG13" s="3">
        <f>2*'Costo Hold'!BG13</f>
        <v>1.3160000000000001</v>
      </c>
      <c r="BH13" s="3">
        <f>2*'Costo Hold'!BH13</f>
        <v>1.3160000000000001</v>
      </c>
      <c r="BI13" s="3">
        <f>2*'Costo Hold'!BI13</f>
        <v>1.3160000000000001</v>
      </c>
      <c r="BJ13" s="3">
        <f>2*'Costo Hold'!BJ13</f>
        <v>1.3160000000000001</v>
      </c>
      <c r="BK13" s="3">
        <f>2*'Costo Hold'!BK13</f>
        <v>1.3160000000000001</v>
      </c>
      <c r="BL13" s="3">
        <f>2*'Costo Hold'!BL13</f>
        <v>1.3160000000000001</v>
      </c>
      <c r="BM13" s="3">
        <f>2*'Costo Hold'!BM13</f>
        <v>1.3160000000000001</v>
      </c>
      <c r="BN13" s="3">
        <f>2*'Costo Hold'!BN13</f>
        <v>1.3160000000000001</v>
      </c>
      <c r="BO13" s="3">
        <f>2*'Costo Hold'!BO13</f>
        <v>1.3160000000000001</v>
      </c>
      <c r="BP13" s="3">
        <f>2*'Costo Hold'!BP13</f>
        <v>1.3160000000000001</v>
      </c>
      <c r="BQ13" s="3">
        <f>2*'Costo Hold'!BQ13</f>
        <v>1.3160000000000001</v>
      </c>
      <c r="BR13" s="3">
        <f>2*'Costo Hold'!BR13</f>
        <v>1.3160000000000001</v>
      </c>
      <c r="BS13" s="3">
        <f>2*'Costo Hold'!BS13</f>
        <v>1.3160000000000001</v>
      </c>
      <c r="BT13" s="3">
        <f>2*'Costo Hold'!BT13</f>
        <v>1.3160000000000001</v>
      </c>
      <c r="BU13" s="3">
        <f>2*'Costo Hold'!BU13</f>
        <v>1.3160000000000001</v>
      </c>
      <c r="BV13" s="3">
        <f>2*'Costo Hold'!BV13</f>
        <v>1.3160000000000001</v>
      </c>
      <c r="BW13" s="3">
        <f>2*'Costo Hold'!BW13</f>
        <v>1.3160000000000001</v>
      </c>
      <c r="BX13" s="3">
        <f>2*'Costo Hold'!BX13</f>
        <v>1.3160000000000001</v>
      </c>
      <c r="BY13" s="3">
        <f>2*'Costo Hold'!BY13</f>
        <v>1.3160000000000001</v>
      </c>
      <c r="BZ13" s="3">
        <f>2*'Costo Hold'!BZ13</f>
        <v>1.3160000000000001</v>
      </c>
      <c r="CA13" s="3">
        <f>2*'Costo Hold'!CA13</f>
        <v>1.3160000000000001</v>
      </c>
      <c r="CB13" s="3">
        <f>2*'Costo Hold'!CB13</f>
        <v>1.3160000000000001</v>
      </c>
      <c r="CC13" s="3">
        <f>2*'Costo Hold'!CC13</f>
        <v>1.3160000000000001</v>
      </c>
      <c r="CD13" s="3">
        <f>2*'Costo Hold'!CD13</f>
        <v>1.3160000000000001</v>
      </c>
      <c r="CE13" s="3">
        <f>2*'Costo Hold'!CE13</f>
        <v>1.3160000000000001</v>
      </c>
      <c r="CF13" s="3">
        <f>2*'Costo Hold'!CF13</f>
        <v>1.3160000000000001</v>
      </c>
      <c r="CG13" s="3">
        <f>2*'Costo Hold'!CG13</f>
        <v>1.3160000000000001</v>
      </c>
      <c r="CH13" s="3">
        <f>2*'Costo Hold'!CH13</f>
        <v>1.3160000000000001</v>
      </c>
      <c r="CI13" s="3">
        <f>2*'Costo Hold'!CI13</f>
        <v>1.3160000000000001</v>
      </c>
      <c r="CJ13" s="3">
        <f>2*'Costo Hold'!CJ13</f>
        <v>1.3160000000000001</v>
      </c>
      <c r="CK13" s="3">
        <f>2*'Costo Hold'!CK13</f>
        <v>1.3160000000000001</v>
      </c>
      <c r="CL13" s="3">
        <f>2*'Costo Hold'!CL13</f>
        <v>1.3160000000000001</v>
      </c>
      <c r="CM13" s="3">
        <f t="shared" si="0"/>
        <v>1.3160000000000001</v>
      </c>
    </row>
    <row r="14" spans="1:91" x14ac:dyDescent="0.2">
      <c r="A14" s="2" t="s">
        <v>103</v>
      </c>
      <c r="B14" s="3">
        <f>2*'Costo Hold'!B14</f>
        <v>1.3160000000000001</v>
      </c>
      <c r="C14" s="3">
        <f>2*'Costo Hold'!C14</f>
        <v>1.3160000000000001</v>
      </c>
      <c r="D14" s="3">
        <f>2*'Costo Hold'!D14</f>
        <v>1.3160000000000001</v>
      </c>
      <c r="E14" s="3">
        <f>2*'Costo Hold'!E14</f>
        <v>1.3160000000000001</v>
      </c>
      <c r="F14" s="3">
        <f>2*'Costo Hold'!F14</f>
        <v>1.3160000000000001</v>
      </c>
      <c r="G14" s="3">
        <f>2*'Costo Hold'!G14</f>
        <v>1.3160000000000001</v>
      </c>
      <c r="H14" s="3">
        <f>2*'Costo Hold'!H14</f>
        <v>1.3160000000000001</v>
      </c>
      <c r="I14" s="3">
        <f>2*'Costo Hold'!I14</f>
        <v>1.3160000000000001</v>
      </c>
      <c r="J14" s="3">
        <f>2*'Costo Hold'!J14</f>
        <v>1.3160000000000001</v>
      </c>
      <c r="K14" s="3">
        <f>2*'Costo Hold'!K14</f>
        <v>1.3160000000000001</v>
      </c>
      <c r="L14" s="3">
        <f>2*'Costo Hold'!L14</f>
        <v>1.3160000000000001</v>
      </c>
      <c r="M14" s="3">
        <f>2*'Costo Hold'!M14</f>
        <v>1.3160000000000001</v>
      </c>
      <c r="N14" s="3">
        <f>2*'Costo Hold'!N14</f>
        <v>1.3160000000000001</v>
      </c>
      <c r="O14" s="3">
        <f>2*'Costo Hold'!O14</f>
        <v>1.3160000000000001</v>
      </c>
      <c r="P14" s="3">
        <f>2*'Costo Hold'!P14</f>
        <v>1.3160000000000001</v>
      </c>
      <c r="Q14" s="3">
        <f>2*'Costo Hold'!Q14</f>
        <v>1.3160000000000001</v>
      </c>
      <c r="R14" s="3">
        <f>2*'Costo Hold'!R14</f>
        <v>1.3160000000000001</v>
      </c>
      <c r="S14" s="3">
        <f>2*'Costo Hold'!S14</f>
        <v>1.3160000000000001</v>
      </c>
      <c r="T14" s="3">
        <f>2*'Costo Hold'!T14</f>
        <v>1.3160000000000001</v>
      </c>
      <c r="U14" s="3">
        <f>2*'Costo Hold'!U14</f>
        <v>1.3160000000000001</v>
      </c>
      <c r="V14" s="3">
        <f>2*'Costo Hold'!V14</f>
        <v>1.3160000000000001</v>
      </c>
      <c r="W14" s="3">
        <f>2*'Costo Hold'!W14</f>
        <v>1.3160000000000001</v>
      </c>
      <c r="X14" s="3">
        <f>2*'Costo Hold'!X14</f>
        <v>1.3160000000000001</v>
      </c>
      <c r="Y14" s="3">
        <f>2*'Costo Hold'!Y14</f>
        <v>1.3160000000000001</v>
      </c>
      <c r="Z14" s="3">
        <f>2*'Costo Hold'!Z14</f>
        <v>1.3160000000000001</v>
      </c>
      <c r="AA14" s="3">
        <f>2*'Costo Hold'!AA14</f>
        <v>1.3160000000000001</v>
      </c>
      <c r="AB14" s="3">
        <f>2*'Costo Hold'!AB14</f>
        <v>1.3160000000000001</v>
      </c>
      <c r="AC14" s="3">
        <f>2*'Costo Hold'!AC14</f>
        <v>1.3160000000000001</v>
      </c>
      <c r="AD14" s="3">
        <f>2*'Costo Hold'!AD14</f>
        <v>1.3160000000000001</v>
      </c>
      <c r="AE14" s="3">
        <f>2*'Costo Hold'!AE14</f>
        <v>1.3160000000000001</v>
      </c>
      <c r="AF14" s="3">
        <f>2*'Costo Hold'!AF14</f>
        <v>1.3160000000000001</v>
      </c>
      <c r="AG14" s="3">
        <f>2*'Costo Hold'!AG14</f>
        <v>1.3160000000000001</v>
      </c>
      <c r="AH14" s="3">
        <f>2*'Costo Hold'!AH14</f>
        <v>1.3160000000000001</v>
      </c>
      <c r="AI14" s="3">
        <f>2*'Costo Hold'!AI14</f>
        <v>1.3160000000000001</v>
      </c>
      <c r="AJ14" s="3">
        <f>2*'Costo Hold'!AJ14</f>
        <v>1.3160000000000001</v>
      </c>
      <c r="AK14" s="3">
        <f>2*'Costo Hold'!AK14</f>
        <v>1.3160000000000001</v>
      </c>
      <c r="AL14" s="3">
        <f>2*'Costo Hold'!AL14</f>
        <v>1.3160000000000001</v>
      </c>
      <c r="AM14" s="3">
        <f>2*'Costo Hold'!AM14</f>
        <v>1.3160000000000001</v>
      </c>
      <c r="AN14" s="3">
        <f>2*'Costo Hold'!AN14</f>
        <v>1.3160000000000001</v>
      </c>
      <c r="AO14" s="3">
        <f>2*'Costo Hold'!AO14</f>
        <v>1.3160000000000001</v>
      </c>
      <c r="AP14" s="3">
        <f>2*'Costo Hold'!AP14</f>
        <v>1.3160000000000001</v>
      </c>
      <c r="AQ14" s="3">
        <f>2*'Costo Hold'!AQ14</f>
        <v>1.3160000000000001</v>
      </c>
      <c r="AR14" s="3">
        <f>2*'Costo Hold'!AR14</f>
        <v>1.3160000000000001</v>
      </c>
      <c r="AS14" s="3">
        <f>2*'Costo Hold'!AS14</f>
        <v>1.3160000000000001</v>
      </c>
      <c r="AT14" s="3">
        <f>2*'Costo Hold'!AT14</f>
        <v>1.3160000000000001</v>
      </c>
      <c r="AU14" s="3">
        <f>2*'Costo Hold'!AU14</f>
        <v>1.3160000000000001</v>
      </c>
      <c r="AV14" s="3">
        <f>2*'Costo Hold'!AV14</f>
        <v>1.3160000000000001</v>
      </c>
      <c r="AW14" s="3">
        <f>2*'Costo Hold'!AW14</f>
        <v>1.3160000000000001</v>
      </c>
      <c r="AX14" s="3">
        <f>2*'Costo Hold'!AX14</f>
        <v>1.3160000000000001</v>
      </c>
      <c r="AY14" s="3">
        <f>2*'Costo Hold'!AY14</f>
        <v>1.3160000000000001</v>
      </c>
      <c r="AZ14" s="3">
        <f>2*'Costo Hold'!AZ14</f>
        <v>1.3160000000000001</v>
      </c>
      <c r="BA14" s="3">
        <f>2*'Costo Hold'!BA14</f>
        <v>1.3160000000000001</v>
      </c>
      <c r="BB14" s="3">
        <f>2*'Costo Hold'!BB14</f>
        <v>1.3160000000000001</v>
      </c>
      <c r="BC14" s="3">
        <f>2*'Costo Hold'!BC14</f>
        <v>1.3160000000000001</v>
      </c>
      <c r="BD14" s="3">
        <f>2*'Costo Hold'!BD14</f>
        <v>1.3160000000000001</v>
      </c>
      <c r="BE14" s="3">
        <f>2*'Costo Hold'!BE14</f>
        <v>1.3160000000000001</v>
      </c>
      <c r="BF14" s="3">
        <f>2*'Costo Hold'!BF14</f>
        <v>1.3160000000000001</v>
      </c>
      <c r="BG14" s="3">
        <f>2*'Costo Hold'!BG14</f>
        <v>1.3160000000000001</v>
      </c>
      <c r="BH14" s="3">
        <f>2*'Costo Hold'!BH14</f>
        <v>1.3160000000000001</v>
      </c>
      <c r="BI14" s="3">
        <f>2*'Costo Hold'!BI14</f>
        <v>1.3160000000000001</v>
      </c>
      <c r="BJ14" s="3">
        <f>2*'Costo Hold'!BJ14</f>
        <v>1.3160000000000001</v>
      </c>
      <c r="BK14" s="3">
        <f>2*'Costo Hold'!BK14</f>
        <v>1.3160000000000001</v>
      </c>
      <c r="BL14" s="3">
        <f>2*'Costo Hold'!BL14</f>
        <v>1.3160000000000001</v>
      </c>
      <c r="BM14" s="3">
        <f>2*'Costo Hold'!BM14</f>
        <v>1.3160000000000001</v>
      </c>
      <c r="BN14" s="3">
        <f>2*'Costo Hold'!BN14</f>
        <v>1.3160000000000001</v>
      </c>
      <c r="BO14" s="3">
        <f>2*'Costo Hold'!BO14</f>
        <v>1.3160000000000001</v>
      </c>
      <c r="BP14" s="3">
        <f>2*'Costo Hold'!BP14</f>
        <v>1.3160000000000001</v>
      </c>
      <c r="BQ14" s="3">
        <f>2*'Costo Hold'!BQ14</f>
        <v>1.3160000000000001</v>
      </c>
      <c r="BR14" s="3">
        <f>2*'Costo Hold'!BR14</f>
        <v>1.3160000000000001</v>
      </c>
      <c r="BS14" s="3">
        <f>2*'Costo Hold'!BS14</f>
        <v>1.3160000000000001</v>
      </c>
      <c r="BT14" s="3">
        <f>2*'Costo Hold'!BT14</f>
        <v>1.3160000000000001</v>
      </c>
      <c r="BU14" s="3">
        <f>2*'Costo Hold'!BU14</f>
        <v>1.3160000000000001</v>
      </c>
      <c r="BV14" s="3">
        <f>2*'Costo Hold'!BV14</f>
        <v>1.3160000000000001</v>
      </c>
      <c r="BW14" s="3">
        <f>2*'Costo Hold'!BW14</f>
        <v>1.3160000000000001</v>
      </c>
      <c r="BX14" s="3">
        <f>2*'Costo Hold'!BX14</f>
        <v>1.3160000000000001</v>
      </c>
      <c r="BY14" s="3">
        <f>2*'Costo Hold'!BY14</f>
        <v>1.3160000000000001</v>
      </c>
      <c r="BZ14" s="3">
        <f>2*'Costo Hold'!BZ14</f>
        <v>1.3160000000000001</v>
      </c>
      <c r="CA14" s="3">
        <f>2*'Costo Hold'!CA14</f>
        <v>1.3160000000000001</v>
      </c>
      <c r="CB14" s="3">
        <f>2*'Costo Hold'!CB14</f>
        <v>1.3160000000000001</v>
      </c>
      <c r="CC14" s="3">
        <f>2*'Costo Hold'!CC14</f>
        <v>1.3160000000000001</v>
      </c>
      <c r="CD14" s="3">
        <f>2*'Costo Hold'!CD14</f>
        <v>1.3160000000000001</v>
      </c>
      <c r="CE14" s="3">
        <f>2*'Costo Hold'!CE14</f>
        <v>1.3160000000000001</v>
      </c>
      <c r="CF14" s="3">
        <f>2*'Costo Hold'!CF14</f>
        <v>1.3160000000000001</v>
      </c>
      <c r="CG14" s="3">
        <f>2*'Costo Hold'!CG14</f>
        <v>1.3160000000000001</v>
      </c>
      <c r="CH14" s="3">
        <f>2*'Costo Hold'!CH14</f>
        <v>1.3160000000000001</v>
      </c>
      <c r="CI14" s="3">
        <f>2*'Costo Hold'!CI14</f>
        <v>1.3160000000000001</v>
      </c>
      <c r="CJ14" s="3">
        <f>2*'Costo Hold'!CJ14</f>
        <v>1.3160000000000001</v>
      </c>
      <c r="CK14" s="3">
        <f>2*'Costo Hold'!CK14</f>
        <v>1.3160000000000001</v>
      </c>
      <c r="CL14" s="3">
        <f>2*'Costo Hold'!CL14</f>
        <v>1.3160000000000001</v>
      </c>
      <c r="CM14" s="3">
        <f t="shared" si="0"/>
        <v>1.3160000000000001</v>
      </c>
    </row>
    <row r="15" spans="1:91" x14ac:dyDescent="0.2">
      <c r="A15" s="2" t="s">
        <v>104</v>
      </c>
      <c r="B15" s="3">
        <f>2*'Costo Hold'!B15</f>
        <v>1.3160000000000001</v>
      </c>
      <c r="C15" s="3">
        <f>2*'Costo Hold'!C15</f>
        <v>1.3160000000000001</v>
      </c>
      <c r="D15" s="3">
        <f>2*'Costo Hold'!D15</f>
        <v>1.3160000000000001</v>
      </c>
      <c r="E15" s="3">
        <f>2*'Costo Hold'!E15</f>
        <v>1.3160000000000001</v>
      </c>
      <c r="F15" s="3">
        <f>2*'Costo Hold'!F15</f>
        <v>1.3160000000000001</v>
      </c>
      <c r="G15" s="3">
        <f>2*'Costo Hold'!G15</f>
        <v>1.3160000000000001</v>
      </c>
      <c r="H15" s="3">
        <f>2*'Costo Hold'!H15</f>
        <v>1.3160000000000001</v>
      </c>
      <c r="I15" s="3">
        <f>2*'Costo Hold'!I15</f>
        <v>1.3160000000000001</v>
      </c>
      <c r="J15" s="3">
        <f>2*'Costo Hold'!J15</f>
        <v>1.3160000000000001</v>
      </c>
      <c r="K15" s="3">
        <f>2*'Costo Hold'!K15</f>
        <v>1.3160000000000001</v>
      </c>
      <c r="L15" s="3">
        <f>2*'Costo Hold'!L15</f>
        <v>1.3160000000000001</v>
      </c>
      <c r="M15" s="3">
        <f>2*'Costo Hold'!M15</f>
        <v>1.3160000000000001</v>
      </c>
      <c r="N15" s="3">
        <f>2*'Costo Hold'!N15</f>
        <v>1.3160000000000001</v>
      </c>
      <c r="O15" s="3">
        <f>2*'Costo Hold'!O15</f>
        <v>1.3160000000000001</v>
      </c>
      <c r="P15" s="3">
        <f>2*'Costo Hold'!P15</f>
        <v>1.3160000000000001</v>
      </c>
      <c r="Q15" s="3">
        <f>2*'Costo Hold'!Q15</f>
        <v>1.3160000000000001</v>
      </c>
      <c r="R15" s="3">
        <f>2*'Costo Hold'!R15</f>
        <v>1.3160000000000001</v>
      </c>
      <c r="S15" s="3">
        <f>2*'Costo Hold'!S15</f>
        <v>1.3160000000000001</v>
      </c>
      <c r="T15" s="3">
        <f>2*'Costo Hold'!T15</f>
        <v>1.3160000000000001</v>
      </c>
      <c r="U15" s="3">
        <f>2*'Costo Hold'!U15</f>
        <v>1.3160000000000001</v>
      </c>
      <c r="V15" s="3">
        <f>2*'Costo Hold'!V15</f>
        <v>1.3160000000000001</v>
      </c>
      <c r="W15" s="3">
        <f>2*'Costo Hold'!W15</f>
        <v>1.3160000000000001</v>
      </c>
      <c r="X15" s="3">
        <f>2*'Costo Hold'!X15</f>
        <v>1.3160000000000001</v>
      </c>
      <c r="Y15" s="3">
        <f>2*'Costo Hold'!Y15</f>
        <v>1.3160000000000001</v>
      </c>
      <c r="Z15" s="3">
        <f>2*'Costo Hold'!Z15</f>
        <v>1.3160000000000001</v>
      </c>
      <c r="AA15" s="3">
        <f>2*'Costo Hold'!AA15</f>
        <v>1.3160000000000001</v>
      </c>
      <c r="AB15" s="3">
        <f>2*'Costo Hold'!AB15</f>
        <v>1.3160000000000001</v>
      </c>
      <c r="AC15" s="3">
        <f>2*'Costo Hold'!AC15</f>
        <v>1.3160000000000001</v>
      </c>
      <c r="AD15" s="3">
        <f>2*'Costo Hold'!AD15</f>
        <v>1.3160000000000001</v>
      </c>
      <c r="AE15" s="3">
        <f>2*'Costo Hold'!AE15</f>
        <v>1.3160000000000001</v>
      </c>
      <c r="AF15" s="3">
        <f>2*'Costo Hold'!AF15</f>
        <v>1.3160000000000001</v>
      </c>
      <c r="AG15" s="3">
        <f>2*'Costo Hold'!AG15</f>
        <v>1.3160000000000001</v>
      </c>
      <c r="AH15" s="3">
        <f>2*'Costo Hold'!AH15</f>
        <v>1.3160000000000001</v>
      </c>
      <c r="AI15" s="3">
        <f>2*'Costo Hold'!AI15</f>
        <v>1.3160000000000001</v>
      </c>
      <c r="AJ15" s="3">
        <f>2*'Costo Hold'!AJ15</f>
        <v>1.3160000000000001</v>
      </c>
      <c r="AK15" s="3">
        <f>2*'Costo Hold'!AK15</f>
        <v>1.3160000000000001</v>
      </c>
      <c r="AL15" s="3">
        <f>2*'Costo Hold'!AL15</f>
        <v>1.3160000000000001</v>
      </c>
      <c r="AM15" s="3">
        <f>2*'Costo Hold'!AM15</f>
        <v>1.3160000000000001</v>
      </c>
      <c r="AN15" s="3">
        <f>2*'Costo Hold'!AN15</f>
        <v>1.3160000000000001</v>
      </c>
      <c r="AO15" s="3">
        <f>2*'Costo Hold'!AO15</f>
        <v>1.3160000000000001</v>
      </c>
      <c r="AP15" s="3">
        <f>2*'Costo Hold'!AP15</f>
        <v>1.3160000000000001</v>
      </c>
      <c r="AQ15" s="3">
        <f>2*'Costo Hold'!AQ15</f>
        <v>1.3160000000000001</v>
      </c>
      <c r="AR15" s="3">
        <f>2*'Costo Hold'!AR15</f>
        <v>1.3160000000000001</v>
      </c>
      <c r="AS15" s="3">
        <f>2*'Costo Hold'!AS15</f>
        <v>1.3160000000000001</v>
      </c>
      <c r="AT15" s="3">
        <f>2*'Costo Hold'!AT15</f>
        <v>1.3160000000000001</v>
      </c>
      <c r="AU15" s="3">
        <f>2*'Costo Hold'!AU15</f>
        <v>1.3160000000000001</v>
      </c>
      <c r="AV15" s="3">
        <f>2*'Costo Hold'!AV15</f>
        <v>1.3160000000000001</v>
      </c>
      <c r="AW15" s="3">
        <f>2*'Costo Hold'!AW15</f>
        <v>1.3160000000000001</v>
      </c>
      <c r="AX15" s="3">
        <f>2*'Costo Hold'!AX15</f>
        <v>1.3160000000000001</v>
      </c>
      <c r="AY15" s="3">
        <f>2*'Costo Hold'!AY15</f>
        <v>1.3160000000000001</v>
      </c>
      <c r="AZ15" s="3">
        <f>2*'Costo Hold'!AZ15</f>
        <v>1.3160000000000001</v>
      </c>
      <c r="BA15" s="3">
        <f>2*'Costo Hold'!BA15</f>
        <v>1.3160000000000001</v>
      </c>
      <c r="BB15" s="3">
        <f>2*'Costo Hold'!BB15</f>
        <v>1.3160000000000001</v>
      </c>
      <c r="BC15" s="3">
        <f>2*'Costo Hold'!BC15</f>
        <v>1.3160000000000001</v>
      </c>
      <c r="BD15" s="3">
        <f>2*'Costo Hold'!BD15</f>
        <v>1.3160000000000001</v>
      </c>
      <c r="BE15" s="3">
        <f>2*'Costo Hold'!BE15</f>
        <v>1.3160000000000001</v>
      </c>
      <c r="BF15" s="3">
        <f>2*'Costo Hold'!BF15</f>
        <v>1.3160000000000001</v>
      </c>
      <c r="BG15" s="3">
        <f>2*'Costo Hold'!BG15</f>
        <v>1.3160000000000001</v>
      </c>
      <c r="BH15" s="3">
        <f>2*'Costo Hold'!BH15</f>
        <v>1.3160000000000001</v>
      </c>
      <c r="BI15" s="3">
        <f>2*'Costo Hold'!BI15</f>
        <v>1.3160000000000001</v>
      </c>
      <c r="BJ15" s="3">
        <f>2*'Costo Hold'!BJ15</f>
        <v>1.3160000000000001</v>
      </c>
      <c r="BK15" s="3">
        <f>2*'Costo Hold'!BK15</f>
        <v>1.3160000000000001</v>
      </c>
      <c r="BL15" s="3">
        <f>2*'Costo Hold'!BL15</f>
        <v>1.3160000000000001</v>
      </c>
      <c r="BM15" s="3">
        <f>2*'Costo Hold'!BM15</f>
        <v>1.3160000000000001</v>
      </c>
      <c r="BN15" s="3">
        <f>2*'Costo Hold'!BN15</f>
        <v>1.3160000000000001</v>
      </c>
      <c r="BO15" s="3">
        <f>2*'Costo Hold'!BO15</f>
        <v>1.3160000000000001</v>
      </c>
      <c r="BP15" s="3">
        <f>2*'Costo Hold'!BP15</f>
        <v>1.3160000000000001</v>
      </c>
      <c r="BQ15" s="3">
        <f>2*'Costo Hold'!BQ15</f>
        <v>1.3160000000000001</v>
      </c>
      <c r="BR15" s="3">
        <f>2*'Costo Hold'!BR15</f>
        <v>1.3160000000000001</v>
      </c>
      <c r="BS15" s="3">
        <f>2*'Costo Hold'!BS15</f>
        <v>1.3160000000000001</v>
      </c>
      <c r="BT15" s="3">
        <f>2*'Costo Hold'!BT15</f>
        <v>1.3160000000000001</v>
      </c>
      <c r="BU15" s="3">
        <f>2*'Costo Hold'!BU15</f>
        <v>1.3160000000000001</v>
      </c>
      <c r="BV15" s="3">
        <f>2*'Costo Hold'!BV15</f>
        <v>1.3160000000000001</v>
      </c>
      <c r="BW15" s="3">
        <f>2*'Costo Hold'!BW15</f>
        <v>1.3160000000000001</v>
      </c>
      <c r="BX15" s="3">
        <f>2*'Costo Hold'!BX15</f>
        <v>1.3160000000000001</v>
      </c>
      <c r="BY15" s="3">
        <f>2*'Costo Hold'!BY15</f>
        <v>1.3160000000000001</v>
      </c>
      <c r="BZ15" s="3">
        <f>2*'Costo Hold'!BZ15</f>
        <v>1.3160000000000001</v>
      </c>
      <c r="CA15" s="3">
        <f>2*'Costo Hold'!CA15</f>
        <v>1.3160000000000001</v>
      </c>
      <c r="CB15" s="3">
        <f>2*'Costo Hold'!CB15</f>
        <v>1.3160000000000001</v>
      </c>
      <c r="CC15" s="3">
        <f>2*'Costo Hold'!CC15</f>
        <v>1.3160000000000001</v>
      </c>
      <c r="CD15" s="3">
        <f>2*'Costo Hold'!CD15</f>
        <v>1.3160000000000001</v>
      </c>
      <c r="CE15" s="3">
        <f>2*'Costo Hold'!CE15</f>
        <v>1.3160000000000001</v>
      </c>
      <c r="CF15" s="3">
        <f>2*'Costo Hold'!CF15</f>
        <v>1.3160000000000001</v>
      </c>
      <c r="CG15" s="3">
        <f>2*'Costo Hold'!CG15</f>
        <v>1.3160000000000001</v>
      </c>
      <c r="CH15" s="3">
        <f>2*'Costo Hold'!CH15</f>
        <v>1.3160000000000001</v>
      </c>
      <c r="CI15" s="3">
        <f>2*'Costo Hold'!CI15</f>
        <v>1.3160000000000001</v>
      </c>
      <c r="CJ15" s="3">
        <f>2*'Costo Hold'!CJ15</f>
        <v>1.3160000000000001</v>
      </c>
      <c r="CK15" s="3">
        <f>2*'Costo Hold'!CK15</f>
        <v>1.3160000000000001</v>
      </c>
      <c r="CL15" s="3">
        <f>2*'Costo Hold'!CL15</f>
        <v>1.3160000000000001</v>
      </c>
      <c r="CM15" s="3">
        <f t="shared" si="0"/>
        <v>1.3160000000000001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D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5" t="s">
        <v>149</v>
      </c>
      <c r="Z1" s="15" t="s">
        <v>150</v>
      </c>
      <c r="AA1" s="15" t="s">
        <v>151</v>
      </c>
      <c r="AB1" s="52" t="s">
        <v>165</v>
      </c>
      <c r="AC1" s="52" t="s">
        <v>166</v>
      </c>
    </row>
    <row r="2" spans="1:29" ht="14" x14ac:dyDescent="0.15">
      <c r="A2" s="16" t="s">
        <v>91</v>
      </c>
      <c r="B2" s="55">
        <f>'Patrones - Piezas'!B2*Productos!$H3/Productos!$H$3</f>
        <v>1</v>
      </c>
      <c r="C2" s="55">
        <f>'Patrones - Piezas'!C2*Productos!$H3/Productos!$H$3</f>
        <v>0</v>
      </c>
      <c r="D2" s="55">
        <f>'Patrones - Piezas'!D2*Productos!$H3/Productos!$H$3</f>
        <v>0</v>
      </c>
      <c r="E2" s="55">
        <f>'Patrones - Piezas'!E2*Productos!$H3/Productos!$H$3</f>
        <v>0</v>
      </c>
      <c r="F2" s="55">
        <f>'Patrones - Piezas'!F2*Productos!$H3/Productos!$H$3</f>
        <v>0</v>
      </c>
      <c r="G2" s="55">
        <f>'Patrones - Piezas'!G2*Productos!$H3/Productos!$H$3</f>
        <v>0</v>
      </c>
      <c r="H2" s="55">
        <f>'Patrones - Piezas'!H2*Productos!$H3/Productos!$H$3</f>
        <v>0</v>
      </c>
      <c r="I2" s="55">
        <f>'Patrones - Piezas'!I2*Productos!$H3/Productos!$H$3</f>
        <v>0</v>
      </c>
      <c r="J2" s="55">
        <f>'Patrones - Piezas'!J2*Productos!$H3/Productos!$H$3</f>
        <v>0</v>
      </c>
      <c r="K2" s="55">
        <f>'Patrones - Piezas'!K2*Productos!$H3/Productos!$H$3</f>
        <v>0</v>
      </c>
      <c r="L2" s="55">
        <f>'Patrones - Piezas'!L2*Productos!$H3/Productos!$H$3</f>
        <v>0</v>
      </c>
      <c r="M2" s="55">
        <f>'Patrones - Piezas'!M2*Productos!$H3/Productos!$H$3</f>
        <v>0</v>
      </c>
      <c r="N2" s="55">
        <f>'Patrones - Piezas'!N2*Productos!$H3/Productos!$H$3</f>
        <v>0</v>
      </c>
      <c r="O2" s="55">
        <f>'Patrones - Piezas'!O2*Productos!$H3/Productos!$H$3</f>
        <v>0</v>
      </c>
      <c r="P2" s="55">
        <f>'Patrones - Piezas'!P2*Productos!$H3/Productos!$H$3</f>
        <v>0</v>
      </c>
      <c r="Q2" s="55">
        <f>'Patrones - Piezas'!Q2*Productos!$H3/Productos!$H$3</f>
        <v>0</v>
      </c>
      <c r="R2" s="55">
        <f>'Patrones - Piezas'!R2*Productos!$H3/Productos!$H$3</f>
        <v>0</v>
      </c>
      <c r="S2" s="55">
        <f>'Patrones - Piezas'!S2*Productos!$H3/Productos!$H$3</f>
        <v>0</v>
      </c>
      <c r="T2" s="55">
        <f>'Patrones - Piezas'!T2*Productos!$H3/Productos!$H$3</f>
        <v>0</v>
      </c>
      <c r="U2" s="55">
        <f>'Patrones - Piezas'!U2*Productos!$H3/Productos!$H$3</f>
        <v>0</v>
      </c>
      <c r="V2" s="55">
        <f>'Patrones - Piezas'!V2*Productos!$H3/Productos!$H$3</f>
        <v>0</v>
      </c>
      <c r="W2" s="55">
        <f>'Patrones - Piezas'!W2*Productos!$H3/Productos!$H$3</f>
        <v>0</v>
      </c>
      <c r="X2" s="55">
        <f>'Patrones - Piezas'!X2*Productos!$H3/Productos!$H$3</f>
        <v>0</v>
      </c>
      <c r="Y2" s="55">
        <f>'Patrones - Piezas'!Y2*Productos!$H3/Productos!$H$3</f>
        <v>0</v>
      </c>
      <c r="Z2" s="55">
        <f>'Patrones - Piezas'!Z2*Productos!$H3/Productos!$H$3</f>
        <v>0</v>
      </c>
      <c r="AA2" s="55">
        <f>'Patrones - Piezas'!AA2*Productos!$H3/Productos!$H$3</f>
        <v>0</v>
      </c>
      <c r="AB2" s="56">
        <f>'Patrones - Piezas'!AB2*Productos!$H3/Productos!$H$3</f>
        <v>0</v>
      </c>
      <c r="AC2" s="56">
        <f>'Patrones - Piezas'!AC2*Productos!$H3/Productos!$H$3</f>
        <v>0</v>
      </c>
    </row>
    <row r="3" spans="1:29" ht="14" x14ac:dyDescent="0.15">
      <c r="A3" s="16" t="s">
        <v>92</v>
      </c>
      <c r="B3" s="55">
        <f>'Patrones - Piezas'!B3*Productos!$H4/Productos!$H$3</f>
        <v>0</v>
      </c>
      <c r="C3" s="55">
        <f>'Patrones - Piezas'!C3*Productos!$H4/Productos!$H$3</f>
        <v>1</v>
      </c>
      <c r="D3" s="55">
        <f>'Patrones - Piezas'!D3*Productos!$H4/Productos!$H$3</f>
        <v>0.5</v>
      </c>
      <c r="E3" s="55">
        <f>'Patrones - Piezas'!E3*Productos!$H4/Productos!$H$3</f>
        <v>0.5</v>
      </c>
      <c r="F3" s="55">
        <f>'Patrones - Piezas'!F3*Productos!$H4/Productos!$H$3</f>
        <v>0.5</v>
      </c>
      <c r="G3" s="55">
        <f>'Patrones - Piezas'!G3*Productos!$H4/Productos!$H$3</f>
        <v>0.5</v>
      </c>
      <c r="H3" s="55">
        <f>'Patrones - Piezas'!H3*Productos!$H4/Productos!$H$3</f>
        <v>0</v>
      </c>
      <c r="I3" s="55">
        <f>'Patrones - Piezas'!I3*Productos!$H4/Productos!$H$3</f>
        <v>0</v>
      </c>
      <c r="J3" s="55">
        <f>'Patrones - Piezas'!J3*Productos!$H4/Productos!$H$3</f>
        <v>0</v>
      </c>
      <c r="K3" s="55">
        <f>'Patrones - Piezas'!K3*Productos!$H4/Productos!$H$3</f>
        <v>0</v>
      </c>
      <c r="L3" s="55">
        <f>'Patrones - Piezas'!L3*Productos!$H4/Productos!$H$3</f>
        <v>0</v>
      </c>
      <c r="M3" s="55">
        <f>'Patrones - Piezas'!M3*Productos!$H4/Productos!$H$3</f>
        <v>0</v>
      </c>
      <c r="N3" s="55">
        <f>'Patrones - Piezas'!N3*Productos!$H4/Productos!$H$3</f>
        <v>0.5</v>
      </c>
      <c r="O3" s="55">
        <f>'Patrones - Piezas'!O3*Productos!$H4/Productos!$H$3</f>
        <v>0.5</v>
      </c>
      <c r="P3" s="55">
        <f>'Patrones - Piezas'!P3*Productos!$H4/Productos!$H$3</f>
        <v>0</v>
      </c>
      <c r="Q3" s="55">
        <f>'Patrones - Piezas'!Q3*Productos!$H4/Productos!$H$3</f>
        <v>0</v>
      </c>
      <c r="R3" s="55">
        <f>'Patrones - Piezas'!R3*Productos!$H4/Productos!$H$3</f>
        <v>0</v>
      </c>
      <c r="S3" s="55">
        <f>'Patrones - Piezas'!S3*Productos!$H4/Productos!$H$3</f>
        <v>0</v>
      </c>
      <c r="T3" s="55">
        <f>'Patrones - Piezas'!T3*Productos!$H4/Productos!$H$3</f>
        <v>0</v>
      </c>
      <c r="U3" s="55">
        <f>'Patrones - Piezas'!U3*Productos!$H4/Productos!$H$3</f>
        <v>0</v>
      </c>
      <c r="V3" s="55">
        <f>'Patrones - Piezas'!V3*Productos!$H4/Productos!$H$3</f>
        <v>0</v>
      </c>
      <c r="W3" s="55">
        <f>'Patrones - Piezas'!W3*Productos!$H4/Productos!$H$3</f>
        <v>0</v>
      </c>
      <c r="X3" s="55">
        <f>'Patrones - Piezas'!X3*Productos!$H4/Productos!$H$3</f>
        <v>0.5</v>
      </c>
      <c r="Y3" s="55">
        <f>'Patrones - Piezas'!Y3*Productos!$H4/Productos!$H$3</f>
        <v>0</v>
      </c>
      <c r="Z3" s="55">
        <f>'Patrones - Piezas'!Z3*Productos!$H4/Productos!$H$3</f>
        <v>0</v>
      </c>
      <c r="AA3" s="55">
        <f>'Patrones - Piezas'!AA3*Productos!$H4/Productos!$H$3</f>
        <v>0</v>
      </c>
      <c r="AB3" s="56">
        <f>'Patrones - Piezas'!AB3*Productos!$H4/Productos!$H$3</f>
        <v>0</v>
      </c>
      <c r="AC3" s="56">
        <f>'Patrones - Piezas'!AC3*Productos!$H4/Productos!$H$3</f>
        <v>0</v>
      </c>
    </row>
    <row r="4" spans="1:29" ht="14" x14ac:dyDescent="0.15">
      <c r="A4" s="16" t="s">
        <v>93</v>
      </c>
      <c r="B4" s="55">
        <f>'Patrones - Piezas'!B4*Productos!$H5/Productos!$H$3</f>
        <v>0</v>
      </c>
      <c r="C4" s="55">
        <f>'Patrones - Piezas'!C4*Productos!$H5/Productos!$H$3</f>
        <v>0</v>
      </c>
      <c r="D4" s="55">
        <f>'Patrones - Piezas'!D4*Productos!$H5/Productos!$H$3</f>
        <v>0</v>
      </c>
      <c r="E4" s="55">
        <f>'Patrones - Piezas'!E4*Productos!$H5/Productos!$H$3</f>
        <v>0</v>
      </c>
      <c r="F4" s="55">
        <f>'Patrones - Piezas'!F4*Productos!$H5/Productos!$H$3</f>
        <v>0</v>
      </c>
      <c r="G4" s="55">
        <f>'Patrones - Piezas'!G4*Productos!$H5/Productos!$H$3</f>
        <v>0</v>
      </c>
      <c r="H4" s="55">
        <f>'Patrones - Piezas'!H4*Productos!$H5/Productos!$H$3</f>
        <v>0</v>
      </c>
      <c r="I4" s="55">
        <f>'Patrones - Piezas'!I4*Productos!$H5/Productos!$H$3</f>
        <v>0</v>
      </c>
      <c r="J4" s="55">
        <f>'Patrones - Piezas'!J4*Productos!$H5/Productos!$H$3</f>
        <v>0</v>
      </c>
      <c r="K4" s="55">
        <f>'Patrones - Piezas'!K4*Productos!$H5/Productos!$H$3</f>
        <v>0</v>
      </c>
      <c r="L4" s="55">
        <f>'Patrones - Piezas'!L4*Productos!$H5/Productos!$H$3</f>
        <v>0</v>
      </c>
      <c r="M4" s="55">
        <f>'Patrones - Piezas'!M4*Productos!$H5/Productos!$H$3</f>
        <v>0</v>
      </c>
      <c r="N4" s="55">
        <f>'Patrones - Piezas'!N4*Productos!$H5/Productos!$H$3</f>
        <v>0</v>
      </c>
      <c r="O4" s="55">
        <f>'Patrones - Piezas'!O4*Productos!$H5/Productos!$H$3</f>
        <v>0</v>
      </c>
      <c r="P4" s="55">
        <f>'Patrones - Piezas'!P4*Productos!$H5/Productos!$H$3</f>
        <v>0</v>
      </c>
      <c r="Q4" s="55">
        <f>'Patrones - Piezas'!Q4*Productos!$H5/Productos!$H$3</f>
        <v>0.58064516129032262</v>
      </c>
      <c r="R4" s="55">
        <f>'Patrones - Piezas'!R4*Productos!$H5/Productos!$H$3</f>
        <v>0.58064516129032262</v>
      </c>
      <c r="S4" s="55">
        <f>'Patrones - Piezas'!S4*Productos!$H5/Productos!$H$3</f>
        <v>0</v>
      </c>
      <c r="T4" s="55">
        <f>'Patrones - Piezas'!T4*Productos!$H5/Productos!$H$3</f>
        <v>0</v>
      </c>
      <c r="U4" s="55">
        <f>'Patrones - Piezas'!U4*Productos!$H5/Productos!$H$3</f>
        <v>0</v>
      </c>
      <c r="V4" s="55">
        <f>'Patrones - Piezas'!V4*Productos!$H5/Productos!$H$3</f>
        <v>0</v>
      </c>
      <c r="W4" s="55">
        <f>'Patrones - Piezas'!W4*Productos!$H5/Productos!$H$3</f>
        <v>0</v>
      </c>
      <c r="X4" s="55">
        <f>'Patrones - Piezas'!X4*Productos!$H5/Productos!$H$3</f>
        <v>0</v>
      </c>
      <c r="Y4" s="55">
        <f>'Patrones - Piezas'!Y4*Productos!$H5/Productos!$H$3</f>
        <v>0</v>
      </c>
      <c r="Z4" s="55">
        <f>'Patrones - Piezas'!Z4*Productos!$H5/Productos!$H$3</f>
        <v>0</v>
      </c>
      <c r="AA4" s="55">
        <f>'Patrones - Piezas'!AA4*Productos!$H5/Productos!$H$3</f>
        <v>0</v>
      </c>
      <c r="AB4" s="56">
        <f>'Patrones - Piezas'!AB4*Productos!$H5/Productos!$H$3</f>
        <v>0</v>
      </c>
      <c r="AC4" s="56">
        <f>'Patrones - Piezas'!AC4*Productos!$H5/Productos!$H$3</f>
        <v>0</v>
      </c>
    </row>
    <row r="5" spans="1:29" ht="14" x14ac:dyDescent="0.15">
      <c r="A5" s="16" t="s">
        <v>94</v>
      </c>
      <c r="B5" s="55">
        <f>'Patrones - Piezas'!B5*Productos!$H6/Productos!$H$3</f>
        <v>0</v>
      </c>
      <c r="C5" s="55">
        <f>'Patrones - Piezas'!C5*Productos!$H6/Productos!$H$3</f>
        <v>0</v>
      </c>
      <c r="D5" s="55">
        <f>'Patrones - Piezas'!D5*Productos!$H6/Productos!$H$3</f>
        <v>0</v>
      </c>
      <c r="E5" s="55">
        <f>'Patrones - Piezas'!E5*Productos!$H6/Productos!$H$3</f>
        <v>0</v>
      </c>
      <c r="F5" s="55">
        <f>'Patrones - Piezas'!F5*Productos!$H6/Productos!$H$3</f>
        <v>0</v>
      </c>
      <c r="G5" s="55">
        <f>'Patrones - Piezas'!G5*Productos!$H6/Productos!$H$3</f>
        <v>0</v>
      </c>
      <c r="H5" s="55">
        <f>'Patrones - Piezas'!H5*Productos!$H6/Productos!$H$3</f>
        <v>0</v>
      </c>
      <c r="I5" s="55">
        <f>'Patrones - Piezas'!I5*Productos!$H6/Productos!$H$3</f>
        <v>0</v>
      </c>
      <c r="J5" s="55">
        <f>'Patrones - Piezas'!J5*Productos!$H6/Productos!$H$3</f>
        <v>0</v>
      </c>
      <c r="K5" s="55">
        <f>'Patrones - Piezas'!K5*Productos!$H6/Productos!$H$3</f>
        <v>0</v>
      </c>
      <c r="L5" s="55">
        <f>'Patrones - Piezas'!L5*Productos!$H6/Productos!$H$3</f>
        <v>0</v>
      </c>
      <c r="M5" s="55">
        <f>'Patrones - Piezas'!M5*Productos!$H6/Productos!$H$3</f>
        <v>0</v>
      </c>
      <c r="N5" s="55">
        <f>'Patrones - Piezas'!N5*Productos!$H6/Productos!$H$3</f>
        <v>0</v>
      </c>
      <c r="O5" s="55">
        <f>'Patrones - Piezas'!O5*Productos!$H6/Productos!$H$3</f>
        <v>0</v>
      </c>
      <c r="P5" s="55">
        <f>'Patrones - Piezas'!P5*Productos!$H6/Productos!$H$3</f>
        <v>0.41935483870967744</v>
      </c>
      <c r="Q5" s="55">
        <f>'Patrones - Piezas'!Q5*Productos!$H6/Productos!$H$3</f>
        <v>0.41935483870967744</v>
      </c>
      <c r="R5" s="55">
        <f>'Patrones - Piezas'!R5*Productos!$H6/Productos!$H$3</f>
        <v>0</v>
      </c>
      <c r="S5" s="55">
        <f>'Patrones - Piezas'!S5*Productos!$H6/Productos!$H$3</f>
        <v>0.41935483870967744</v>
      </c>
      <c r="T5" s="55">
        <f>'Patrones - Piezas'!T5*Productos!$H6/Productos!$H$3</f>
        <v>0.41935483870967744</v>
      </c>
      <c r="U5" s="55">
        <f>'Patrones - Piezas'!U5*Productos!$H6/Productos!$H$3</f>
        <v>0.41935483870967744</v>
      </c>
      <c r="V5" s="55">
        <f>'Patrones - Piezas'!V5*Productos!$H6/Productos!$H$3</f>
        <v>0</v>
      </c>
      <c r="W5" s="55">
        <f>'Patrones - Piezas'!W5*Productos!$H6/Productos!$H$3</f>
        <v>0</v>
      </c>
      <c r="X5" s="55">
        <f>'Patrones - Piezas'!X5*Productos!$H6/Productos!$H$3</f>
        <v>0</v>
      </c>
      <c r="Y5" s="55">
        <f>'Patrones - Piezas'!Y5*Productos!$H6/Productos!$H$3</f>
        <v>0</v>
      </c>
      <c r="Z5" s="55">
        <f>'Patrones - Piezas'!Z5*Productos!$H6/Productos!$H$3</f>
        <v>0</v>
      </c>
      <c r="AA5" s="55">
        <f>'Patrones - Piezas'!AA5*Productos!$H6/Productos!$H$3</f>
        <v>0</v>
      </c>
      <c r="AB5" s="56">
        <f>'Patrones - Piezas'!AB5*Productos!$H6/Productos!$H$3</f>
        <v>0</v>
      </c>
      <c r="AC5" s="56">
        <f>'Patrones - Piezas'!AC5*Productos!$H6/Productos!$H$3</f>
        <v>0</v>
      </c>
    </row>
    <row r="6" spans="1:29" ht="14" x14ac:dyDescent="0.15">
      <c r="A6" s="16" t="s">
        <v>95</v>
      </c>
      <c r="B6" s="55">
        <f>'Patrones - Piezas'!B6*Productos!$H7/Productos!$H$3</f>
        <v>0</v>
      </c>
      <c r="C6" s="55">
        <f>'Patrones - Piezas'!C6*Productos!$H7/Productos!$H$3</f>
        <v>0</v>
      </c>
      <c r="D6" s="55">
        <f>'Patrones - Piezas'!D6*Productos!$H7/Productos!$H$3</f>
        <v>0.29032258064516131</v>
      </c>
      <c r="E6" s="55">
        <f>'Patrones - Piezas'!E6*Productos!$H7/Productos!$H$3</f>
        <v>0.29032258064516131</v>
      </c>
      <c r="F6" s="55">
        <f>'Patrones - Piezas'!F6*Productos!$H7/Productos!$H$3</f>
        <v>0</v>
      </c>
      <c r="G6" s="55">
        <f>'Patrones - Piezas'!G6*Productos!$H7/Productos!$H$3</f>
        <v>0</v>
      </c>
      <c r="H6" s="55">
        <f>'Patrones - Piezas'!H6*Productos!$H7/Productos!$H$3</f>
        <v>0.58064516129032262</v>
      </c>
      <c r="I6" s="55">
        <f>'Patrones - Piezas'!I6*Productos!$H7/Productos!$H$3</f>
        <v>0.58064516129032262</v>
      </c>
      <c r="J6" s="55">
        <f>'Patrones - Piezas'!J6*Productos!$H7/Productos!$H$3</f>
        <v>0.58064516129032262</v>
      </c>
      <c r="K6" s="55">
        <f>'Patrones - Piezas'!K6*Productos!$H7/Productos!$H$3</f>
        <v>0.29032258064516131</v>
      </c>
      <c r="L6" s="55">
        <f>'Patrones - Piezas'!L6*Productos!$H7/Productos!$H$3</f>
        <v>0</v>
      </c>
      <c r="M6" s="55">
        <f>'Patrones - Piezas'!M6*Productos!$H7/Productos!$H$3</f>
        <v>0</v>
      </c>
      <c r="N6" s="55">
        <f>'Patrones - Piezas'!N6*Productos!$H7/Productos!$H$3</f>
        <v>0</v>
      </c>
      <c r="O6" s="55">
        <f>'Patrones - Piezas'!O6*Productos!$H7/Productos!$H$3</f>
        <v>0</v>
      </c>
      <c r="P6" s="55">
        <f>'Patrones - Piezas'!P6*Productos!$H7/Productos!$H$3</f>
        <v>0</v>
      </c>
      <c r="Q6" s="55">
        <f>'Patrones - Piezas'!Q6*Productos!$H7/Productos!$H$3</f>
        <v>0</v>
      </c>
      <c r="R6" s="55">
        <f>'Patrones - Piezas'!R6*Productos!$H7/Productos!$H$3</f>
        <v>0</v>
      </c>
      <c r="S6" s="55">
        <f>'Patrones - Piezas'!S6*Productos!$H7/Productos!$H$3</f>
        <v>0.58064516129032262</v>
      </c>
      <c r="T6" s="55">
        <f>'Patrones - Piezas'!T6*Productos!$H7/Productos!$H$3</f>
        <v>0.29032258064516131</v>
      </c>
      <c r="U6" s="55">
        <f>'Patrones - Piezas'!U6*Productos!$H7/Productos!$H$3</f>
        <v>0</v>
      </c>
      <c r="V6" s="55">
        <f>'Patrones - Piezas'!V6*Productos!$H7/Productos!$H$3</f>
        <v>0</v>
      </c>
      <c r="W6" s="55">
        <f>'Patrones - Piezas'!W6*Productos!$H7/Productos!$H$3</f>
        <v>0</v>
      </c>
      <c r="X6" s="55">
        <f>'Patrones - Piezas'!X6*Productos!$H7/Productos!$H$3</f>
        <v>0</v>
      </c>
      <c r="Y6" s="55">
        <f>'Patrones - Piezas'!Y6*Productos!$H7/Productos!$H$3</f>
        <v>0</v>
      </c>
      <c r="Z6" s="55">
        <f>'Patrones - Piezas'!Z6*Productos!$H7/Productos!$H$3</f>
        <v>0</v>
      </c>
      <c r="AA6" s="55">
        <f>'Patrones - Piezas'!AA6*Productos!$H7/Productos!$H$3</f>
        <v>0</v>
      </c>
      <c r="AB6" s="56">
        <f>'Patrones - Piezas'!AB6*Productos!$H7/Productos!$H$3</f>
        <v>0</v>
      </c>
      <c r="AC6" s="56">
        <f>'Patrones - Piezas'!AC6*Productos!$H7/Productos!$H$3</f>
        <v>0</v>
      </c>
    </row>
    <row r="7" spans="1:29" ht="14" x14ac:dyDescent="0.15">
      <c r="A7" s="16" t="s">
        <v>96</v>
      </c>
      <c r="B7" s="55">
        <f>'Patrones - Piezas'!B7*Productos!$H8/Productos!$H$3</f>
        <v>0</v>
      </c>
      <c r="C7" s="55">
        <f>'Patrones - Piezas'!C7*Productos!$H8/Productos!$H$3</f>
        <v>0</v>
      </c>
      <c r="D7" s="55">
        <f>'Patrones - Piezas'!D7*Productos!$H8/Productos!$H$3</f>
        <v>0.20967741935483872</v>
      </c>
      <c r="E7" s="55">
        <f>'Patrones - Piezas'!E7*Productos!$H8/Productos!$H$3</f>
        <v>0</v>
      </c>
      <c r="F7" s="55">
        <f>'Patrones - Piezas'!F7*Productos!$H8/Productos!$H$3</f>
        <v>0.20967741935483872</v>
      </c>
      <c r="G7" s="55">
        <f>'Patrones - Piezas'!G7*Productos!$H8/Productos!$H$3</f>
        <v>0</v>
      </c>
      <c r="H7" s="55">
        <f>'Patrones - Piezas'!H7*Productos!$H8/Productos!$H$3</f>
        <v>0.41935483870967744</v>
      </c>
      <c r="I7" s="55">
        <f>'Patrones - Piezas'!I7*Productos!$H8/Productos!$H$3</f>
        <v>0.20967741935483872</v>
      </c>
      <c r="J7" s="55">
        <f>'Patrones - Piezas'!J7*Productos!$H8/Productos!$H$3</f>
        <v>0</v>
      </c>
      <c r="K7" s="55">
        <f>'Patrones - Piezas'!K7*Productos!$H8/Productos!$H$3</f>
        <v>0.20967741935483872</v>
      </c>
      <c r="L7" s="55">
        <f>'Patrones - Piezas'!L7*Productos!$H8/Productos!$H$3</f>
        <v>0.41935483870967744</v>
      </c>
      <c r="M7" s="55">
        <f>'Patrones - Piezas'!M7*Productos!$H8/Productos!$H$3</f>
        <v>0</v>
      </c>
      <c r="N7" s="55">
        <f>'Patrones - Piezas'!N7*Productos!$H8/Productos!$H$3</f>
        <v>0.20967741935483872</v>
      </c>
      <c r="O7" s="55">
        <f>'Patrones - Piezas'!O7*Productos!$H8/Productos!$H$3</f>
        <v>0</v>
      </c>
      <c r="P7" s="55">
        <f>'Patrones - Piezas'!P7*Productos!$H8/Productos!$H$3</f>
        <v>0</v>
      </c>
      <c r="Q7" s="55">
        <f>'Patrones - Piezas'!Q7*Productos!$H8/Productos!$H$3</f>
        <v>0</v>
      </c>
      <c r="R7" s="55">
        <f>'Patrones - Piezas'!R7*Productos!$H8/Productos!$H$3</f>
        <v>0</v>
      </c>
      <c r="S7" s="55">
        <f>'Patrones - Piezas'!S7*Productos!$H8/Productos!$H$3</f>
        <v>0</v>
      </c>
      <c r="T7" s="55">
        <f>'Patrones - Piezas'!T7*Productos!$H8/Productos!$H$3</f>
        <v>0</v>
      </c>
      <c r="U7" s="55">
        <f>'Patrones - Piezas'!U7*Productos!$H8/Productos!$H$3</f>
        <v>0</v>
      </c>
      <c r="V7" s="55">
        <f>'Patrones - Piezas'!V7*Productos!$H8/Productos!$H$3</f>
        <v>0</v>
      </c>
      <c r="W7" s="55">
        <f>'Patrones - Piezas'!W7*Productos!$H8/Productos!$H$3</f>
        <v>0</v>
      </c>
      <c r="X7" s="55">
        <f>'Patrones - Piezas'!X7*Productos!$H8/Productos!$H$3</f>
        <v>0</v>
      </c>
      <c r="Y7" s="55">
        <f>'Patrones - Piezas'!Y7*Productos!$H8/Productos!$H$3</f>
        <v>0</v>
      </c>
      <c r="Z7" s="55">
        <f>'Patrones - Piezas'!Z7*Productos!$H8/Productos!$H$3</f>
        <v>0</v>
      </c>
      <c r="AA7" s="55">
        <f>'Patrones - Piezas'!AA7*Productos!$H8/Productos!$H$3</f>
        <v>0</v>
      </c>
      <c r="AB7" s="56">
        <f>'Patrones - Piezas'!AB7*Productos!$H8/Productos!$H$3</f>
        <v>0.41935483870967744</v>
      </c>
      <c r="AC7" s="56">
        <f>'Patrones - Piezas'!AC7*Productos!$H8/Productos!$H$3</f>
        <v>0.41935483870967744</v>
      </c>
    </row>
    <row r="8" spans="1:29" ht="14" x14ac:dyDescent="0.15">
      <c r="A8" s="16" t="s">
        <v>97</v>
      </c>
      <c r="B8" s="55">
        <f>'Patrones - Piezas'!B8*Productos!$H9/Productos!$H$3</f>
        <v>0</v>
      </c>
      <c r="C8" s="55">
        <f>'Patrones - Piezas'!C8*Productos!$H9/Productos!$H$3</f>
        <v>0</v>
      </c>
      <c r="D8" s="55">
        <f>'Patrones - Piezas'!D8*Productos!$H9/Productos!$H$3</f>
        <v>0</v>
      </c>
      <c r="E8" s="55">
        <f>'Patrones - Piezas'!E8*Productos!$H9/Productos!$H$3</f>
        <v>0</v>
      </c>
      <c r="F8" s="55">
        <f>'Patrones - Piezas'!F8*Productos!$H9/Productos!$H$3</f>
        <v>0</v>
      </c>
      <c r="G8" s="55">
        <f>'Patrones - Piezas'!G8*Productos!$H9/Productos!$H$3</f>
        <v>0</v>
      </c>
      <c r="H8" s="55">
        <f>'Patrones - Piezas'!H8*Productos!$H9/Productos!$H$3</f>
        <v>0</v>
      </c>
      <c r="I8" s="55">
        <f>'Patrones - Piezas'!I8*Productos!$H9/Productos!$H$3</f>
        <v>0</v>
      </c>
      <c r="J8" s="55">
        <f>'Patrones - Piezas'!J8*Productos!$H9/Productos!$H$3</f>
        <v>0</v>
      </c>
      <c r="K8" s="55">
        <f>'Patrones - Piezas'!K8*Productos!$H9/Productos!$H$3</f>
        <v>0</v>
      </c>
      <c r="L8" s="55">
        <f>'Patrones - Piezas'!L8*Productos!$H9/Productos!$H$3</f>
        <v>0</v>
      </c>
      <c r="M8" s="55">
        <f>'Patrones - Piezas'!M8*Productos!$H9/Productos!$H$3</f>
        <v>0</v>
      </c>
      <c r="N8" s="55">
        <f>'Patrones - Piezas'!N8*Productos!$H9/Productos!$H$3</f>
        <v>0</v>
      </c>
      <c r="O8" s="55">
        <f>'Patrones - Piezas'!O8*Productos!$H9/Productos!$H$3</f>
        <v>0</v>
      </c>
      <c r="P8" s="55">
        <f>'Patrones - Piezas'!P8*Productos!$H9/Productos!$H$3</f>
        <v>0</v>
      </c>
      <c r="Q8" s="55">
        <f>'Patrones - Piezas'!Q8*Productos!$H9/Productos!$H$3</f>
        <v>0</v>
      </c>
      <c r="R8" s="55">
        <f>'Patrones - Piezas'!R8*Productos!$H9/Productos!$H$3</f>
        <v>0</v>
      </c>
      <c r="S8" s="55">
        <f>'Patrones - Piezas'!S8*Productos!$H9/Productos!$H$3</f>
        <v>0</v>
      </c>
      <c r="T8" s="55">
        <f>'Patrones - Piezas'!T8*Productos!$H9/Productos!$H$3</f>
        <v>0</v>
      </c>
      <c r="U8" s="55">
        <f>'Patrones - Piezas'!U8*Productos!$H9/Productos!$H$3</f>
        <v>0</v>
      </c>
      <c r="V8" s="55">
        <f>'Patrones - Piezas'!V8*Productos!$H9/Productos!$H$3</f>
        <v>0</v>
      </c>
      <c r="W8" s="55">
        <f>'Patrones - Piezas'!W8*Productos!$H9/Productos!$H$3</f>
        <v>0</v>
      </c>
      <c r="X8" s="55">
        <f>'Patrones - Piezas'!X8*Productos!$H9/Productos!$H$3</f>
        <v>0</v>
      </c>
      <c r="Y8" s="55">
        <f>'Patrones - Piezas'!Y8*Productos!$H9/Productos!$H$3</f>
        <v>0.4838709677419355</v>
      </c>
      <c r="Z8" s="55">
        <f>'Patrones - Piezas'!Z8*Productos!$H9/Productos!$H$3</f>
        <v>0.4838709677419355</v>
      </c>
      <c r="AA8" s="55">
        <f>'Patrones - Piezas'!AA8*Productos!$H9/Productos!$H$3</f>
        <v>0.4838709677419355</v>
      </c>
      <c r="AB8" s="56">
        <f>'Patrones - Piezas'!AB8*Productos!$H9/Productos!$H$3</f>
        <v>0.4838709677419355</v>
      </c>
      <c r="AC8" s="56">
        <f>'Patrones - Piezas'!AC8*Productos!$H9/Productos!$H$3</f>
        <v>0.4838709677419355</v>
      </c>
    </row>
    <row r="9" spans="1:29" ht="14" x14ac:dyDescent="0.15">
      <c r="A9" s="16" t="s">
        <v>98</v>
      </c>
      <c r="B9" s="55">
        <f>'Patrones - Piezas'!B9*Productos!$H10/Productos!$H$3</f>
        <v>0</v>
      </c>
      <c r="C9" s="55">
        <f>'Patrones - Piezas'!C9*Productos!$H10/Productos!$H$3</f>
        <v>0</v>
      </c>
      <c r="D9" s="55">
        <f>'Patrones - Piezas'!D9*Productos!$H10/Productos!$H$3</f>
        <v>0</v>
      </c>
      <c r="E9" s="55">
        <f>'Patrones - Piezas'!E9*Productos!$H10/Productos!$H$3</f>
        <v>0</v>
      </c>
      <c r="F9" s="55">
        <f>'Patrones - Piezas'!F9*Productos!$H10/Productos!$H$3</f>
        <v>0</v>
      </c>
      <c r="G9" s="55">
        <f>'Patrones - Piezas'!G9*Productos!$H10/Productos!$H$3</f>
        <v>0</v>
      </c>
      <c r="H9" s="55">
        <f>'Patrones - Piezas'!H9*Productos!$H10/Productos!$H$3</f>
        <v>0</v>
      </c>
      <c r="I9" s="55">
        <f>'Patrones - Piezas'!I9*Productos!$H10/Productos!$H$3</f>
        <v>0</v>
      </c>
      <c r="J9" s="55">
        <f>'Patrones - Piezas'!J9*Productos!$H10/Productos!$H$3</f>
        <v>0</v>
      </c>
      <c r="K9" s="55">
        <f>'Patrones - Piezas'!K9*Productos!$H10/Productos!$H$3</f>
        <v>0</v>
      </c>
      <c r="L9" s="55">
        <f>'Patrones - Piezas'!L9*Productos!$H10/Productos!$H$3</f>
        <v>0</v>
      </c>
      <c r="M9" s="55">
        <f>'Patrones - Piezas'!M9*Productos!$H10/Productos!$H$3</f>
        <v>0</v>
      </c>
      <c r="N9" s="55">
        <f>'Patrones - Piezas'!N9*Productos!$H10/Productos!$H$3</f>
        <v>4.8387096774193547E-2</v>
      </c>
      <c r="O9" s="55">
        <f>'Patrones - Piezas'!O9*Productos!$H10/Productos!$H$3</f>
        <v>4.8387096774193547E-2</v>
      </c>
      <c r="P9" s="55">
        <f>'Patrones - Piezas'!P9*Productos!$H10/Productos!$H$3</f>
        <v>9.6774193548387094E-2</v>
      </c>
      <c r="Q9" s="55">
        <f>'Patrones - Piezas'!Q9*Productos!$H10/Productos!$H$3</f>
        <v>0</v>
      </c>
      <c r="R9" s="55">
        <f>'Patrones - Piezas'!R9*Productos!$H10/Productos!$H$3</f>
        <v>0</v>
      </c>
      <c r="S9" s="55">
        <f>'Patrones - Piezas'!S9*Productos!$H10/Productos!$H$3</f>
        <v>0</v>
      </c>
      <c r="T9" s="55">
        <f>'Patrones - Piezas'!T9*Productos!$H10/Productos!$H$3</f>
        <v>0</v>
      </c>
      <c r="U9" s="55">
        <f>'Patrones - Piezas'!U9*Productos!$H10/Productos!$H$3</f>
        <v>0</v>
      </c>
      <c r="V9" s="55">
        <f>'Patrones - Piezas'!V9*Productos!$H10/Productos!$H$3</f>
        <v>9.6774193548387094E-2</v>
      </c>
      <c r="W9" s="55">
        <f>'Patrones - Piezas'!W9*Productos!$H10/Productos!$H$3</f>
        <v>4.8387096774193547E-2</v>
      </c>
      <c r="X9" s="55">
        <f>'Patrones - Piezas'!X9*Productos!$H10/Productos!$H$3</f>
        <v>4.8387096774193547E-2</v>
      </c>
      <c r="Y9" s="55">
        <f>'Patrones - Piezas'!Y9*Productos!$H10/Productos!$H$3</f>
        <v>9.6774193548387094E-2</v>
      </c>
      <c r="Z9" s="55">
        <f>'Patrones - Piezas'!Z9*Productos!$H10/Productos!$H$3</f>
        <v>4.8387096774193547E-2</v>
      </c>
      <c r="AA9" s="55">
        <f>'Patrones - Piezas'!AA9*Productos!$H10/Productos!$H$3</f>
        <v>0</v>
      </c>
      <c r="AB9" s="56">
        <f>'Patrones - Piezas'!AB9*Productos!$H10/Productos!$H$3</f>
        <v>9.6774193548387094E-2</v>
      </c>
      <c r="AC9" s="56">
        <f>'Patrones - Piezas'!AC9*Productos!$H10/Productos!$H$3</f>
        <v>4.8387096774193547E-2</v>
      </c>
    </row>
    <row r="10" spans="1:29" ht="14" x14ac:dyDescent="0.15">
      <c r="A10" s="16" t="s">
        <v>99</v>
      </c>
      <c r="B10" s="55">
        <f>'Patrones - Piezas'!B10*Productos!$H11/Productos!$H$3</f>
        <v>0</v>
      </c>
      <c r="C10" s="55">
        <f>'Patrones - Piezas'!C10*Productos!$H11/Productos!$H$3</f>
        <v>0</v>
      </c>
      <c r="D10" s="55">
        <f>'Patrones - Piezas'!D10*Productos!$H11/Productos!$H$3</f>
        <v>0</v>
      </c>
      <c r="E10" s="55">
        <f>'Patrones - Piezas'!E10*Productos!$H11/Productos!$H$3</f>
        <v>0</v>
      </c>
      <c r="F10" s="55">
        <f>'Patrones - Piezas'!F10*Productos!$H11/Productos!$H$3</f>
        <v>0.24193548387096775</v>
      </c>
      <c r="G10" s="55">
        <f>'Patrones - Piezas'!G10*Productos!$H11/Productos!$H$3</f>
        <v>0.24193548387096775</v>
      </c>
      <c r="H10" s="55">
        <f>'Patrones - Piezas'!H10*Productos!$H11/Productos!$H$3</f>
        <v>0</v>
      </c>
      <c r="I10" s="55">
        <f>'Patrones - Piezas'!I10*Productos!$H11/Productos!$H$3</f>
        <v>0</v>
      </c>
      <c r="J10" s="55">
        <f>'Patrones - Piezas'!J10*Productos!$H11/Productos!$H$3</f>
        <v>0</v>
      </c>
      <c r="K10" s="55">
        <f>'Patrones - Piezas'!K10*Productos!$H11/Productos!$H$3</f>
        <v>0.24193548387096775</v>
      </c>
      <c r="L10" s="55">
        <f>'Patrones - Piezas'!L10*Productos!$H11/Productos!$H$3</f>
        <v>0.4838709677419355</v>
      </c>
      <c r="M10" s="55">
        <f>'Patrones - Piezas'!M10*Productos!$H11/Productos!$H$3</f>
        <v>0.4838709677419355</v>
      </c>
      <c r="N10" s="55">
        <f>'Patrones - Piezas'!N10*Productos!$H11/Productos!$H$3</f>
        <v>0.24193548387096775</v>
      </c>
      <c r="O10" s="55">
        <f>'Patrones - Piezas'!O10*Productos!$H11/Productos!$H$3</f>
        <v>0.24193548387096775</v>
      </c>
      <c r="P10" s="55">
        <f>'Patrones - Piezas'!P10*Productos!$H11/Productos!$H$3</f>
        <v>0.4838709677419355</v>
      </c>
      <c r="Q10" s="55">
        <f>'Patrones - Piezas'!Q10*Productos!$H11/Productos!$H$3</f>
        <v>0</v>
      </c>
      <c r="R10" s="55">
        <f>'Patrones - Piezas'!R10*Productos!$H11/Productos!$H$3</f>
        <v>0</v>
      </c>
      <c r="S10" s="55">
        <f>'Patrones - Piezas'!S10*Productos!$H11/Productos!$H$3</f>
        <v>0</v>
      </c>
      <c r="T10" s="55">
        <f>'Patrones - Piezas'!T10*Productos!$H11/Productos!$H$3</f>
        <v>0.24193548387096775</v>
      </c>
      <c r="U10" s="55">
        <f>'Patrones - Piezas'!U10*Productos!$H11/Productos!$H$3</f>
        <v>0.4838709677419355</v>
      </c>
      <c r="V10" s="55">
        <f>'Patrones - Piezas'!V10*Productos!$H11/Productos!$H$3</f>
        <v>0.4838709677419355</v>
      </c>
      <c r="W10" s="55">
        <f>'Patrones - Piezas'!W10*Productos!$H11/Productos!$H$3</f>
        <v>0.4838709677419355</v>
      </c>
      <c r="X10" s="55">
        <f>'Patrones - Piezas'!X10*Productos!$H11/Productos!$H$3</f>
        <v>0.24193548387096775</v>
      </c>
      <c r="Y10" s="55">
        <f>'Patrones - Piezas'!Y10*Productos!$H11/Productos!$H$3</f>
        <v>0</v>
      </c>
      <c r="Z10" s="55">
        <f>'Patrones - Piezas'!Z10*Productos!$H11/Productos!$H$3</f>
        <v>0</v>
      </c>
      <c r="AA10" s="55">
        <f>'Patrones - Piezas'!AA10*Productos!$H11/Productos!$H$3</f>
        <v>0</v>
      </c>
      <c r="AB10" s="56">
        <f>'Patrones - Piezas'!AB10*Productos!$H11/Productos!$H$3</f>
        <v>0</v>
      </c>
      <c r="AC10" s="56">
        <f>'Patrones - Piezas'!AC10*Productos!$H11/Productos!$H$3</f>
        <v>0</v>
      </c>
    </row>
    <row r="11" spans="1:29" ht="14" x14ac:dyDescent="0.15">
      <c r="A11" s="16" t="s">
        <v>100</v>
      </c>
      <c r="B11" s="55">
        <f>'Patrones - Piezas'!B11*Productos!$H12/Productos!$H$3</f>
        <v>0</v>
      </c>
      <c r="C11" s="55">
        <f>'Patrones - Piezas'!C11*Productos!$H12/Productos!$H$3</f>
        <v>0</v>
      </c>
      <c r="D11" s="55">
        <f>'Patrones - Piezas'!D11*Productos!$H12/Productos!$H$3</f>
        <v>0</v>
      </c>
      <c r="E11" s="55">
        <f>'Patrones - Piezas'!E11*Productos!$H12/Productos!$H$3</f>
        <v>0</v>
      </c>
      <c r="F11" s="55">
        <f>'Patrones - Piezas'!F11*Productos!$H12/Productos!$H$3</f>
        <v>2.9569892473118281E-2</v>
      </c>
      <c r="G11" s="55">
        <f>'Patrones - Piezas'!G11*Productos!$H12/Productos!$H$3</f>
        <v>2.9569892473118281E-2</v>
      </c>
      <c r="H11" s="55">
        <f>'Patrones - Piezas'!H11*Productos!$H12/Productos!$H$3</f>
        <v>0</v>
      </c>
      <c r="I11" s="55">
        <f>'Patrones - Piezas'!I11*Productos!$H12/Productos!$H$3</f>
        <v>0</v>
      </c>
      <c r="J11" s="55">
        <f>'Patrones - Piezas'!J11*Productos!$H12/Productos!$H$3</f>
        <v>0</v>
      </c>
      <c r="K11" s="55">
        <f>'Patrones - Piezas'!K11*Productos!$H12/Productos!$H$3</f>
        <v>2.9569892473118281E-2</v>
      </c>
      <c r="L11" s="55">
        <f>'Patrones - Piezas'!L11*Productos!$H12/Productos!$H$3</f>
        <v>5.9139784946236562E-2</v>
      </c>
      <c r="M11" s="55">
        <f>'Patrones - Piezas'!M11*Productos!$H12/Productos!$H$3</f>
        <v>5.9139784946236562E-2</v>
      </c>
      <c r="N11" s="55">
        <f>'Patrones - Piezas'!N11*Productos!$H12/Productos!$H$3</f>
        <v>0</v>
      </c>
      <c r="O11" s="55">
        <f>'Patrones - Piezas'!O11*Productos!$H12/Productos!$H$3</f>
        <v>0</v>
      </c>
      <c r="P11" s="55">
        <f>'Patrones - Piezas'!P11*Productos!$H12/Productos!$H$3</f>
        <v>0</v>
      </c>
      <c r="Q11" s="55">
        <f>'Patrones - Piezas'!Q11*Productos!$H12/Productos!$H$3</f>
        <v>0</v>
      </c>
      <c r="R11" s="55">
        <f>'Patrones - Piezas'!R11*Productos!$H12/Productos!$H$3</f>
        <v>0</v>
      </c>
      <c r="S11" s="55">
        <f>'Patrones - Piezas'!S11*Productos!$H12/Productos!$H$3</f>
        <v>0</v>
      </c>
      <c r="T11" s="55">
        <f>'Patrones - Piezas'!T11*Productos!$H12/Productos!$H$3</f>
        <v>2.9569892473118281E-2</v>
      </c>
      <c r="U11" s="55">
        <f>'Patrones - Piezas'!U11*Productos!$H12/Productos!$H$3</f>
        <v>5.9139784946236562E-2</v>
      </c>
      <c r="V11" s="55">
        <f>'Patrones - Piezas'!V11*Productos!$H12/Productos!$H$3</f>
        <v>0</v>
      </c>
      <c r="W11" s="55">
        <f>'Patrones - Piezas'!W11*Productos!$H12/Productos!$H$3</f>
        <v>2.9569892473118281E-2</v>
      </c>
      <c r="X11" s="55">
        <f>'Patrones - Piezas'!X11*Productos!$H12/Productos!$H$3</f>
        <v>0</v>
      </c>
      <c r="Y11" s="55">
        <f>'Patrones - Piezas'!Y11*Productos!$H12/Productos!$H$3</f>
        <v>0</v>
      </c>
      <c r="Z11" s="55">
        <f>'Patrones - Piezas'!Z11*Productos!$H12/Productos!$H$3</f>
        <v>2.9569892473118281E-2</v>
      </c>
      <c r="AA11" s="55">
        <f>'Patrones - Piezas'!AA11*Productos!$H12/Productos!$H$3</f>
        <v>5.9139784946236562E-2</v>
      </c>
      <c r="AB11" s="56">
        <f>'Patrones - Piezas'!AB11*Productos!$H12/Productos!$H$3</f>
        <v>0</v>
      </c>
      <c r="AC11" s="56">
        <f>'Patrones - Piezas'!AC11*Productos!$H12/Productos!$H$3</f>
        <v>2.9569892473118281E-2</v>
      </c>
    </row>
    <row r="12" spans="1:29" ht="14" x14ac:dyDescent="0.15">
      <c r="A12" s="16" t="s">
        <v>101</v>
      </c>
      <c r="B12" s="55">
        <f>'Patrones - Piezas'!B12*Productos!$H13/Productos!$H$3</f>
        <v>0</v>
      </c>
      <c r="C12" s="55">
        <f>'Patrones - Piezas'!C12*Productos!$H13/Productos!$H$3</f>
        <v>0</v>
      </c>
      <c r="D12" s="55">
        <f>'Patrones - Piezas'!D12*Productos!$H13/Productos!$H$3</f>
        <v>0</v>
      </c>
      <c r="E12" s="55">
        <f>'Patrones - Piezas'!E12*Productos!$H13/Productos!$H$3</f>
        <v>0</v>
      </c>
      <c r="F12" s="55">
        <f>'Patrones - Piezas'!F12*Productos!$H13/Productos!$H$3</f>
        <v>1.4516129032258065E-2</v>
      </c>
      <c r="G12" s="55">
        <f>'Patrones - Piezas'!G12*Productos!$H13/Productos!$H$3</f>
        <v>1.4516129032258065E-2</v>
      </c>
      <c r="H12" s="55">
        <f>'Patrones - Piezas'!H12*Productos!$H13/Productos!$H$3</f>
        <v>0</v>
      </c>
      <c r="I12" s="55">
        <f>'Patrones - Piezas'!I12*Productos!$H13/Productos!$H$3</f>
        <v>0</v>
      </c>
      <c r="J12" s="55">
        <f>'Patrones - Piezas'!J12*Productos!$H13/Productos!$H$3</f>
        <v>0</v>
      </c>
      <c r="K12" s="55">
        <f>'Patrones - Piezas'!K12*Productos!$H13/Productos!$H$3</f>
        <v>1.4516129032258065E-2</v>
      </c>
      <c r="L12" s="55">
        <f>'Patrones - Piezas'!L12*Productos!$H13/Productos!$H$3</f>
        <v>2.903225806451613E-2</v>
      </c>
      <c r="M12" s="55">
        <f>'Patrones - Piezas'!M12*Productos!$H13/Productos!$H$3</f>
        <v>2.903225806451613E-2</v>
      </c>
      <c r="N12" s="55">
        <f>'Patrones - Piezas'!N12*Productos!$H13/Productos!$H$3</f>
        <v>0</v>
      </c>
      <c r="O12" s="55">
        <f>'Patrones - Piezas'!O12*Productos!$H13/Productos!$H$3</f>
        <v>0</v>
      </c>
      <c r="P12" s="55">
        <f>'Patrones - Piezas'!P12*Productos!$H13/Productos!$H$3</f>
        <v>0</v>
      </c>
      <c r="Q12" s="55">
        <f>'Patrones - Piezas'!Q12*Productos!$H13/Productos!$H$3</f>
        <v>0</v>
      </c>
      <c r="R12" s="55">
        <f>'Patrones - Piezas'!R12*Productos!$H13/Productos!$H$3</f>
        <v>0</v>
      </c>
      <c r="S12" s="55">
        <f>'Patrones - Piezas'!S12*Productos!$H13/Productos!$H$3</f>
        <v>0</v>
      </c>
      <c r="T12" s="55">
        <f>'Patrones - Piezas'!T12*Productos!$H13/Productos!$H$3</f>
        <v>1.4516129032258065E-2</v>
      </c>
      <c r="U12" s="55">
        <f>'Patrones - Piezas'!U12*Productos!$H13/Productos!$H$3</f>
        <v>2.903225806451613E-2</v>
      </c>
      <c r="V12" s="55">
        <f>'Patrones - Piezas'!V12*Productos!$H13/Productos!$H$3</f>
        <v>0</v>
      </c>
      <c r="W12" s="55">
        <f>'Patrones - Piezas'!W12*Productos!$H13/Productos!$H$3</f>
        <v>1.4516129032258065E-2</v>
      </c>
      <c r="X12" s="55">
        <f>'Patrones - Piezas'!X12*Productos!$H13/Productos!$H$3</f>
        <v>0</v>
      </c>
      <c r="Y12" s="55">
        <f>'Patrones - Piezas'!Y12*Productos!$H13/Productos!$H$3</f>
        <v>0</v>
      </c>
      <c r="Z12" s="55">
        <f>'Patrones - Piezas'!Z12*Productos!$H13/Productos!$H$3</f>
        <v>1.4516129032258065E-2</v>
      </c>
      <c r="AA12" s="55">
        <f>'Patrones - Piezas'!AA12*Productos!$H13/Productos!$H$3</f>
        <v>2.903225806451613E-2</v>
      </c>
      <c r="AB12" s="56">
        <f>'Patrones - Piezas'!AB12*Productos!$H13/Productos!$H$3</f>
        <v>0</v>
      </c>
      <c r="AC12" s="56">
        <f>'Patrones - Piezas'!AC12*Productos!$H13/Productos!$H$3</f>
        <v>1.4516129032258065E-2</v>
      </c>
    </row>
    <row r="13" spans="1:29" ht="14" x14ac:dyDescent="0.15">
      <c r="A13" s="16" t="s">
        <v>102</v>
      </c>
      <c r="B13" s="55">
        <f>'Patrones - Piezas'!B13*Productos!$H14/Productos!$H$3</f>
        <v>0</v>
      </c>
      <c r="C13" s="55">
        <f>'Patrones - Piezas'!C13*Productos!$H14/Productos!$H$3</f>
        <v>0</v>
      </c>
      <c r="D13" s="55">
        <f>'Patrones - Piezas'!D13*Productos!$H14/Productos!$H$3</f>
        <v>0</v>
      </c>
      <c r="E13" s="55">
        <f>'Patrones - Piezas'!E13*Productos!$H14/Productos!$H$3</f>
        <v>0</v>
      </c>
      <c r="F13" s="55">
        <f>'Patrones - Piezas'!F13*Productos!$H14/Productos!$H$3</f>
        <v>4.3010752688172043E-3</v>
      </c>
      <c r="G13" s="55">
        <f>'Patrones - Piezas'!G13*Productos!$H14/Productos!$H$3</f>
        <v>4.3010752688172043E-3</v>
      </c>
      <c r="H13" s="55">
        <f>'Patrones - Piezas'!H13*Productos!$H14/Productos!$H$3</f>
        <v>0</v>
      </c>
      <c r="I13" s="55">
        <f>'Patrones - Piezas'!I13*Productos!$H14/Productos!$H$3</f>
        <v>0</v>
      </c>
      <c r="J13" s="55">
        <f>'Patrones - Piezas'!J13*Productos!$H14/Productos!$H$3</f>
        <v>0</v>
      </c>
      <c r="K13" s="55">
        <f>'Patrones - Piezas'!K13*Productos!$H14/Productos!$H$3</f>
        <v>4.3010752688172043E-3</v>
      </c>
      <c r="L13" s="55">
        <f>'Patrones - Piezas'!L13*Productos!$H14/Productos!$H$3</f>
        <v>8.6021505376344086E-3</v>
      </c>
      <c r="M13" s="55">
        <f>'Patrones - Piezas'!M13*Productos!$H14/Productos!$H$3</f>
        <v>8.6021505376344086E-3</v>
      </c>
      <c r="N13" s="55">
        <f>'Patrones - Piezas'!N13*Productos!$H14/Productos!$H$3</f>
        <v>0</v>
      </c>
      <c r="O13" s="55">
        <f>'Patrones - Piezas'!O13*Productos!$H14/Productos!$H$3</f>
        <v>0</v>
      </c>
      <c r="P13" s="55">
        <f>'Patrones - Piezas'!P13*Productos!$H14/Productos!$H$3</f>
        <v>0</v>
      </c>
      <c r="Q13" s="55">
        <f>'Patrones - Piezas'!Q13*Productos!$H14/Productos!$H$3</f>
        <v>0</v>
      </c>
      <c r="R13" s="55">
        <f>'Patrones - Piezas'!R13*Productos!$H14/Productos!$H$3</f>
        <v>0</v>
      </c>
      <c r="S13" s="55">
        <f>'Patrones - Piezas'!S13*Productos!$H14/Productos!$H$3</f>
        <v>0</v>
      </c>
      <c r="T13" s="55">
        <f>'Patrones - Piezas'!T13*Productos!$H14/Productos!$H$3</f>
        <v>4.3010752688172043E-3</v>
      </c>
      <c r="U13" s="55">
        <f>'Patrones - Piezas'!U13*Productos!$H14/Productos!$H$3</f>
        <v>8.6021505376344086E-3</v>
      </c>
      <c r="V13" s="55">
        <f>'Patrones - Piezas'!V13*Productos!$H14/Productos!$H$3</f>
        <v>0</v>
      </c>
      <c r="W13" s="55">
        <f>'Patrones - Piezas'!W13*Productos!$H14/Productos!$H$3</f>
        <v>4.3010752688172043E-3</v>
      </c>
      <c r="X13" s="55">
        <f>'Patrones - Piezas'!X13*Productos!$H14/Productos!$H$3</f>
        <v>0</v>
      </c>
      <c r="Y13" s="55">
        <f>'Patrones - Piezas'!Y13*Productos!$H14/Productos!$H$3</f>
        <v>0</v>
      </c>
      <c r="Z13" s="55">
        <f>'Patrones - Piezas'!Z13*Productos!$H14/Productos!$H$3</f>
        <v>4.3010752688172043E-3</v>
      </c>
      <c r="AA13" s="55">
        <f>'Patrones - Piezas'!AA13*Productos!$H14/Productos!$H$3</f>
        <v>8.6021505376344086E-3</v>
      </c>
      <c r="AB13" s="56">
        <f>'Patrones - Piezas'!AB13*Productos!$H14/Productos!$H$3</f>
        <v>0</v>
      </c>
      <c r="AC13" s="56">
        <f>'Patrones - Piezas'!AC13*Productos!$H14/Productos!$H$3</f>
        <v>4.3010752688172043E-3</v>
      </c>
    </row>
    <row r="14" spans="1:29" ht="14" x14ac:dyDescent="0.15">
      <c r="A14" s="16" t="s">
        <v>103</v>
      </c>
      <c r="B14" s="55">
        <f>'Patrones - Piezas'!B14*Productos!$H15/Productos!$H$3</f>
        <v>0</v>
      </c>
      <c r="C14" s="55">
        <f>'Patrones - Piezas'!C14*Productos!$H15/Productos!$H$3</f>
        <v>0</v>
      </c>
      <c r="D14" s="55">
        <f>'Patrones - Piezas'!D14*Productos!$H15/Productos!$H$3</f>
        <v>0</v>
      </c>
      <c r="E14" s="55">
        <f>'Patrones - Piezas'!E14*Productos!$H15/Productos!$H$3</f>
        <v>7.5268817204301078E-2</v>
      </c>
      <c r="F14" s="55">
        <f>'Patrones - Piezas'!F14*Productos!$H15/Productos!$H$3</f>
        <v>0</v>
      </c>
      <c r="G14" s="55">
        <f>'Patrones - Piezas'!G14*Productos!$H15/Productos!$H$3</f>
        <v>7.5268817204301078E-2</v>
      </c>
      <c r="H14" s="55">
        <f>'Patrones - Piezas'!H14*Productos!$H15/Productos!$H$3</f>
        <v>0</v>
      </c>
      <c r="I14" s="55">
        <f>'Patrones - Piezas'!I14*Productos!$H15/Productos!$H$3</f>
        <v>7.5268817204301078E-2</v>
      </c>
      <c r="J14" s="55">
        <f>'Patrones - Piezas'!J14*Productos!$H15/Productos!$H$3</f>
        <v>0.15053763440860216</v>
      </c>
      <c r="K14" s="55">
        <f>'Patrones - Piezas'!K14*Productos!$H15/Productos!$H$3</f>
        <v>7.5268817204301078E-2</v>
      </c>
      <c r="L14" s="55">
        <f>'Patrones - Piezas'!L14*Productos!$H15/Productos!$H$3</f>
        <v>0</v>
      </c>
      <c r="M14" s="55">
        <f>'Patrones - Piezas'!M14*Productos!$H15/Productos!$H$3</f>
        <v>0.15053763440860216</v>
      </c>
      <c r="N14" s="55">
        <f>'Patrones - Piezas'!N14*Productos!$H15/Productos!$H$3</f>
        <v>0</v>
      </c>
      <c r="O14" s="55">
        <f>'Patrones - Piezas'!O14*Productos!$H15/Productos!$H$3</f>
        <v>7.5268817204301078E-2</v>
      </c>
      <c r="P14" s="55">
        <f>'Patrones - Piezas'!P14*Productos!$H15/Productos!$H$3</f>
        <v>0</v>
      </c>
      <c r="Q14" s="55">
        <f>'Patrones - Piezas'!Q14*Productos!$H15/Productos!$H$3</f>
        <v>0</v>
      </c>
      <c r="R14" s="55">
        <f>'Patrones - Piezas'!R14*Productos!$H15/Productos!$H$3</f>
        <v>0.15053763440860216</v>
      </c>
      <c r="S14" s="55">
        <f>'Patrones - Piezas'!S14*Productos!$H15/Productos!$H$3</f>
        <v>0</v>
      </c>
      <c r="T14" s="55">
        <f>'Patrones - Piezas'!T14*Productos!$H15/Productos!$H$3</f>
        <v>0</v>
      </c>
      <c r="U14" s="55">
        <f>'Patrones - Piezas'!U14*Productos!$H15/Productos!$H$3</f>
        <v>0</v>
      </c>
      <c r="V14" s="55">
        <f>'Patrones - Piezas'!V14*Productos!$H15/Productos!$H$3</f>
        <v>0.15053763440860216</v>
      </c>
      <c r="W14" s="55">
        <f>'Patrones - Piezas'!W14*Productos!$H15/Productos!$H$3</f>
        <v>0.15053763440860216</v>
      </c>
      <c r="X14" s="55">
        <f>'Patrones - Piezas'!X14*Productos!$H15/Productos!$H$3</f>
        <v>7.5268817204301078E-2</v>
      </c>
      <c r="Y14" s="55">
        <f>'Patrones - Piezas'!Y14*Productos!$H15/Productos!$H$3</f>
        <v>0.15053763440860216</v>
      </c>
      <c r="Z14" s="55">
        <f>'Patrones - Piezas'!Z14*Productos!$H15/Productos!$H$3</f>
        <v>0.15053763440860216</v>
      </c>
      <c r="AA14" s="55">
        <f>'Patrones - Piezas'!AA14*Productos!$H15/Productos!$H$3</f>
        <v>0.15053763440860216</v>
      </c>
      <c r="AB14" s="56">
        <f>'Patrones - Piezas'!AB14*Productos!$H15/Productos!$H$3</f>
        <v>0</v>
      </c>
      <c r="AC14" s="56">
        <f>'Patrones - Piezas'!AC14*Productos!$H15/Productos!$H$3</f>
        <v>0</v>
      </c>
    </row>
    <row r="15" spans="1:29" ht="14" x14ac:dyDescent="0.15">
      <c r="A15" s="16" t="s">
        <v>104</v>
      </c>
      <c r="B15" s="55">
        <f>'Patrones - Piezas'!B15*Productos!$H16/Productos!$H$3</f>
        <v>0</v>
      </c>
      <c r="C15" s="55">
        <f>'Patrones - Piezas'!C15*Productos!$H16/Productos!$H$3</f>
        <v>0</v>
      </c>
      <c r="D15" s="55">
        <f>'Patrones - Piezas'!D15*Productos!$H16/Productos!$H$3</f>
        <v>0</v>
      </c>
      <c r="E15" s="55">
        <f>'Patrones - Piezas'!E15*Productos!$H16/Productos!$H$3</f>
        <v>0.13440860215053763</v>
      </c>
      <c r="F15" s="55">
        <f>'Patrones - Piezas'!F15*Productos!$H16/Productos!$H$3</f>
        <v>0</v>
      </c>
      <c r="G15" s="55">
        <f>'Patrones - Piezas'!G15*Productos!$H16/Productos!$H$3</f>
        <v>0.13440860215053763</v>
      </c>
      <c r="H15" s="55">
        <f>'Patrones - Piezas'!H15*Productos!$H16/Productos!$H$3</f>
        <v>0</v>
      </c>
      <c r="I15" s="55">
        <f>'Patrones - Piezas'!I15*Productos!$H16/Productos!$H$3</f>
        <v>0.13440860215053763</v>
      </c>
      <c r="J15" s="55">
        <f>'Patrones - Piezas'!J15*Productos!$H16/Productos!$H$3</f>
        <v>0.26881720430107525</v>
      </c>
      <c r="K15" s="55">
        <f>'Patrones - Piezas'!K15*Productos!$H16/Productos!$H$3</f>
        <v>0.13440860215053763</v>
      </c>
      <c r="L15" s="55">
        <f>'Patrones - Piezas'!L15*Productos!$H16/Productos!$H$3</f>
        <v>0</v>
      </c>
      <c r="M15" s="55">
        <f>'Patrones - Piezas'!M15*Productos!$H16/Productos!$H$3</f>
        <v>0.26881720430107525</v>
      </c>
      <c r="N15" s="55">
        <f>'Patrones - Piezas'!N15*Productos!$H16/Productos!$H$3</f>
        <v>0</v>
      </c>
      <c r="O15" s="55">
        <f>'Patrones - Piezas'!O15*Productos!$H16/Productos!$H$3</f>
        <v>0.13440860215053763</v>
      </c>
      <c r="P15" s="55">
        <f>'Patrones - Piezas'!P15*Productos!$H16/Productos!$H$3</f>
        <v>0</v>
      </c>
      <c r="Q15" s="55">
        <f>'Patrones - Piezas'!Q15*Productos!$H16/Productos!$H$3</f>
        <v>0</v>
      </c>
      <c r="R15" s="55">
        <f>'Patrones - Piezas'!R15*Productos!$H16/Productos!$H$3</f>
        <v>0.26881720430107525</v>
      </c>
      <c r="S15" s="55">
        <f>'Patrones - Piezas'!S15*Productos!$H16/Productos!$H$3</f>
        <v>0</v>
      </c>
      <c r="T15" s="55">
        <f>'Patrones - Piezas'!T15*Productos!$H16/Productos!$H$3</f>
        <v>0</v>
      </c>
      <c r="U15" s="55">
        <f>'Patrones - Piezas'!U15*Productos!$H16/Productos!$H$3</f>
        <v>0</v>
      </c>
      <c r="V15" s="55">
        <f>'Patrones - Piezas'!V15*Productos!$H16/Productos!$H$3</f>
        <v>0.26881720430107525</v>
      </c>
      <c r="W15" s="55">
        <f>'Patrones - Piezas'!W15*Productos!$H16/Productos!$H$3</f>
        <v>0.26881720430107525</v>
      </c>
      <c r="X15" s="55">
        <f>'Patrones - Piezas'!X15*Productos!$H16/Productos!$H$3</f>
        <v>0.13440860215053763</v>
      </c>
      <c r="Y15" s="55">
        <f>'Patrones - Piezas'!Y15*Productos!$H16/Productos!$H$3</f>
        <v>0.26881720430107525</v>
      </c>
      <c r="Z15" s="55">
        <f>'Patrones - Piezas'!Z15*Productos!$H16/Productos!$H$3</f>
        <v>0.26881720430107525</v>
      </c>
      <c r="AA15" s="55">
        <f>'Patrones - Piezas'!AA15*Productos!$H16/Productos!$H$3</f>
        <v>0.26881720430107525</v>
      </c>
      <c r="AB15" s="56">
        <f>'Patrones - Piezas'!AB15*Productos!$H16/Productos!$H$3</f>
        <v>0</v>
      </c>
      <c r="AC15" s="56">
        <f>'Patrones - Piezas'!AC15*Productos!$H16/Productos!$H$3</f>
        <v>0</v>
      </c>
    </row>
    <row r="16" spans="1:29" x14ac:dyDescent="0.2">
      <c r="A16" s="16" t="s">
        <v>153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3">
        <v>4</v>
      </c>
      <c r="AC16" s="53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56"/>
  <sheetViews>
    <sheetView tabSelected="1" zoomScale="131" zoomScaleNormal="199" workbookViewId="0">
      <pane xSplit="1" topLeftCell="I1" activePane="topRight" state="frozen"/>
      <selection pane="topRight" activeCell="P3" sqref="P3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10" max="10" width="20.5" bestFit="1" customWidth="1"/>
    <col min="11" max="11" width="22.83203125" bestFit="1" customWidth="1"/>
    <col min="12" max="12" width="15" customWidth="1"/>
    <col min="14" max="14" width="15.1640625" bestFit="1" customWidth="1"/>
    <col min="15" max="15" width="11.1640625" bestFit="1" customWidth="1"/>
    <col min="19" max="19" width="16.6640625" customWidth="1"/>
    <col min="28" max="28" width="10.33203125" bestFit="1" customWidth="1"/>
    <col min="29" max="29" width="10.83203125" bestFit="1" customWidth="1"/>
    <col min="30" max="30" width="11.6640625" bestFit="1" customWidth="1"/>
  </cols>
  <sheetData>
    <row r="1" spans="1:30" ht="16" thickBot="1" x14ac:dyDescent="0.25">
      <c r="A1" s="101" t="s">
        <v>105</v>
      </c>
      <c r="B1" s="103" t="s">
        <v>106</v>
      </c>
      <c r="C1" s="102"/>
      <c r="D1" s="102"/>
      <c r="E1" s="102"/>
      <c r="F1" s="102"/>
      <c r="G1" s="102"/>
      <c r="H1" s="6"/>
      <c r="I1" s="6"/>
      <c r="J1" s="5"/>
      <c r="K1" s="5"/>
      <c r="L1" s="5"/>
      <c r="M1" s="104" t="s">
        <v>107</v>
      </c>
      <c r="N1" s="105"/>
      <c r="O1" s="105"/>
      <c r="P1" s="106"/>
      <c r="Q1" s="6"/>
      <c r="R1" s="6"/>
    </row>
    <row r="2" spans="1:30" ht="48" x14ac:dyDescent="0.2">
      <c r="A2" s="102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" t="s">
        <v>111</v>
      </c>
      <c r="L2" s="64" t="s">
        <v>168</v>
      </c>
      <c r="M2" s="99" t="s">
        <v>112</v>
      </c>
      <c r="N2" s="100" t="s">
        <v>113</v>
      </c>
      <c r="O2" s="100" t="s">
        <v>114</v>
      </c>
      <c r="P2" s="91" t="s">
        <v>115</v>
      </c>
      <c r="Q2" s="6" t="s">
        <v>116</v>
      </c>
      <c r="R2" s="98" t="s">
        <v>181</v>
      </c>
      <c r="U2" s="3" t="s">
        <v>117</v>
      </c>
      <c r="V2" s="6" t="s">
        <v>118</v>
      </c>
      <c r="W2" s="3" t="s">
        <v>119</v>
      </c>
      <c r="X2" s="3" t="s">
        <v>120</v>
      </c>
      <c r="Y2" s="3" t="s">
        <v>121</v>
      </c>
      <c r="Z2" s="3" t="s">
        <v>122</v>
      </c>
      <c r="AB2" s="64" t="s">
        <v>180</v>
      </c>
      <c r="AC2" s="64" t="s">
        <v>179</v>
      </c>
      <c r="AD2" s="64" t="s">
        <v>178</v>
      </c>
    </row>
    <row r="3" spans="1:30" ht="16" x14ac:dyDescent="0.2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(J4/2+J4/2)*J21</f>
        <v>1384.4483303225807</v>
      </c>
      <c r="K3" s="8">
        <v>3290</v>
      </c>
      <c r="L3" s="65">
        <v>1</v>
      </c>
      <c r="M3" s="46">
        <f>$Z$3*$X$3*K3/$K$3</f>
        <v>9280.8954666666668</v>
      </c>
      <c r="N3" s="66">
        <f>6*(M3-P3)/O3</f>
        <v>96.282261398176317</v>
      </c>
      <c r="O3" s="67">
        <f>20*K3/1000</f>
        <v>65.8</v>
      </c>
      <c r="P3" s="93">
        <v>8225</v>
      </c>
      <c r="Q3" s="8">
        <f t="shared" ref="Q3:Q16" si="0">M3/N3</f>
        <v>96.392578777158391</v>
      </c>
      <c r="R3" s="8">
        <f>Q3/20*1000</f>
        <v>4819.6289388579189</v>
      </c>
      <c r="S3" s="51">
        <f t="shared" ref="S3:S16" si="1">O3*P3*$T$3</f>
        <v>48708450</v>
      </c>
      <c r="T3" s="3">
        <v>90</v>
      </c>
      <c r="U3" s="9">
        <f>M3-N3*O3</f>
        <v>2945.5226666666658</v>
      </c>
      <c r="V3" s="8">
        <v>10461</v>
      </c>
      <c r="W3" s="6">
        <v>0.21190000000000001</v>
      </c>
      <c r="X3" s="3">
        <v>11601.119333333332</v>
      </c>
      <c r="Y3" s="3">
        <v>7.063333333333334E-2</v>
      </c>
      <c r="Z3" s="3">
        <v>0.8</v>
      </c>
      <c r="AB3" s="94">
        <f>V3</f>
        <v>10461</v>
      </c>
      <c r="AC3" s="95">
        <f>W3*1000</f>
        <v>211.9</v>
      </c>
      <c r="AD3" s="96">
        <f>V3/W3/1000</f>
        <v>49.367626238791885</v>
      </c>
    </row>
    <row r="4" spans="1:30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(J7*(540/930)+J8*(390/930))*J21</f>
        <v>1442.1336774193549</v>
      </c>
      <c r="K4" s="8">
        <v>3390</v>
      </c>
      <c r="L4" s="65">
        <v>0.3</v>
      </c>
      <c r="M4" s="46">
        <f t="shared" ref="M4:M16" si="2">$Z$3*$X$3*K4/$K$3</f>
        <v>9562.9895537993925</v>
      </c>
      <c r="N4" s="66">
        <f t="shared" ref="N4:N16" si="3">$N$3*(($K$3/K4)^0.5)</f>
        <v>94.851539017817842</v>
      </c>
      <c r="O4" s="67">
        <f t="shared" ref="O4:O16" si="4">20*K4/1000</f>
        <v>67.8</v>
      </c>
      <c r="P4" s="47">
        <v>3933.6220000000003</v>
      </c>
      <c r="Q4" s="8">
        <f t="shared" si="0"/>
        <v>100.82060505104705</v>
      </c>
      <c r="R4" s="8">
        <f t="shared" ref="R4:R16" si="5">Q4/20*1000</f>
        <v>5041.0302525523521</v>
      </c>
      <c r="S4" s="51">
        <f t="shared" si="1"/>
        <v>24002961.444000002</v>
      </c>
      <c r="V4" s="8">
        <v>5199</v>
      </c>
      <c r="W4" s="6">
        <v>0.16789999999999999</v>
      </c>
      <c r="AB4" s="94">
        <f t="shared" ref="AB4:AB16" si="6">V4</f>
        <v>5199</v>
      </c>
      <c r="AC4" s="95">
        <f t="shared" ref="AC4:AC16" si="7">W4*1000</f>
        <v>167.9</v>
      </c>
      <c r="AD4" s="96">
        <f t="shared" ref="AD4:AD16" si="8">V4/W4/1000</f>
        <v>30.964860035735558</v>
      </c>
    </row>
    <row r="5" spans="1:30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(J7/2+J7/2)*J20</f>
        <v>1355.3249999999998</v>
      </c>
      <c r="K5" s="8">
        <v>3690</v>
      </c>
      <c r="L5" s="65">
        <v>0.45</v>
      </c>
      <c r="M5" s="46">
        <f t="shared" si="2"/>
        <v>10409.271815197568</v>
      </c>
      <c r="N5" s="66">
        <f t="shared" si="3"/>
        <v>90.914059003276108</v>
      </c>
      <c r="O5" s="67">
        <f t="shared" si="4"/>
        <v>73.8</v>
      </c>
      <c r="P5" s="47">
        <v>2145.6119999999996</v>
      </c>
      <c r="Q5" s="8">
        <f t="shared" si="0"/>
        <v>114.49573288574067</v>
      </c>
      <c r="R5" s="8">
        <f t="shared" si="5"/>
        <v>5724.7866442870336</v>
      </c>
      <c r="S5" s="51">
        <f t="shared" si="1"/>
        <v>14251154.903999997</v>
      </c>
      <c r="V5" s="8">
        <v>2901</v>
      </c>
      <c r="W5" s="6">
        <v>0.1032</v>
      </c>
      <c r="AB5" s="94">
        <f t="shared" si="6"/>
        <v>2901</v>
      </c>
      <c r="AC5" s="95">
        <f t="shared" si="7"/>
        <v>103.2</v>
      </c>
      <c r="AD5" s="96">
        <f t="shared" si="8"/>
        <v>28.11046511627907</v>
      </c>
    </row>
    <row r="6" spans="1:30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(J8/2+J8/2)*J20</f>
        <v>1347.396923076923</v>
      </c>
      <c r="K6" s="8">
        <v>3490</v>
      </c>
      <c r="L6" s="65">
        <v>0.4</v>
      </c>
      <c r="M6" s="46">
        <f t="shared" si="2"/>
        <v>9845.0836409321182</v>
      </c>
      <c r="N6" s="66">
        <f t="shared" si="3"/>
        <v>93.482758165751889</v>
      </c>
      <c r="O6" s="67">
        <f t="shared" si="4"/>
        <v>69.8</v>
      </c>
      <c r="P6" s="47">
        <v>715.20400000000006</v>
      </c>
      <c r="Q6" s="8">
        <f t="shared" si="0"/>
        <v>105.31443267298609</v>
      </c>
      <c r="R6" s="8">
        <f t="shared" si="5"/>
        <v>5265.7216336493047</v>
      </c>
      <c r="S6" s="51">
        <f t="shared" si="1"/>
        <v>4492911.5279999999</v>
      </c>
      <c r="V6" s="8">
        <v>2814</v>
      </c>
      <c r="W6" s="6">
        <v>4.36E-2</v>
      </c>
      <c r="AB6" s="94">
        <f t="shared" si="6"/>
        <v>2814</v>
      </c>
      <c r="AC6" s="95">
        <f t="shared" si="7"/>
        <v>43.6</v>
      </c>
      <c r="AD6" s="96">
        <f t="shared" si="8"/>
        <v>64.541284403669721</v>
      </c>
    </row>
    <row r="7" spans="1:30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(J11*(450/540)+J12*(55/540)+J13*(27/540)+J14*(8/540))*J20</f>
        <v>1505.9166666666665</v>
      </c>
      <c r="K7" s="8">
        <v>3790</v>
      </c>
      <c r="L7" s="65">
        <v>0.65</v>
      </c>
      <c r="M7" s="46">
        <f t="shared" si="2"/>
        <v>10691.365902330293</v>
      </c>
      <c r="N7" s="66">
        <f t="shared" si="3"/>
        <v>89.706647387735131</v>
      </c>
      <c r="O7" s="67">
        <f t="shared" si="4"/>
        <v>75.8</v>
      </c>
      <c r="P7" s="47">
        <v>4648.8260000000009</v>
      </c>
      <c r="Q7" s="8">
        <f t="shared" si="0"/>
        <v>119.18142315718777</v>
      </c>
      <c r="R7" s="8">
        <f t="shared" si="5"/>
        <v>5959.0711578593882</v>
      </c>
      <c r="S7" s="51">
        <f t="shared" si="1"/>
        <v>31714290.972000003</v>
      </c>
      <c r="V7" s="8">
        <v>6205</v>
      </c>
      <c r="W7" s="6">
        <v>0.20610000000000001</v>
      </c>
      <c r="AB7" s="94">
        <f t="shared" si="6"/>
        <v>6205</v>
      </c>
      <c r="AC7" s="95">
        <f t="shared" si="7"/>
        <v>206.1</v>
      </c>
      <c r="AD7" s="96">
        <f t="shared" si="8"/>
        <v>30.106744298884038</v>
      </c>
    </row>
    <row r="8" spans="1:30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(J15*(140/390)+J16*(250/390))*J21</f>
        <v>1497.1076923076923</v>
      </c>
      <c r="K8" s="8">
        <v>3890</v>
      </c>
      <c r="L8" s="65">
        <v>0.5</v>
      </c>
      <c r="M8" s="46">
        <f t="shared" si="2"/>
        <v>10973.459989463019</v>
      </c>
      <c r="N8" s="66">
        <f t="shared" si="3"/>
        <v>88.54609854716422</v>
      </c>
      <c r="O8" s="67">
        <f t="shared" si="4"/>
        <v>77.8</v>
      </c>
      <c r="P8" s="47">
        <v>3218.4179999999997</v>
      </c>
      <c r="Q8" s="8">
        <f t="shared" si="0"/>
        <v>123.92934493458216</v>
      </c>
      <c r="R8" s="8">
        <f t="shared" si="5"/>
        <v>6196.4672467291084</v>
      </c>
      <c r="S8" s="51">
        <f t="shared" si="1"/>
        <v>22535362.835999999</v>
      </c>
      <c r="V8" s="8">
        <v>4475</v>
      </c>
      <c r="W8" s="6">
        <v>7.0999999999999994E-2</v>
      </c>
      <c r="AB8" s="94">
        <f t="shared" si="6"/>
        <v>4475</v>
      </c>
      <c r="AC8" s="95">
        <f t="shared" si="7"/>
        <v>71</v>
      </c>
      <c r="AD8" s="96">
        <f t="shared" si="8"/>
        <v>63.028169014084511</v>
      </c>
    </row>
    <row r="9" spans="1:30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+J11/2)*J21</f>
        <v>1641.6</v>
      </c>
      <c r="K9" s="8">
        <v>3990</v>
      </c>
      <c r="L9" s="65">
        <v>1</v>
      </c>
      <c r="M9" s="46">
        <f t="shared" si="2"/>
        <v>11255.554076595745</v>
      </c>
      <c r="N9" s="66">
        <f t="shared" si="3"/>
        <v>87.429457420644994</v>
      </c>
      <c r="O9" s="67">
        <f t="shared" si="4"/>
        <v>79.8</v>
      </c>
      <c r="P9" s="47">
        <v>6436.8359999999993</v>
      </c>
      <c r="Q9" s="8">
        <f t="shared" si="0"/>
        <v>128.73869298356112</v>
      </c>
      <c r="R9" s="8">
        <f t="shared" si="5"/>
        <v>6436.9346491780561</v>
      </c>
      <c r="S9" s="51">
        <f t="shared" si="1"/>
        <v>46229356.151999995</v>
      </c>
      <c r="V9" s="8">
        <v>9680</v>
      </c>
      <c r="W9" s="6">
        <v>0.1231</v>
      </c>
      <c r="AB9" s="94">
        <f t="shared" si="6"/>
        <v>9680</v>
      </c>
      <c r="AC9" s="95">
        <f t="shared" si="7"/>
        <v>123.1</v>
      </c>
      <c r="AD9" s="96">
        <f t="shared" si="8"/>
        <v>78.635255889520721</v>
      </c>
    </row>
    <row r="10" spans="1:30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(J12*(55/90)+J13*(27/90)+J14*(8/55))*J20</f>
        <v>1351.1909090909091</v>
      </c>
      <c r="K10" s="8">
        <v>4190</v>
      </c>
      <c r="L10" s="65">
        <v>1.5</v>
      </c>
      <c r="M10" s="46">
        <f t="shared" si="2"/>
        <v>11819.742250861196</v>
      </c>
      <c r="N10" s="66">
        <f t="shared" si="3"/>
        <v>85.317322886624439</v>
      </c>
      <c r="O10" s="67">
        <f t="shared" si="4"/>
        <v>83.8</v>
      </c>
      <c r="P10" s="47">
        <v>2503.2140000000004</v>
      </c>
      <c r="Q10" s="8">
        <f t="shared" si="0"/>
        <v>138.53859744952484</v>
      </c>
      <c r="R10" s="8">
        <f t="shared" si="5"/>
        <v>6926.9298724762421</v>
      </c>
      <c r="S10" s="51">
        <f t="shared" si="1"/>
        <v>18879239.988000002</v>
      </c>
      <c r="T10" s="3">
        <f>SUM(S10:S16)/S17</f>
        <v>0.27611184054336374</v>
      </c>
      <c r="V10" s="8">
        <v>4985</v>
      </c>
      <c r="W10" s="6">
        <v>7.3300000000000004E-2</v>
      </c>
      <c r="AB10" s="94">
        <f t="shared" si="6"/>
        <v>4985</v>
      </c>
      <c r="AC10" s="95">
        <f t="shared" si="7"/>
        <v>73.3</v>
      </c>
      <c r="AD10" s="96">
        <f t="shared" si="8"/>
        <v>68.008185538881307</v>
      </c>
    </row>
    <row r="11" spans="1:30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60">
        <v>2898.9552800000001</v>
      </c>
      <c r="J11" s="60">
        <v>1710</v>
      </c>
      <c r="K11" s="60">
        <v>4290</v>
      </c>
      <c r="L11" s="65">
        <v>1.6</v>
      </c>
      <c r="M11" s="46">
        <f t="shared" si="2"/>
        <v>12101.836337993922</v>
      </c>
      <c r="N11" s="66">
        <f t="shared" si="3"/>
        <v>84.317085233599997</v>
      </c>
      <c r="O11" s="67">
        <f t="shared" si="4"/>
        <v>85.8</v>
      </c>
      <c r="P11" s="47">
        <v>2503.2140000000004</v>
      </c>
      <c r="Q11" s="8">
        <f t="shared" si="0"/>
        <v>143.52768842122393</v>
      </c>
      <c r="R11" s="8">
        <f t="shared" si="5"/>
        <v>7176.384421061196</v>
      </c>
      <c r="S11" s="51">
        <f t="shared" si="1"/>
        <v>19329818.508000005</v>
      </c>
      <c r="V11" s="8">
        <v>3703</v>
      </c>
      <c r="W11" s="6">
        <v>0.1019</v>
      </c>
      <c r="AB11" s="94">
        <f t="shared" si="6"/>
        <v>3703</v>
      </c>
      <c r="AC11" s="95">
        <f t="shared" si="7"/>
        <v>101.9</v>
      </c>
      <c r="AD11" s="96">
        <f t="shared" si="8"/>
        <v>36.339548577036311</v>
      </c>
    </row>
    <row r="12" spans="1:30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60">
        <v>2873.1265500000004</v>
      </c>
      <c r="J12" s="60">
        <v>1960</v>
      </c>
      <c r="K12" s="60">
        <v>4290</v>
      </c>
      <c r="L12" s="65">
        <v>1.9</v>
      </c>
      <c r="M12" s="46">
        <f t="shared" si="2"/>
        <v>12101.836337993922</v>
      </c>
      <c r="N12" s="66">
        <f t="shared" si="3"/>
        <v>84.317085233599997</v>
      </c>
      <c r="O12" s="67">
        <f t="shared" si="4"/>
        <v>85.8</v>
      </c>
      <c r="P12" s="47">
        <v>715.20400000000006</v>
      </c>
      <c r="Q12" s="8">
        <f t="shared" si="0"/>
        <v>143.52768842122393</v>
      </c>
      <c r="R12" s="8">
        <f t="shared" si="5"/>
        <v>7176.384421061196</v>
      </c>
      <c r="S12" s="51">
        <f t="shared" si="1"/>
        <v>5522805.2880000006</v>
      </c>
      <c r="V12" s="8">
        <v>1716</v>
      </c>
      <c r="W12" s="6">
        <v>3.78E-2</v>
      </c>
      <c r="AB12" s="94">
        <f t="shared" si="6"/>
        <v>1716</v>
      </c>
      <c r="AC12" s="95">
        <f t="shared" si="7"/>
        <v>37.799999999999997</v>
      </c>
      <c r="AD12" s="96">
        <f t="shared" si="8"/>
        <v>45.396825396825399</v>
      </c>
    </row>
    <row r="13" spans="1:30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60">
        <v>2900.4896600000002</v>
      </c>
      <c r="J13" s="60">
        <v>910</v>
      </c>
      <c r="K13" s="60">
        <v>4390</v>
      </c>
      <c r="L13" s="65">
        <v>2.1</v>
      </c>
      <c r="M13" s="46">
        <f t="shared" si="2"/>
        <v>12383.930425126648</v>
      </c>
      <c r="N13" s="66">
        <f t="shared" si="3"/>
        <v>83.351221920996409</v>
      </c>
      <c r="O13" s="67">
        <f t="shared" si="4"/>
        <v>87.8</v>
      </c>
      <c r="P13" s="47">
        <v>715.20400000000006</v>
      </c>
      <c r="Q13" s="8">
        <f t="shared" si="0"/>
        <v>148.57527148029848</v>
      </c>
      <c r="R13" s="8">
        <f t="shared" si="5"/>
        <v>7428.7635740149244</v>
      </c>
      <c r="S13" s="51">
        <f t="shared" si="1"/>
        <v>5651542.0080000004</v>
      </c>
      <c r="V13" s="8">
        <v>1440</v>
      </c>
      <c r="W13" s="6">
        <v>7.0099999999999996E-2</v>
      </c>
      <c r="AB13" s="94">
        <f t="shared" si="6"/>
        <v>1440</v>
      </c>
      <c r="AC13" s="95">
        <f t="shared" si="7"/>
        <v>70.099999999999994</v>
      </c>
      <c r="AD13" s="96">
        <f t="shared" si="8"/>
        <v>20.542082738944366</v>
      </c>
    </row>
    <row r="14" spans="1:30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60">
        <v>2927.8527700000004</v>
      </c>
      <c r="J14" s="60">
        <v>210</v>
      </c>
      <c r="K14" s="60">
        <v>4490</v>
      </c>
      <c r="L14" s="65">
        <v>2.2999999999999998</v>
      </c>
      <c r="M14" s="46">
        <f t="shared" si="2"/>
        <v>12666.024512259371</v>
      </c>
      <c r="N14" s="66">
        <f t="shared" si="3"/>
        <v>82.417808148785852</v>
      </c>
      <c r="O14" s="67">
        <f t="shared" si="4"/>
        <v>89.8</v>
      </c>
      <c r="P14" s="47">
        <v>357.60200000000003</v>
      </c>
      <c r="Q14" s="8">
        <f t="shared" si="0"/>
        <v>153.68067650372188</v>
      </c>
      <c r="R14" s="8">
        <f t="shared" si="5"/>
        <v>7684.033825186094</v>
      </c>
      <c r="S14" s="51">
        <f t="shared" si="1"/>
        <v>2890139.3640000001</v>
      </c>
      <c r="V14" s="8">
        <v>476</v>
      </c>
      <c r="W14" s="6">
        <v>9.06E-2</v>
      </c>
      <c r="X14" s="32"/>
      <c r="AB14" s="94">
        <f t="shared" si="6"/>
        <v>476</v>
      </c>
      <c r="AC14" s="95">
        <f t="shared" si="7"/>
        <v>90.6</v>
      </c>
      <c r="AD14" s="96">
        <f t="shared" si="8"/>
        <v>5.2538631346578368</v>
      </c>
    </row>
    <row r="15" spans="1:30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60">
        <v>2806.3738500000004</v>
      </c>
      <c r="J15" s="60">
        <v>1380</v>
      </c>
      <c r="K15" s="60">
        <v>4290</v>
      </c>
      <c r="L15" s="65">
        <v>1.1000000000000001</v>
      </c>
      <c r="M15" s="46">
        <f t="shared" si="2"/>
        <v>12101.836337993922</v>
      </c>
      <c r="N15" s="66">
        <f t="shared" si="3"/>
        <v>84.317085233599997</v>
      </c>
      <c r="O15" s="67">
        <f t="shared" si="4"/>
        <v>85.8</v>
      </c>
      <c r="P15" s="47">
        <v>1430.4080000000001</v>
      </c>
      <c r="Q15" s="8">
        <f t="shared" si="0"/>
        <v>143.52768842122393</v>
      </c>
      <c r="R15" s="8">
        <f t="shared" si="5"/>
        <v>7176.384421061196</v>
      </c>
      <c r="S15" s="51">
        <f t="shared" si="1"/>
        <v>11045610.576000001</v>
      </c>
      <c r="V15" s="8">
        <v>2320</v>
      </c>
      <c r="W15" s="6">
        <v>6.88E-2</v>
      </c>
      <c r="AB15" s="94">
        <f t="shared" si="6"/>
        <v>2320</v>
      </c>
      <c r="AC15" s="95">
        <f t="shared" si="7"/>
        <v>68.8</v>
      </c>
      <c r="AD15" s="96">
        <f t="shared" si="8"/>
        <v>33.720930232558139</v>
      </c>
    </row>
    <row r="16" spans="1:30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60">
        <v>2982.5789900000004</v>
      </c>
      <c r="J16" s="60">
        <v>1660</v>
      </c>
      <c r="K16" s="60">
        <v>4390</v>
      </c>
      <c r="L16" s="65">
        <v>1.2</v>
      </c>
      <c r="M16" s="92">
        <f t="shared" si="2"/>
        <v>12383.930425126648</v>
      </c>
      <c r="N16" s="48">
        <f t="shared" si="3"/>
        <v>83.351221920996409</v>
      </c>
      <c r="O16" s="59">
        <f t="shared" si="4"/>
        <v>87.8</v>
      </c>
      <c r="P16" s="49">
        <v>1251.6070000000002</v>
      </c>
      <c r="Q16" s="8">
        <f t="shared" si="0"/>
        <v>148.57527148029848</v>
      </c>
      <c r="R16" s="8">
        <f t="shared" si="5"/>
        <v>7428.7635740149244</v>
      </c>
      <c r="S16" s="51">
        <f t="shared" si="1"/>
        <v>9890198.5140000004</v>
      </c>
      <c r="V16" s="8">
        <v>2549</v>
      </c>
      <c r="W16" s="6">
        <v>7.1400000000000005E-2</v>
      </c>
      <c r="AB16" s="94">
        <f t="shared" si="6"/>
        <v>2549</v>
      </c>
      <c r="AC16" s="95">
        <f t="shared" si="7"/>
        <v>71.400000000000006</v>
      </c>
      <c r="AD16" s="96">
        <f t="shared" si="8"/>
        <v>35.700280112044815</v>
      </c>
    </row>
    <row r="17" spans="5:22" x14ac:dyDescent="0.2">
      <c r="J17" s="9"/>
      <c r="K17" s="9"/>
      <c r="L17" s="9"/>
      <c r="M17" s="50">
        <f>SUM(M3:M16)</f>
        <v>157577.75707234044</v>
      </c>
      <c r="P17" s="50">
        <f>SUM(P3:P16)</f>
        <v>38799.971000000005</v>
      </c>
      <c r="S17" s="51">
        <f>SUM(S3:S16)</f>
        <v>265143842.08200002</v>
      </c>
    </row>
    <row r="18" spans="5:22" x14ac:dyDescent="0.2"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/>
      <c r="K18" s="10"/>
      <c r="L18" s="10"/>
      <c r="M18" s="10" t="s">
        <v>96</v>
      </c>
      <c r="N18" s="10" t="s">
        <v>97</v>
      </c>
      <c r="O18" s="10" t="s">
        <v>98</v>
      </c>
      <c r="P18" s="10" t="s">
        <v>99</v>
      </c>
      <c r="Q18" s="10" t="s">
        <v>100</v>
      </c>
      <c r="R18" s="10"/>
      <c r="S18" s="10" t="s">
        <v>101</v>
      </c>
      <c r="T18" s="10" t="s">
        <v>102</v>
      </c>
      <c r="U18" s="10" t="s">
        <v>103</v>
      </c>
      <c r="V18" s="10" t="s">
        <v>104</v>
      </c>
    </row>
    <row r="19" spans="5:22" x14ac:dyDescent="0.2">
      <c r="E19" s="8">
        <v>1860</v>
      </c>
      <c r="F19" s="8">
        <v>930</v>
      </c>
      <c r="G19" s="8">
        <v>1080</v>
      </c>
      <c r="H19" s="8">
        <v>780</v>
      </c>
      <c r="I19" s="8">
        <v>540</v>
      </c>
      <c r="J19" s="8"/>
      <c r="K19" s="8"/>
      <c r="L19" s="8"/>
      <c r="M19" s="8">
        <v>390</v>
      </c>
      <c r="N19" s="8">
        <v>900</v>
      </c>
      <c r="O19" s="8">
        <v>90</v>
      </c>
      <c r="P19" s="8">
        <v>450</v>
      </c>
      <c r="Q19" s="8">
        <v>55</v>
      </c>
      <c r="R19" s="8"/>
      <c r="S19" s="8">
        <v>27</v>
      </c>
      <c r="T19" s="8">
        <v>8</v>
      </c>
      <c r="U19" s="8">
        <v>140</v>
      </c>
      <c r="V19" s="8">
        <v>250</v>
      </c>
    </row>
    <row r="20" spans="5:22" x14ac:dyDescent="0.2">
      <c r="J20" s="3">
        <v>0.9</v>
      </c>
      <c r="K20" s="3"/>
      <c r="L20" s="3"/>
    </row>
    <row r="21" spans="5:22" x14ac:dyDescent="0.2">
      <c r="J21" s="3">
        <v>0.96</v>
      </c>
      <c r="K21" s="3"/>
      <c r="L21" s="3"/>
      <c r="M21" s="31" t="s">
        <v>164</v>
      </c>
    </row>
    <row r="22" spans="5:22" ht="15" customHeight="1" x14ac:dyDescent="0.15">
      <c r="M22" s="32">
        <f>M17/2</f>
        <v>78788.878536170218</v>
      </c>
      <c r="Q22" s="97">
        <f>Q3/20</f>
        <v>4.8196289388579192</v>
      </c>
      <c r="R22" s="97"/>
    </row>
    <row r="23" spans="5:22" ht="15" customHeight="1" x14ac:dyDescent="0.15">
      <c r="Q23" s="97">
        <f>Q16/20</f>
        <v>7.4287635740149245</v>
      </c>
      <c r="R23" s="97"/>
    </row>
    <row r="27" spans="5:22" ht="15" customHeight="1" thickBot="1" x14ac:dyDescent="0.2"/>
    <row r="28" spans="5:22" ht="15" customHeight="1" thickBot="1" x14ac:dyDescent="0.25">
      <c r="I28" s="107" t="s">
        <v>176</v>
      </c>
      <c r="J28" s="108"/>
      <c r="K28" s="109"/>
      <c r="M28" s="104" t="s">
        <v>107</v>
      </c>
      <c r="N28" s="110"/>
      <c r="O28" s="110"/>
      <c r="P28" s="111"/>
      <c r="Q28" s="6"/>
      <c r="R28" s="6"/>
    </row>
    <row r="29" spans="5:22" ht="15" customHeight="1" x14ac:dyDescent="0.2">
      <c r="G29" s="90" t="s">
        <v>169</v>
      </c>
      <c r="I29" s="68" t="s">
        <v>109</v>
      </c>
      <c r="J29" s="69" t="s">
        <v>110</v>
      </c>
      <c r="K29" s="70" t="s">
        <v>177</v>
      </c>
      <c r="M29" s="44" t="s">
        <v>112</v>
      </c>
      <c r="N29" s="6" t="s">
        <v>113</v>
      </c>
      <c r="O29" s="6" t="s">
        <v>114</v>
      </c>
      <c r="P29" s="45" t="s">
        <v>115</v>
      </c>
      <c r="Q29" s="6" t="s">
        <v>116</v>
      </c>
      <c r="R29" s="6"/>
    </row>
    <row r="30" spans="5:22" ht="15" customHeight="1" x14ac:dyDescent="0.2">
      <c r="H30" s="10" t="s">
        <v>91</v>
      </c>
      <c r="I30" s="71">
        <v>2390</v>
      </c>
      <c r="J30" s="72">
        <f>(J31/2+J31/2)*K49</f>
        <v>3525.6105806451619</v>
      </c>
      <c r="K30" s="73">
        <v>3490</v>
      </c>
      <c r="L30" s="46"/>
      <c r="M30" s="46">
        <f t="shared" ref="M30:M43" si="9">$Z$3*$X$3*$J$30/J30</f>
        <v>9280.8954666666668</v>
      </c>
      <c r="N30" s="66">
        <f>6*(M30-P30)/O30</f>
        <v>89.860985140912888</v>
      </c>
      <c r="O30" s="67">
        <f t="shared" ref="O30:O43" si="10">20*J30/1000</f>
        <v>70.512211612903243</v>
      </c>
      <c r="P30" s="47">
        <v>8224.8459999999995</v>
      </c>
      <c r="Q30" s="8">
        <f t="shared" ref="Q30:Q43" si="11">M30/N30</f>
        <v>103.28058892424895</v>
      </c>
      <c r="R30" s="8"/>
      <c r="S30" s="51">
        <f t="shared" ref="S30:S43" si="12">O30*P30*$T$3</f>
        <v>52195687.347198665</v>
      </c>
    </row>
    <row r="31" spans="5:22" ht="15" customHeight="1" x14ac:dyDescent="0.2">
      <c r="G31" s="16" t="s">
        <v>91</v>
      </c>
      <c r="H31" s="10" t="s">
        <v>92</v>
      </c>
      <c r="I31" s="71">
        <v>1270</v>
      </c>
      <c r="J31" s="72">
        <f>(J34*(540/930)+J35*(390/930))*K50</f>
        <v>3672.5110215053769</v>
      </c>
      <c r="K31" s="73">
        <v>3790</v>
      </c>
      <c r="L31" s="46"/>
      <c r="M31" s="46">
        <f t="shared" si="9"/>
        <v>8909.6596480000007</v>
      </c>
      <c r="N31" s="66">
        <f t="shared" ref="N31:N43" si="13">$N$3*(($K$3/J31)^0.5)</f>
        <v>91.130274225962225</v>
      </c>
      <c r="O31" s="67">
        <f t="shared" si="10"/>
        <v>73.450220430107535</v>
      </c>
      <c r="P31" s="47">
        <v>3933.6220000000003</v>
      </c>
      <c r="Q31" s="8">
        <f t="shared" si="11"/>
        <v>97.768384037866923</v>
      </c>
      <c r="R31" s="8"/>
      <c r="S31" s="51">
        <f t="shared" si="12"/>
        <v>26003286.268984847</v>
      </c>
    </row>
    <row r="32" spans="5:22" ht="15" customHeight="1" x14ac:dyDescent="0.2">
      <c r="G32" s="16" t="s">
        <v>91</v>
      </c>
      <c r="H32" s="10" t="s">
        <v>93</v>
      </c>
      <c r="I32" s="71">
        <v>1310</v>
      </c>
      <c r="J32" s="72">
        <f>(J34/2+J34/2)*K51</f>
        <v>3583.6472222222228</v>
      </c>
      <c r="K32" s="73">
        <v>3890</v>
      </c>
      <c r="L32" s="46"/>
      <c r="M32" s="46">
        <f t="shared" si="9"/>
        <v>9130.5927247078489</v>
      </c>
      <c r="N32" s="66">
        <f t="shared" si="13"/>
        <v>92.253235296332264</v>
      </c>
      <c r="O32" s="67">
        <f t="shared" si="10"/>
        <v>71.672944444444454</v>
      </c>
      <c r="P32" s="47">
        <v>2145.6119999999996</v>
      </c>
      <c r="Q32" s="8">
        <f t="shared" si="11"/>
        <v>98.973143818522061</v>
      </c>
      <c r="R32" s="8"/>
      <c r="S32" s="51">
        <f t="shared" si="12"/>
        <v>13840409.670779997</v>
      </c>
    </row>
    <row r="33" spans="7:19" ht="15" customHeight="1" x14ac:dyDescent="0.2">
      <c r="G33" s="16" t="s">
        <v>91</v>
      </c>
      <c r="H33" s="10" t="s">
        <v>94</v>
      </c>
      <c r="I33" s="71">
        <v>2740</v>
      </c>
      <c r="J33" s="72">
        <f>(J35/2+J35/2)*K52</f>
        <v>3520.373076923077</v>
      </c>
      <c r="K33" s="73">
        <v>3690</v>
      </c>
      <c r="L33" s="46"/>
      <c r="M33" s="46">
        <f t="shared" si="9"/>
        <v>9294.7032999527437</v>
      </c>
      <c r="N33" s="66">
        <f t="shared" si="13"/>
        <v>93.078609250055749</v>
      </c>
      <c r="O33" s="67">
        <f t="shared" si="10"/>
        <v>70.407461538461533</v>
      </c>
      <c r="P33" s="47">
        <v>715.20400000000006</v>
      </c>
      <c r="Q33" s="8">
        <f t="shared" si="11"/>
        <v>99.858639647080636</v>
      </c>
      <c r="R33" s="8"/>
      <c r="S33" s="51">
        <f t="shared" si="12"/>
        <v>4532012.8309938461</v>
      </c>
    </row>
    <row r="34" spans="7:19" ht="15" customHeight="1" x14ac:dyDescent="0.2">
      <c r="G34" s="16" t="s">
        <v>170</v>
      </c>
      <c r="H34" s="10" t="s">
        <v>95</v>
      </c>
      <c r="I34" s="71">
        <v>1440</v>
      </c>
      <c r="J34" s="72">
        <f>(J38*(450/540)+J39*(55/540)+J40*(27/540)+J41*(8/540))*K53</f>
        <v>3832.7777777777783</v>
      </c>
      <c r="K34" s="73">
        <v>3990</v>
      </c>
      <c r="L34" s="46"/>
      <c r="M34" s="46">
        <f t="shared" si="9"/>
        <v>8537.1041976018387</v>
      </c>
      <c r="N34" s="66">
        <f t="shared" si="13"/>
        <v>89.204633064481669</v>
      </c>
      <c r="O34" s="67">
        <f t="shared" si="10"/>
        <v>76.655555555555566</v>
      </c>
      <c r="P34" s="47">
        <v>4648.8260000000009</v>
      </c>
      <c r="Q34" s="8">
        <f t="shared" si="11"/>
        <v>95.702475357202388</v>
      </c>
      <c r="R34" s="8"/>
      <c r="S34" s="51">
        <f t="shared" si="12"/>
        <v>32072250.574000008</v>
      </c>
    </row>
    <row r="35" spans="7:19" ht="15" customHeight="1" x14ac:dyDescent="0.2">
      <c r="G35" s="16" t="s">
        <v>92</v>
      </c>
      <c r="H35" s="10" t="s">
        <v>96</v>
      </c>
      <c r="I35" s="71">
        <v>2890</v>
      </c>
      <c r="J35" s="72">
        <f>(J42*(140/390)+J43*(250/390))*K54</f>
        <v>3911.5256410256411</v>
      </c>
      <c r="K35" s="73">
        <v>3890</v>
      </c>
      <c r="L35" s="46"/>
      <c r="M35" s="46">
        <f t="shared" si="9"/>
        <v>8365.2329699574693</v>
      </c>
      <c r="N35" s="66">
        <f t="shared" si="13"/>
        <v>88.302122001297946</v>
      </c>
      <c r="O35" s="67">
        <f t="shared" si="10"/>
        <v>78.230512820512828</v>
      </c>
      <c r="P35" s="47">
        <v>3218.4179999999997</v>
      </c>
      <c r="Q35" s="8">
        <f t="shared" si="11"/>
        <v>94.734223599230262</v>
      </c>
      <c r="R35" s="8"/>
      <c r="S35" s="51">
        <f t="shared" si="12"/>
        <v>22660064.15496923</v>
      </c>
    </row>
    <row r="36" spans="7:19" ht="15" customHeight="1" x14ac:dyDescent="0.2">
      <c r="G36" s="16" t="s">
        <v>93</v>
      </c>
      <c r="H36" s="10" t="s">
        <v>97</v>
      </c>
      <c r="I36" s="71">
        <v>3390</v>
      </c>
      <c r="J36" s="72">
        <f>(J38/2 +J38/2)*K55</f>
        <v>3493</v>
      </c>
      <c r="K36" s="73">
        <v>3990</v>
      </c>
      <c r="L36" s="46"/>
      <c r="M36" s="46">
        <f t="shared" si="9"/>
        <v>9367.5417277817687</v>
      </c>
      <c r="N36" s="66">
        <f t="shared" si="13"/>
        <v>93.442605214583594</v>
      </c>
      <c r="O36" s="67">
        <f t="shared" si="10"/>
        <v>69.86</v>
      </c>
      <c r="P36" s="47">
        <v>6436.8359999999993</v>
      </c>
      <c r="Q36" s="8">
        <f t="shared" si="11"/>
        <v>100.24914979917294</v>
      </c>
      <c r="R36" s="8"/>
      <c r="S36" s="51">
        <f t="shared" si="12"/>
        <v>40470962.666399993</v>
      </c>
    </row>
    <row r="37" spans="7:19" ht="15" customHeight="1" x14ac:dyDescent="0.2">
      <c r="G37" s="16" t="s">
        <v>93</v>
      </c>
      <c r="H37" s="10" t="s">
        <v>98</v>
      </c>
      <c r="I37" s="71">
        <v>2990</v>
      </c>
      <c r="J37" s="72">
        <f>(J39*(55/90)+J40*(27/90)+J41*(8/55))*K56</f>
        <v>3969.9505050505054</v>
      </c>
      <c r="K37" s="73">
        <v>4190</v>
      </c>
      <c r="L37" s="46"/>
      <c r="M37" s="46">
        <f t="shared" si="9"/>
        <v>8242.1237276169632</v>
      </c>
      <c r="N37" s="66">
        <f t="shared" si="13"/>
        <v>87.649952467043278</v>
      </c>
      <c r="O37" s="67">
        <f t="shared" si="10"/>
        <v>79.399010101010106</v>
      </c>
      <c r="P37" s="47">
        <v>2503.2140000000004</v>
      </c>
      <c r="Q37" s="8">
        <f t="shared" si="11"/>
        <v>94.034548743378195</v>
      </c>
      <c r="R37" s="8"/>
      <c r="S37" s="51">
        <f t="shared" si="12"/>
        <v>17887744.230389096</v>
      </c>
    </row>
    <row r="38" spans="7:19" ht="15" customHeight="1" x14ac:dyDescent="0.2">
      <c r="G38" s="16" t="s">
        <v>97</v>
      </c>
      <c r="H38" s="10" t="s">
        <v>99</v>
      </c>
      <c r="I38" s="71">
        <v>1710</v>
      </c>
      <c r="J38" s="77">
        <v>4990</v>
      </c>
      <c r="K38" s="73">
        <v>4990</v>
      </c>
      <c r="L38" s="46"/>
      <c r="M38" s="46">
        <f t="shared" si="9"/>
        <v>6557.2792094472379</v>
      </c>
      <c r="N38" s="66">
        <f t="shared" si="13"/>
        <v>78.179692558246657</v>
      </c>
      <c r="O38" s="67">
        <f t="shared" si="10"/>
        <v>99.8</v>
      </c>
      <c r="P38" s="47">
        <v>2503.2140000000004</v>
      </c>
      <c r="Q38" s="8">
        <f t="shared" si="11"/>
        <v>83.874456330994533</v>
      </c>
      <c r="R38" s="8"/>
      <c r="S38" s="51">
        <f t="shared" si="12"/>
        <v>22483868.148000002</v>
      </c>
    </row>
    <row r="39" spans="7:19" ht="15" customHeight="1" x14ac:dyDescent="0.2">
      <c r="G39" s="16" t="s">
        <v>98</v>
      </c>
      <c r="H39" s="10" t="s">
        <v>100</v>
      </c>
      <c r="I39" s="71">
        <v>1960</v>
      </c>
      <c r="J39" s="77">
        <v>5390</v>
      </c>
      <c r="K39" s="73">
        <v>5390</v>
      </c>
      <c r="L39" s="46"/>
      <c r="M39" s="46">
        <f t="shared" si="9"/>
        <v>6070.6536651468859</v>
      </c>
      <c r="N39" s="66">
        <f t="shared" si="13"/>
        <v>75.222861216374156</v>
      </c>
      <c r="O39" s="67">
        <f t="shared" si="10"/>
        <v>107.8</v>
      </c>
      <c r="P39" s="47">
        <v>715.20400000000006</v>
      </c>
      <c r="Q39" s="8">
        <f t="shared" si="11"/>
        <v>80.702243533186092</v>
      </c>
      <c r="R39" s="8"/>
      <c r="S39" s="51">
        <f t="shared" si="12"/>
        <v>6938909.2080000006</v>
      </c>
    </row>
    <row r="40" spans="7:19" ht="15" customHeight="1" x14ac:dyDescent="0.2">
      <c r="G40" s="16" t="s">
        <v>98</v>
      </c>
      <c r="H40" s="10" t="s">
        <v>101</v>
      </c>
      <c r="I40" s="71">
        <v>910</v>
      </c>
      <c r="J40" s="77">
        <v>5990</v>
      </c>
      <c r="K40" s="73">
        <v>5990</v>
      </c>
      <c r="L40" s="46"/>
      <c r="M40" s="46">
        <f t="shared" si="9"/>
        <v>5462.5748339134752</v>
      </c>
      <c r="N40" s="66">
        <f t="shared" si="13"/>
        <v>71.356053074620917</v>
      </c>
      <c r="O40" s="67">
        <f t="shared" si="10"/>
        <v>119.8</v>
      </c>
      <c r="P40" s="47">
        <v>715.20400000000006</v>
      </c>
      <c r="Q40" s="8">
        <f t="shared" si="11"/>
        <v>76.553769421648965</v>
      </c>
      <c r="R40" s="8"/>
      <c r="S40" s="51">
        <f t="shared" si="12"/>
        <v>7711329.5280000009</v>
      </c>
    </row>
    <row r="41" spans="7:19" ht="15" customHeight="1" x14ac:dyDescent="0.2">
      <c r="G41" s="16" t="s">
        <v>98</v>
      </c>
      <c r="H41" s="10" t="s">
        <v>102</v>
      </c>
      <c r="I41" s="71">
        <v>300</v>
      </c>
      <c r="J41" s="77">
        <v>6990</v>
      </c>
      <c r="K41" s="73">
        <v>6990</v>
      </c>
      <c r="L41" s="46"/>
      <c r="M41" s="46">
        <f t="shared" si="9"/>
        <v>4681.0905944408751</v>
      </c>
      <c r="N41" s="66">
        <f t="shared" si="13"/>
        <v>66.054991828973257</v>
      </c>
      <c r="O41" s="67">
        <f t="shared" si="10"/>
        <v>139.80000000000001</v>
      </c>
      <c r="P41" s="47">
        <v>357.60200000000003</v>
      </c>
      <c r="Q41" s="8">
        <f t="shared" si="11"/>
        <v>70.866568367171297</v>
      </c>
      <c r="R41" s="8"/>
      <c r="S41" s="51">
        <f t="shared" si="12"/>
        <v>4499348.364000001</v>
      </c>
    </row>
    <row r="42" spans="7:19" ht="15" customHeight="1" x14ac:dyDescent="0.2">
      <c r="G42" s="16" t="s">
        <v>96</v>
      </c>
      <c r="H42" s="10" t="s">
        <v>103</v>
      </c>
      <c r="I42" s="71">
        <v>1380</v>
      </c>
      <c r="J42" s="77">
        <v>4980</v>
      </c>
      <c r="K42" s="73">
        <v>4980</v>
      </c>
      <c r="L42" s="46"/>
      <c r="M42" s="46">
        <f t="shared" si="9"/>
        <v>6570.4464367754454</v>
      </c>
      <c r="N42" s="66">
        <f t="shared" si="13"/>
        <v>78.258146860535518</v>
      </c>
      <c r="O42" s="67">
        <f t="shared" si="10"/>
        <v>99.6</v>
      </c>
      <c r="P42" s="47">
        <v>1430.4080000000001</v>
      </c>
      <c r="Q42" s="8">
        <f t="shared" si="11"/>
        <v>83.958625400173247</v>
      </c>
      <c r="R42" s="8"/>
      <c r="S42" s="51">
        <f t="shared" si="12"/>
        <v>12822177.312000001</v>
      </c>
    </row>
    <row r="43" spans="7:19" ht="15" customHeight="1" thickBot="1" x14ac:dyDescent="0.25">
      <c r="G43" s="16" t="s">
        <v>96</v>
      </c>
      <c r="H43" s="10" t="s">
        <v>104</v>
      </c>
      <c r="I43" s="74">
        <v>1660</v>
      </c>
      <c r="J43" s="78">
        <v>4390</v>
      </c>
      <c r="K43" s="75">
        <v>4390</v>
      </c>
      <c r="L43" s="46"/>
      <c r="M43" s="46">
        <f t="shared" si="9"/>
        <v>7453.4904909206643</v>
      </c>
      <c r="N43" s="48">
        <f t="shared" si="13"/>
        <v>83.351221920996409</v>
      </c>
      <c r="O43" s="59">
        <f t="shared" si="10"/>
        <v>87.8</v>
      </c>
      <c r="P43" s="49">
        <v>1251.6070000000002</v>
      </c>
      <c r="Q43" s="8">
        <f t="shared" si="11"/>
        <v>89.422690143467577</v>
      </c>
      <c r="R43" s="8"/>
      <c r="S43" s="51">
        <f t="shared" si="12"/>
        <v>9890198.5140000004</v>
      </c>
    </row>
    <row r="44" spans="7:19" ht="15" customHeight="1" x14ac:dyDescent="0.2">
      <c r="I44" s="8"/>
      <c r="J44" s="8"/>
      <c r="K44" s="8"/>
      <c r="M44" s="32">
        <f>SUM(M30:M43)</f>
        <v>107923.38899292989</v>
      </c>
      <c r="P44" s="50">
        <f>SUM(P30:P43)</f>
        <v>38799.817000000003</v>
      </c>
      <c r="S44" s="51">
        <f>SUM(S30:S43)</f>
        <v>274008248.8177157</v>
      </c>
    </row>
    <row r="47" spans="7:19" ht="15" customHeight="1" x14ac:dyDescent="0.15">
      <c r="I47" s="79" t="s">
        <v>175</v>
      </c>
      <c r="J47" s="76"/>
      <c r="K47" s="76"/>
      <c r="M47" s="81" t="s">
        <v>174</v>
      </c>
      <c r="N47" s="81"/>
      <c r="O47" s="81"/>
    </row>
    <row r="48" spans="7:19" ht="15" customHeight="1" x14ac:dyDescent="0.15">
      <c r="I48" s="83"/>
      <c r="J48" s="81" t="s">
        <v>168</v>
      </c>
      <c r="K48" s="81" t="s">
        <v>171</v>
      </c>
      <c r="M48" s="86" t="s">
        <v>172</v>
      </c>
      <c r="N48" s="86" t="s">
        <v>173</v>
      </c>
      <c r="O48" s="86" t="s">
        <v>168</v>
      </c>
    </row>
    <row r="49" spans="9:15" ht="15" customHeight="1" x14ac:dyDescent="0.2">
      <c r="I49" s="82" t="s">
        <v>91</v>
      </c>
      <c r="J49" s="84">
        <v>0.04</v>
      </c>
      <c r="K49" s="85">
        <f t="shared" ref="K49:K53" si="14">1-J49</f>
        <v>0.96</v>
      </c>
      <c r="M49" s="87" t="s">
        <v>91</v>
      </c>
      <c r="N49" s="34">
        <v>800</v>
      </c>
      <c r="O49" s="34"/>
    </row>
    <row r="50" spans="9:15" ht="15" customHeight="1" x14ac:dyDescent="0.2">
      <c r="I50" s="82" t="s">
        <v>92</v>
      </c>
      <c r="J50" s="80">
        <v>0.05</v>
      </c>
      <c r="K50" s="85">
        <f t="shared" si="14"/>
        <v>0.95</v>
      </c>
      <c r="M50" s="87" t="s">
        <v>92</v>
      </c>
      <c r="N50" s="34">
        <v>900</v>
      </c>
      <c r="O50" s="88">
        <f>N50/N49-1</f>
        <v>0.125</v>
      </c>
    </row>
    <row r="51" spans="9:15" ht="15" customHeight="1" x14ac:dyDescent="0.2">
      <c r="I51" s="82" t="s">
        <v>93</v>
      </c>
      <c r="J51" s="80">
        <v>6.5000000000000002E-2</v>
      </c>
      <c r="K51" s="85">
        <f t="shared" si="14"/>
        <v>0.93500000000000005</v>
      </c>
      <c r="M51" s="87" t="s">
        <v>93</v>
      </c>
      <c r="N51" s="34">
        <v>1000</v>
      </c>
      <c r="O51" s="34">
        <f>N51/N49-1</f>
        <v>0.25</v>
      </c>
    </row>
    <row r="52" spans="9:15" ht="15" customHeight="1" x14ac:dyDescent="0.2">
      <c r="I52" s="82" t="s">
        <v>94</v>
      </c>
      <c r="J52" s="84">
        <v>0.1</v>
      </c>
      <c r="K52" s="85">
        <f t="shared" si="14"/>
        <v>0.9</v>
      </c>
      <c r="M52" s="87" t="s">
        <v>94</v>
      </c>
      <c r="N52" s="34"/>
      <c r="O52" s="34"/>
    </row>
    <row r="53" spans="9:15" ht="15" customHeight="1" x14ac:dyDescent="0.2">
      <c r="I53" s="82" t="s">
        <v>95</v>
      </c>
      <c r="J53" s="84">
        <v>0.25</v>
      </c>
      <c r="K53" s="85">
        <f t="shared" si="14"/>
        <v>0.75</v>
      </c>
      <c r="M53" s="87" t="s">
        <v>95</v>
      </c>
      <c r="N53" s="34"/>
      <c r="O53" s="34"/>
    </row>
    <row r="54" spans="9:15" ht="15" customHeight="1" x14ac:dyDescent="0.2">
      <c r="I54" s="82" t="s">
        <v>96</v>
      </c>
      <c r="J54" s="84">
        <v>0.15</v>
      </c>
      <c r="K54" s="85">
        <f>1-J54</f>
        <v>0.85</v>
      </c>
      <c r="M54" s="87" t="s">
        <v>96</v>
      </c>
      <c r="N54" s="34">
        <v>1200</v>
      </c>
      <c r="O54" s="89">
        <f>N54/N50-1</f>
        <v>0.33333333333333326</v>
      </c>
    </row>
    <row r="55" spans="9:15" ht="15" customHeight="1" x14ac:dyDescent="0.2">
      <c r="I55" s="82" t="s">
        <v>97</v>
      </c>
      <c r="J55" s="84">
        <v>0.3</v>
      </c>
      <c r="K55" s="85">
        <f t="shared" ref="K55:K56" si="15">1-J55</f>
        <v>0.7</v>
      </c>
      <c r="M55" s="87" t="s">
        <v>97</v>
      </c>
      <c r="N55" s="34">
        <v>2500</v>
      </c>
      <c r="O55" s="34">
        <f>N55/N51-1</f>
        <v>1.5</v>
      </c>
    </row>
    <row r="56" spans="9:15" ht="15" customHeight="1" x14ac:dyDescent="0.2">
      <c r="I56" s="82" t="s">
        <v>98</v>
      </c>
      <c r="J56" s="84">
        <v>0.35</v>
      </c>
      <c r="K56" s="85">
        <f t="shared" si="15"/>
        <v>0.65</v>
      </c>
      <c r="M56" s="87" t="s">
        <v>98</v>
      </c>
      <c r="N56" s="34">
        <v>1500</v>
      </c>
      <c r="O56" s="34"/>
    </row>
  </sheetData>
  <mergeCells count="5">
    <mergeCell ref="A1:A2"/>
    <mergeCell ref="B1:G1"/>
    <mergeCell ref="M1:P1"/>
    <mergeCell ref="I28:K28"/>
    <mergeCell ref="M28:P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123</v>
      </c>
      <c r="C2" s="3" t="s">
        <v>124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125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dimension ref="A1:O18"/>
  <sheetViews>
    <sheetView workbookViewId="0">
      <selection activeCell="J28" sqref="J28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Productos</vt:lpstr>
      <vt:lpstr>Mult cortes</vt:lpstr>
      <vt:lpstr>Restricciones-Precios1v3</vt:lpstr>
      <vt:lpstr>Restricciones-Precios2v3</vt:lpstr>
      <vt:lpstr>Restricciones-Precios3v3</vt:lpstr>
      <vt:lpstr>Patrones - Piezas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2023-06-09T02:18:23Z</dcterms:modified>
</cp:coreProperties>
</file>